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mc:AlternateContent xmlns:mc="http://schemas.openxmlformats.org/markup-compatibility/2006">
    <mc:Choice Requires="x15">
      <x15ac:absPath xmlns:x15ac="http://schemas.microsoft.com/office/spreadsheetml/2010/11/ac" url="https://digiplace-my.sharepoint.com/personal/federico_chiarelli_wavestone_com/Documents/Desktop/"/>
    </mc:Choice>
  </mc:AlternateContent>
  <xr:revisionPtr revIDLastSave="0" documentId="8_{4D9D299F-ADBA-44EB-A6B4-C8FAB6B624C6}" xr6:coauthVersionLast="46" xr6:coauthVersionMax="46" xr10:uidLastSave="{00000000-0000-0000-0000-000000000000}"/>
  <bookViews>
    <workbookView xWindow="-28920" yWindow="-9015" windowWidth="29040" windowHeight="15840" tabRatio="788" activeTab="1" xr2:uid="{00000000-000D-0000-FFFF-FFFF00000000}"/>
  </bookViews>
  <sheets>
    <sheet name="NIFO" sheetId="7" r:id="rId1"/>
    <sheet name="0. Introduction" sheetId="52" r:id="rId2"/>
    <sheet name="1. EIF Model" sheetId="48" r:id="rId3"/>
    <sheet name="2.1 Scoreboards" sheetId="53" r:id="rId4"/>
    <sheet name="2.2 Country View 2020" sheetId="51" r:id="rId5"/>
    <sheet name="3.1 Agg Thematic Areas" sheetId="68" r:id="rId6"/>
    <sheet name="3.2 Agg Recommendations" sheetId="72" r:id="rId7"/>
    <sheet name="3.3 Agg KPIs" sheetId="77" r:id="rId8"/>
    <sheet name="Countries" sheetId="78" state="veryHidden" r:id="rId9"/>
    <sheet name="4.1 KPI database - 2020" sheetId="50" state="veryHidden" r:id="rId10"/>
    <sheet name="4.2 Reco database - 2020" sheetId="55" state="veryHidden" r:id="rId11"/>
    <sheet name="4.3 Thematic database - 2020" sheetId="57" state="veryHidden" r:id="rId12"/>
  </sheets>
  <externalReferences>
    <externalReference r:id="rId13"/>
    <externalReference r:id="rId14"/>
  </externalReferences>
  <definedNames>
    <definedName name="_Key1" localSheetId="2" hidden="1">'1. EIF Model'!#REF!</definedName>
    <definedName name="_Key1" hidden="1">#REF!</definedName>
    <definedName name="_Order1" hidden="1">255</definedName>
    <definedName name="_Sort" localSheetId="2" hidden="1">'1. EIF Model'!#REF!</definedName>
    <definedName name="_Sort" hidden="1">#REF!</definedName>
    <definedName name="AustriaKPI" localSheetId="6">Table3[Austria]</definedName>
    <definedName name="AustriaKPI" localSheetId="7">[1]!Table3[Austria]</definedName>
    <definedName name="AustriaKPI">Table3[Austria]</definedName>
    <definedName name="BelgiumKPI" localSheetId="6">Table3[Belgium]</definedName>
    <definedName name="BelgiumKPI" localSheetId="7">[1]!Table3[Belgium]</definedName>
    <definedName name="BelgiumKPI">Table3[Belgium]</definedName>
    <definedName name="BulgariaKPI" localSheetId="6">Table3[Bulgaria]</definedName>
    <definedName name="BulgariaKPI" localSheetId="7">[1]!Table3[Bulgaria]</definedName>
    <definedName name="BulgariaKPI">Table3[Bulgaria]</definedName>
    <definedName name="CroatiaKPI" localSheetId="6">Table3[Croatia]</definedName>
    <definedName name="CroatiaKPI" localSheetId="7">[1]!Table3[Croatia]</definedName>
    <definedName name="CroatiaKPI">Table3[Croatia]</definedName>
    <definedName name="CyprusKPI" localSheetId="6">Table3[Cyprus]</definedName>
    <definedName name="CyprusKPI" localSheetId="7">[1]!Table3[Cyprus]</definedName>
    <definedName name="CyprusKPI">Table3[Cyprus]</definedName>
    <definedName name="CzechiaKPI" localSheetId="6">Table3[Czechia]</definedName>
    <definedName name="CzechiaKPI" localSheetId="7">[1]!Table3[Czechia]</definedName>
    <definedName name="CzechiaKPI">Table3[Czechia]</definedName>
    <definedName name="DenmarkKPI" localSheetId="6">Table3[Denmark]</definedName>
    <definedName name="DenmarkKPI" localSheetId="7">[1]!Table3[Denmark]</definedName>
    <definedName name="DenmarkKPI">Table3[Denmark]</definedName>
    <definedName name="eltqSubject" localSheetId="0">NIFO!$C$30</definedName>
    <definedName name="EstoniaKPI" localSheetId="6">Table3[Estonia]</definedName>
    <definedName name="EstoniaKPI" localSheetId="7">[1]!Table3[Estonia]</definedName>
    <definedName name="EstoniaKPI">Table3[Estonia]</definedName>
    <definedName name="EUAverageKPI">'4.1 KPI database - 2020'!$AL$2:$AL$80</definedName>
    <definedName name="FinlandKPI" localSheetId="6">Table3[Finland]</definedName>
    <definedName name="FinlandKPI" localSheetId="7">[1]!Table3[Finland]</definedName>
    <definedName name="FinlandKPI">Table3[Finland]</definedName>
    <definedName name="FranceKPI" localSheetId="6">Table3[France]</definedName>
    <definedName name="FranceKPI" localSheetId="7">[1]!Table3[France]</definedName>
    <definedName name="FranceKPI">Table3[France]</definedName>
    <definedName name="GermanyKPI" localSheetId="6">Table3[Germany]</definedName>
    <definedName name="GermanyKPI" localSheetId="7">[1]!Table3[Germany]</definedName>
    <definedName name="GermanyKPI">Table3[Germany]</definedName>
    <definedName name="GreeceKPI" localSheetId="6">Table3[Greece]</definedName>
    <definedName name="GreeceKPI" localSheetId="7">[1]!Table3[Greece]</definedName>
    <definedName name="GreeceKPI">Table3[Greece]</definedName>
    <definedName name="HungaryKPI" localSheetId="6">Table3[Hungary]</definedName>
    <definedName name="HungaryKPI" localSheetId="7">[1]!Table3[Hungary]</definedName>
    <definedName name="HungaryKPI">Table3[Hungary]</definedName>
    <definedName name="IcelandKPI" localSheetId="6">Table3[Iceland]</definedName>
    <definedName name="IcelandKPI" localSheetId="7">[1]!Table3[Iceland]</definedName>
    <definedName name="IcelandKPI">Table3[Iceland]</definedName>
    <definedName name="index" localSheetId="2">'1. EIF Model'!#REF!</definedName>
    <definedName name="index">#REF!</definedName>
    <definedName name="IrelandKPI" localSheetId="6">Table3[Ireland]</definedName>
    <definedName name="IrelandKPI" localSheetId="7">[1]!Table3[Ireland]</definedName>
    <definedName name="IrelandKPI">Table3[Ireland]</definedName>
    <definedName name="ItalyKPI" localSheetId="6">Table3[Italy]</definedName>
    <definedName name="ItalyKPI" localSheetId="7">[1]!Table3[Italy]</definedName>
    <definedName name="ItalyKPI">Table3[Italy]</definedName>
    <definedName name="LatviaKPI" localSheetId="6">Table3[Latvia]</definedName>
    <definedName name="LatviaKPI" localSheetId="7">[1]!Table3[Latvia]</definedName>
    <definedName name="LatviaKPI">Table3[Latvia]</definedName>
    <definedName name="LiechtensteinKPI" localSheetId="6">Table3[Liechtenstein]</definedName>
    <definedName name="LiechtensteinKPI" localSheetId="7">[1]!Table3[Liechtenstein]</definedName>
    <definedName name="LiechtensteinKPI">Table3[Liechtenstein]</definedName>
    <definedName name="LithuaniaKPI" localSheetId="6">Table3[Lithuania]</definedName>
    <definedName name="LithuaniaKPI" localSheetId="7">[1]!Table3[Lithuania]</definedName>
    <definedName name="LithuaniaKPI">Table3[Lithuania]</definedName>
    <definedName name="LuxembourgKPI" localSheetId="6">Table3[Luxembourg]</definedName>
    <definedName name="LuxembourgKPI" localSheetId="7">[1]!Table3[Luxembourg]</definedName>
    <definedName name="LuxembourgKPI">Table3[Luxembourg]</definedName>
    <definedName name="MaltaKPI" localSheetId="6">Table3[Malta]</definedName>
    <definedName name="MaltaKPI" localSheetId="7">[1]!Table3[Malta]</definedName>
    <definedName name="MaltaKPI">Table3[Malta]</definedName>
    <definedName name="MD">[2]MD!$BI$24:$KZ$275</definedName>
    <definedName name="MontenegroKPI" localSheetId="6">Table3[Montenegro]</definedName>
    <definedName name="MontenegroKPI" localSheetId="7">[1]!Table3[Montenegro]</definedName>
    <definedName name="MontenegroKPI">Table3[Montenegro]</definedName>
    <definedName name="NetherlandsKPI" localSheetId="6">Table3[Netherlands]</definedName>
    <definedName name="NetherlandsKPI" localSheetId="7">[1]!Table3[Netherlands]</definedName>
    <definedName name="NetherlandsKPI">Table3[Netherlands]</definedName>
    <definedName name="NorthMacedoniaKPI" localSheetId="6">Table3[North Macedonia]</definedName>
    <definedName name="NorthMacedoniaKPI" localSheetId="7">[1]!Table3[North Macedonia]</definedName>
    <definedName name="NorthMacedoniaKPI">Table3[North Macedonia]</definedName>
    <definedName name="NorwayKPI" localSheetId="6">Table3[Norway]</definedName>
    <definedName name="NorwayKPI" localSheetId="7">[1]!Table3[Norway]</definedName>
    <definedName name="NorwayKPI">Table3[Norway]</definedName>
    <definedName name="p.01" localSheetId="2">'1. EIF Model'!#REF!</definedName>
    <definedName name="p.01">#REF!</definedName>
    <definedName name="p.02" localSheetId="2">'1. EIF Model'!#REF!</definedName>
    <definedName name="p.02">#REF!</definedName>
    <definedName name="p.03" localSheetId="2">'1. EIF Model'!#REF!</definedName>
    <definedName name="p.03">#REF!</definedName>
    <definedName name="p.04" localSheetId="2">'1. EIF Model'!#REF!</definedName>
    <definedName name="p.04">#REF!</definedName>
    <definedName name="p.05" localSheetId="2">'1. EIF Model'!#REF!</definedName>
    <definedName name="p.05">#REF!</definedName>
    <definedName name="p.06" localSheetId="2">'1. EIF Model'!#REF!</definedName>
    <definedName name="p.06">#REF!</definedName>
    <definedName name="p.07" localSheetId="2">'1. EIF Model'!#REF!</definedName>
    <definedName name="p.07">#REF!</definedName>
    <definedName name="p.08" localSheetId="2">'1. EIF Model'!#REF!</definedName>
    <definedName name="p.08">#REF!</definedName>
    <definedName name="p.09" localSheetId="2">'1. EIF Model'!#REF!</definedName>
    <definedName name="p.09">#REF!</definedName>
    <definedName name="p.10" localSheetId="2">'1. EIF Model'!#REF!</definedName>
    <definedName name="p.10">#REF!</definedName>
    <definedName name="p.11" localSheetId="2">'1. EIF Model'!#REF!</definedName>
    <definedName name="p.11">#REF!</definedName>
    <definedName name="PolandKPI" localSheetId="6">Table3[Poland]</definedName>
    <definedName name="PolandKPI" localSheetId="7">[1]!Table3[Poland]</definedName>
    <definedName name="PolandKPI">Table3[Poland]</definedName>
    <definedName name="PortugalKPI" localSheetId="6">Table3[Portugal]</definedName>
    <definedName name="PortugalKPI" localSheetId="7">[1]!Table3[Portugal]</definedName>
    <definedName name="PortugalKPI">Table3[Portugal]</definedName>
    <definedName name="_xlnm.Print_Area" localSheetId="4">'2.2 Country View 2020'!$B$2:$AG$81</definedName>
    <definedName name="_xlnm.Print_Area" localSheetId="0">NIFO!$A$1:$L$53</definedName>
    <definedName name="RecoAustria">'4.2 Reco database - 2020'!$B$2:$B$48</definedName>
    <definedName name="RecoBelgium">'4.2 Reco database - 2020'!$C$2:$C$48</definedName>
    <definedName name="RecoBulgaria">'4.2 Reco database - 2020'!$D$2:$D$48</definedName>
    <definedName name="RecoCroatia">'4.2 Reco database - 2020'!$E$2:$E$48</definedName>
    <definedName name="RecoCyprus">'4.2 Reco database - 2020'!$F$2:$F$48</definedName>
    <definedName name="RecoCzechia">'4.2 Reco database - 2020'!$G$2:$G$48</definedName>
    <definedName name="RecoDenmark">'4.2 Reco database - 2020'!$H$2:$H$48</definedName>
    <definedName name="RecoEstonia">'4.2 Reco database - 2020'!$I$2:$I$48</definedName>
    <definedName name="RecoEUAverage">'4.2 Reco database - 2020'!$AL$2:$AL$48</definedName>
    <definedName name="RecoFinland">'4.2 Reco database - 2020'!$J$2:$J$48</definedName>
    <definedName name="RecoFrance">'4.2 Reco database - 2020'!$K$2:$K$48</definedName>
    <definedName name="RecoGermany">'4.2 Reco database - 2020'!$L$2:$L$48</definedName>
    <definedName name="RecoGreece">'4.2 Reco database - 2020'!$M$2:$M$48</definedName>
    <definedName name="RecoHungary">'4.2 Reco database - 2020'!$N$2:$N$48</definedName>
    <definedName name="RecoIceland">'4.2 Reco database - 2020'!$O$2:$O$48</definedName>
    <definedName name="RecoIreland">'4.2 Reco database - 2020'!$P$2:$P$48</definedName>
    <definedName name="RecoItaly">'4.2 Reco database - 2020'!$Q$2:$Q$48</definedName>
    <definedName name="RecoLatvia">'4.2 Reco database - 2020'!$R$2:$R$48</definedName>
    <definedName name="RecoLiechtenstein">'4.2 Reco database - 2020'!$S$2:$S$48</definedName>
    <definedName name="RecoLithuania">'4.2 Reco database - 2020'!$T$2:$T$48</definedName>
    <definedName name="RecoLuxembourg">'4.2 Reco database - 2020'!$U$2:$U$48</definedName>
    <definedName name="RecoMalta">'4.2 Reco database - 2020'!$V$2:$V$48</definedName>
    <definedName name="Recommendation" localSheetId="6">#REF!</definedName>
    <definedName name="Recommendation" localSheetId="7">[1]!Table3[Column1]</definedName>
    <definedName name="Recommendation">#REF!</definedName>
    <definedName name="RecoMontenegro">'4.2 Reco database - 2020'!$W$2:$W$48</definedName>
    <definedName name="RecoNetherlands">'4.2 Reco database - 2020'!$X$2:$X$48</definedName>
    <definedName name="RecoNorthMacedonia">'4.2 Reco database - 2020'!$Y$2:$Y$48</definedName>
    <definedName name="RecoNorway">'4.2 Reco database - 2020'!$Z$2:$Z$48</definedName>
    <definedName name="RecoPoland">'4.2 Reco database - 2020'!$AA$2:$AA$48</definedName>
    <definedName name="RecoPortugal">'4.2 Reco database - 2020'!$AB$2:$AB$48</definedName>
    <definedName name="RecoRomania">'4.2 Reco database - 2020'!$AC$2:$AC$48</definedName>
    <definedName name="RecoSlovakia">'4.2 Reco database - 2020'!$AE$2:$AE$48</definedName>
    <definedName name="RecoSlovenia">'4.2 Reco database - 2020'!$AD$2:$AD$48</definedName>
    <definedName name="RecoSpain">'4.2 Reco database - 2020'!$AF$2:$AF$48</definedName>
    <definedName name="RecoSweden">'4.2 Reco database - 2020'!$AG$2:$AG$48</definedName>
    <definedName name="RecoSwitzerland">'4.2 Reco database - 2020'!$AH$2:$AH$48</definedName>
    <definedName name="RecoTurkey">'4.2 Reco database - 2020'!$AI$2:$AI$48</definedName>
    <definedName name="RecoUkraine">'4.2 Reco database - 2020'!$AK$2:$AK$48</definedName>
    <definedName name="RecoUnitedKingdom">'4.2 Reco database - 2020'!$AJ$2:$AJ$48</definedName>
    <definedName name="RomaniaKPI" localSheetId="6">Table3[Romania]</definedName>
    <definedName name="RomaniaKPI" localSheetId="7">[1]!Table3[Romania]</definedName>
    <definedName name="RomaniaKPI">Table3[Romania]</definedName>
    <definedName name="si.1" localSheetId="2">'1. EIF Model'!#REF!</definedName>
    <definedName name="si.1">#REF!</definedName>
    <definedName name="si.2" localSheetId="2">'1. EIF Model'!#REF!</definedName>
    <definedName name="si.2">#REF!</definedName>
    <definedName name="si.3" localSheetId="2">'1. EIF Model'!#REF!</definedName>
    <definedName name="si.3">#REF!</definedName>
    <definedName name="SlovakiaKPI" localSheetId="6">Table3[Slovakia]</definedName>
    <definedName name="SlovakiaKPI" localSheetId="7">[1]!Table3[Slovakia]</definedName>
    <definedName name="SlovakiaKPI">Table3[Slovakia]</definedName>
    <definedName name="SloveniaKPI" localSheetId="6">Table3[Slovenia]</definedName>
    <definedName name="SloveniaKPI" localSheetId="7">[1]!Table3[Slovenia]</definedName>
    <definedName name="SloveniaKPI">Table3[Slovenia]</definedName>
    <definedName name="sp.01" localSheetId="2">'1. EIF Model'!#REF!</definedName>
    <definedName name="sp.01">#REF!</definedName>
    <definedName name="sp.02" localSheetId="2">'1. EIF Model'!#REF!</definedName>
    <definedName name="sp.02">#REF!</definedName>
    <definedName name="sp.03" localSheetId="2">'1. EIF Model'!#REF!</definedName>
    <definedName name="sp.03">#REF!</definedName>
    <definedName name="sp.04" localSheetId="2">'1. EIF Model'!#REF!</definedName>
    <definedName name="sp.04">#REF!</definedName>
    <definedName name="sp.05" localSheetId="2">'1. EIF Model'!#REF!</definedName>
    <definedName name="sp.05">#REF!</definedName>
    <definedName name="sp.06" localSheetId="2">'1. EIF Model'!#REF!</definedName>
    <definedName name="sp.06">#REF!</definedName>
    <definedName name="sp.07" localSheetId="2">'1. EIF Model'!#REF!</definedName>
    <definedName name="sp.07">#REF!</definedName>
    <definedName name="sp.08" localSheetId="2">'1. EIF Model'!#REF!</definedName>
    <definedName name="sp.08">#REF!</definedName>
    <definedName name="sp.09" localSheetId="2">'1. EIF Model'!#REF!</definedName>
    <definedName name="sp.09">#REF!</definedName>
    <definedName name="sp.10" localSheetId="2">'1. EIF Model'!#REF!</definedName>
    <definedName name="sp.10">#REF!</definedName>
    <definedName name="sp.11" localSheetId="2">'1. EIF Model'!#REF!</definedName>
    <definedName name="sp.11">#REF!</definedName>
    <definedName name="sp.12" localSheetId="2">'1. EIF Model'!#REF!</definedName>
    <definedName name="sp.12">#REF!</definedName>
    <definedName name="sp.13" localSheetId="2">'1. EIF Model'!#REF!</definedName>
    <definedName name="sp.13">#REF!</definedName>
    <definedName name="sp.14" localSheetId="2">'1. EIF Model'!#REF!</definedName>
    <definedName name="sp.14">#REF!</definedName>
    <definedName name="sp.15" localSheetId="2">'1. EIF Model'!#REF!</definedName>
    <definedName name="sp.15">#REF!</definedName>
    <definedName name="sp.16" localSheetId="2">'1. EIF Model'!#REF!</definedName>
    <definedName name="sp.16">#REF!</definedName>
    <definedName name="sp.17" localSheetId="2">'1. EIF Model'!#REF!</definedName>
    <definedName name="sp.17">#REF!</definedName>
    <definedName name="sp.18" localSheetId="2">'1. EIF Model'!#REF!</definedName>
    <definedName name="sp.18">#REF!</definedName>
    <definedName name="sp.19" localSheetId="2">'1. EIF Model'!#REF!</definedName>
    <definedName name="sp.19">#REF!</definedName>
    <definedName name="sp.20" localSheetId="2">'1. EIF Model'!#REF!</definedName>
    <definedName name="sp.20">#REF!</definedName>
    <definedName name="sp.21" localSheetId="2">'1. EIF Model'!#REF!</definedName>
    <definedName name="sp.21">#REF!</definedName>
    <definedName name="sp.22" localSheetId="2">'1. EIF Model'!#REF!</definedName>
    <definedName name="sp.22">#REF!</definedName>
    <definedName name="sp.23" localSheetId="2">'1. EIF Model'!#REF!</definedName>
    <definedName name="sp.23">#REF!</definedName>
    <definedName name="sp.24" localSheetId="2">'1. EIF Model'!#REF!</definedName>
    <definedName name="sp.24">#REF!</definedName>
    <definedName name="sp.25" localSheetId="2">'1. EIF Model'!#REF!</definedName>
    <definedName name="sp.25">#REF!</definedName>
    <definedName name="sp.26" localSheetId="2">'1. EIF Model'!#REF!</definedName>
    <definedName name="sp.26">#REF!</definedName>
    <definedName name="sp.27" localSheetId="2">'1. EIF Model'!#REF!</definedName>
    <definedName name="sp.27">#REF!</definedName>
    <definedName name="sp.28" localSheetId="2">'1. EIF Model'!#REF!</definedName>
    <definedName name="sp.28">#REF!</definedName>
    <definedName name="sp.29" localSheetId="2">'1. EIF Model'!#REF!</definedName>
    <definedName name="sp.29">#REF!</definedName>
    <definedName name="sp.30" localSheetId="2">'1. EIF Model'!#REF!</definedName>
    <definedName name="sp.30">#REF!</definedName>
    <definedName name="sp.31" localSheetId="2">'1. EIF Model'!#REF!</definedName>
    <definedName name="sp.31">#REF!</definedName>
    <definedName name="sp.32" localSheetId="2">'1. EIF Model'!#REF!</definedName>
    <definedName name="sp.32">#REF!</definedName>
    <definedName name="sp.33" localSheetId="2">'1. EIF Model'!#REF!</definedName>
    <definedName name="sp.33">#REF!</definedName>
    <definedName name="SpainKPI" localSheetId="6">Table3[Spain]</definedName>
    <definedName name="SpainKPI" localSheetId="7">[1]!Table3[Spain]</definedName>
    <definedName name="SpainKPI">Table3[Spain]</definedName>
    <definedName name="SwedenKPI" localSheetId="6">Table3[Sweden]</definedName>
    <definedName name="SwedenKPI" localSheetId="7">[1]!Table3[Sweden]</definedName>
    <definedName name="SwedenKPI">Table3[Sweden]</definedName>
    <definedName name="SwitzerlandKPI" localSheetId="6">Table3[Switzerland]</definedName>
    <definedName name="SwitzerlandKPI" localSheetId="7">[1]!Table3[Switzerland]</definedName>
    <definedName name="SwitzerlandKPI">Table3[Switzerland]</definedName>
    <definedName name="test" hidden="1">#REF!</definedName>
    <definedName name="ThematicArea" localSheetId="7">'[1]5.4 Reco database - 2020'!$B$2:$B$48</definedName>
    <definedName name="ThematicArea">'4.2 Reco database - 2020'!#REF!</definedName>
    <definedName name="TurkeyKPI" localSheetId="6">Table3[Turkey]</definedName>
    <definedName name="TurkeyKPI" localSheetId="7">[1]!Table3[Turkey]</definedName>
    <definedName name="TurkeyKPI">Table3[Turkey]</definedName>
    <definedName name="UkraineKPI" localSheetId="6">Table3[Ukraine]</definedName>
    <definedName name="UkraineKPI" localSheetId="7">[1]!Table3[Ukraine]</definedName>
    <definedName name="UkraineKPI">Table3[Ukraine]</definedName>
    <definedName name="UnitedKingdomKPI" localSheetId="6">Table3[United Kingdom]</definedName>
    <definedName name="UnitedKingdomKPI" localSheetId="7">[1]!Table3[United Kingdom]</definedName>
    <definedName name="UnitedKingdomKPI">Table3[United Kingdom]</definedName>
  </definedNames>
  <calcPr calcId="191028"/>
  <customWorkbookViews>
    <customWorkbookView name="Federico Chiarelli" guid="{E2D2E182-E1BF-4BA5-920D-B2FE1001B2EA}" maximized="1" xWindow="-11" yWindow="-1631" windowWidth="2902" windowHeight="158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51" l="1"/>
  <c r="X63" i="51"/>
  <c r="M60" i="51"/>
  <c r="C86" i="51"/>
  <c r="J69" i="51"/>
  <c r="AF51" i="51"/>
  <c r="U44" i="51"/>
  <c r="R44" i="51" s="1"/>
  <c r="J46" i="51"/>
  <c r="U43" i="51"/>
  <c r="R43" i="51" s="1"/>
  <c r="J71" i="51"/>
  <c r="AF42" i="51"/>
  <c r="J48" i="51"/>
  <c r="J56" i="51"/>
  <c r="U32" i="51"/>
  <c r="R32" i="51" s="1"/>
  <c r="J73" i="51"/>
  <c r="AF46" i="51"/>
  <c r="J51" i="51"/>
  <c r="AF32" i="51"/>
  <c r="AC32" i="51" s="1"/>
  <c r="AF43" i="51"/>
  <c r="U38" i="51"/>
  <c r="R38" i="51" s="1"/>
  <c r="J47" i="51"/>
  <c r="AF45" i="51" l="1"/>
  <c r="AC45" i="51" s="1"/>
  <c r="J78" i="51"/>
  <c r="G78" i="51" s="1"/>
  <c r="D78" i="51" s="1"/>
  <c r="N86" i="51" s="1"/>
  <c r="J68" i="51"/>
  <c r="J33" i="51"/>
  <c r="J66" i="51"/>
  <c r="G66" i="51" s="1"/>
  <c r="D66" i="51" s="1"/>
  <c r="K86" i="51" s="1"/>
  <c r="U46" i="51"/>
  <c r="R46" i="51" s="1"/>
  <c r="U39" i="51"/>
  <c r="R39" i="51" s="1"/>
  <c r="O38" i="51" s="1"/>
  <c r="O60" i="51" s="1"/>
  <c r="J74" i="51"/>
  <c r="U49" i="51"/>
  <c r="R49" i="51" s="1"/>
  <c r="J35" i="51"/>
  <c r="AF48" i="51"/>
  <c r="J60" i="51"/>
  <c r="G60" i="51" s="1"/>
  <c r="J31" i="51"/>
  <c r="G31" i="51" s="1"/>
  <c r="D31" i="51" s="1"/>
  <c r="D86" i="51" s="1"/>
  <c r="J80" i="51"/>
  <c r="G80" i="51" s="1"/>
  <c r="D80" i="51" s="1"/>
  <c r="O86" i="51" s="1"/>
  <c r="U48" i="51"/>
  <c r="J57" i="51"/>
  <c r="J37" i="51"/>
  <c r="G37" i="51" s="1"/>
  <c r="J42" i="51"/>
  <c r="AF31" i="51"/>
  <c r="AC31" i="51" s="1"/>
  <c r="Z31" i="51" s="1"/>
  <c r="Y63" i="51" s="1"/>
  <c r="J64" i="51"/>
  <c r="G64" i="51" s="1"/>
  <c r="D64" i="51" s="1"/>
  <c r="J86" i="51" s="1"/>
  <c r="O43" i="51"/>
  <c r="Q60" i="51" s="1"/>
  <c r="J54" i="51"/>
  <c r="G54" i="51" s="1"/>
  <c r="J50" i="51"/>
  <c r="J45" i="51"/>
  <c r="AF59" i="51"/>
  <c r="AC59" i="51" s="1"/>
  <c r="AF50" i="51"/>
  <c r="J62" i="51"/>
  <c r="AF47" i="51"/>
  <c r="U51" i="51"/>
  <c r="R51" i="51" s="1"/>
  <c r="O51" i="51" s="1"/>
  <c r="S60" i="51" s="1"/>
  <c r="J75" i="51"/>
  <c r="AF54" i="51"/>
  <c r="AC54" i="51" s="1"/>
  <c r="J58" i="51"/>
  <c r="G56" i="51" s="1"/>
  <c r="J38" i="51"/>
  <c r="G38" i="51" s="1"/>
  <c r="AF49" i="51"/>
  <c r="J34" i="51"/>
  <c r="AF39" i="51"/>
  <c r="U33" i="51"/>
  <c r="J49" i="51"/>
  <c r="AF40" i="51"/>
  <c r="AC42" i="51"/>
  <c r="J36" i="51"/>
  <c r="U34" i="51"/>
  <c r="AF34" i="51"/>
  <c r="AC34" i="51" s="1"/>
  <c r="Z34" i="51" s="1"/>
  <c r="Z63" i="51" s="1"/>
  <c r="J76" i="51"/>
  <c r="J70" i="51"/>
  <c r="G68" i="51" s="1"/>
  <c r="D68" i="51" s="1"/>
  <c r="L86" i="51" s="1"/>
  <c r="N82" i="51" l="1"/>
  <c r="J59" i="51"/>
  <c r="G59" i="51" s="1"/>
  <c r="AF58" i="51"/>
  <c r="AC58" i="51" s="1"/>
  <c r="Z58" i="51" s="1"/>
  <c r="AE63" i="51" s="1"/>
  <c r="J44" i="51"/>
  <c r="G44" i="51" s="1"/>
  <c r="J40" i="51"/>
  <c r="G40" i="51" s="1"/>
  <c r="D40" i="51" s="1"/>
  <c r="F86" i="51" s="1"/>
  <c r="AC46" i="51"/>
  <c r="AC49" i="51"/>
  <c r="Q82" i="51"/>
  <c r="AF38" i="51"/>
  <c r="AC38" i="51" s="1"/>
  <c r="J53" i="51"/>
  <c r="G53" i="51" s="1"/>
  <c r="D53" i="51" s="1"/>
  <c r="H86" i="51" s="1"/>
  <c r="J43" i="51"/>
  <c r="G42" i="51" s="1"/>
  <c r="U41" i="51"/>
  <c r="R41" i="51" s="1"/>
  <c r="O41" i="51" s="1"/>
  <c r="P60" i="51" s="1"/>
  <c r="U35" i="51"/>
  <c r="R35" i="51" s="1"/>
  <c r="AF53" i="51"/>
  <c r="AC53" i="51" s="1"/>
  <c r="Z53" i="51" s="1"/>
  <c r="AC63" i="51" s="1"/>
  <c r="U31" i="51"/>
  <c r="R31" i="51" s="1"/>
  <c r="G73" i="51"/>
  <c r="D73" i="51" s="1"/>
  <c r="M86" i="51" s="1"/>
  <c r="G33" i="51"/>
  <c r="D33" i="51" s="1"/>
  <c r="E86" i="51" s="1"/>
  <c r="AF37" i="51"/>
  <c r="R33" i="51"/>
  <c r="U36" i="51"/>
  <c r="R36" i="51" s="1"/>
  <c r="AF56" i="51"/>
  <c r="AC56" i="51" s="1"/>
  <c r="Z56" i="51" s="1"/>
  <c r="AD63" i="51" s="1"/>
  <c r="Z45" i="51" l="1"/>
  <c r="AB63" i="51" s="1"/>
  <c r="D42" i="51"/>
  <c r="G86" i="51" s="1"/>
  <c r="AF36" i="51"/>
  <c r="AC36" i="51" s="1"/>
  <c r="J61" i="51"/>
  <c r="G61" i="51" s="1"/>
  <c r="D56" i="51" s="1"/>
  <c r="I86" i="51" s="1"/>
  <c r="O31" i="51"/>
  <c r="N60" i="51" s="1"/>
  <c r="AF41" i="51"/>
  <c r="AC40" i="51" s="1"/>
  <c r="U47" i="51"/>
  <c r="R47" i="51" s="1"/>
  <c r="O46" i="51" s="1"/>
  <c r="R60" i="51" s="1"/>
  <c r="Z36" i="51" l="1"/>
  <c r="AA63" i="51" s="1"/>
</calcChain>
</file>

<file path=xl/sharedStrings.xml><?xml version="1.0" encoding="utf-8"?>
<sst xmlns="http://schemas.openxmlformats.org/spreadsheetml/2006/main" count="11725" uniqueCount="435">
  <si>
    <t>DG DIGIT
Unit D2</t>
  </si>
  <si>
    <t>D03.01: Revised version of the EIF Monitoring Mechanism for Member States</t>
  </si>
  <si>
    <t>Monitoring Mechanism</t>
  </si>
  <si>
    <t>Specific Contract n° 442 under Framework Contract n° DI/07626 Lot 3 for project ISA² 
Action 2016.21: National Interoperability Framework Observatory</t>
  </si>
  <si>
    <t xml:space="preserve">Directorate-General for Informatics (DIGIT)      </t>
  </si>
  <si>
    <t>EIF Monitoring Mechanism for Member States - 2020 data collection exercise</t>
  </si>
  <si>
    <t>CONTEXT</t>
  </si>
  <si>
    <r>
      <t xml:space="preserve"> The </t>
    </r>
    <r>
      <rPr>
        <b/>
        <sz val="10"/>
        <color theme="1"/>
        <rFont val="Tahoma"/>
        <family val="2"/>
      </rPr>
      <t>European Interoperability Framework</t>
    </r>
    <r>
      <rPr>
        <sz val="10"/>
        <color theme="1"/>
        <rFont val="Tahoma"/>
        <family val="2"/>
      </rPr>
      <t xml:space="preserve"> (EIF) provides guidance to public administrations on how to improve the governance of their interoperability activities, establish inter-organisational relationships and ensure the streamlining of processes supporting digital services. The EIF provides 47 recommendations, organised in three pillars:
     a) The first pillar comprises the </t>
    </r>
    <r>
      <rPr>
        <b/>
        <sz val="10"/>
        <color theme="1"/>
        <rFont val="Tahoma"/>
        <family val="2"/>
      </rPr>
      <t>12 principles</t>
    </r>
    <r>
      <rPr>
        <sz val="10"/>
        <color theme="1"/>
        <rFont val="Tahoma"/>
        <family val="2"/>
      </rPr>
      <t xml:space="preserve"> that should guide policy makers in the pursuit of interoperability: Subsidiarity and proportionality, Openness, Transparency, Reusability, Technological neutrality and data portability, User-centricity, Inclusion and accessibility, Security and privacy, Multilingualism, Administrative simplification, Preservation of information, and Assessment of effectiveness and efficiency.
    b) The second pillar describes the </t>
    </r>
    <r>
      <rPr>
        <b/>
        <sz val="10"/>
        <color theme="1"/>
        <rFont val="Tahoma"/>
        <family val="2"/>
      </rPr>
      <t>interoperability layers</t>
    </r>
    <r>
      <rPr>
        <sz val="10"/>
        <color theme="1"/>
        <rFont val="Tahoma"/>
        <family val="2"/>
      </rPr>
      <t xml:space="preserve">, presenting different aspects of interoperability that should be addressed in the design of European public services: Legal, Organisational, Semantic and Technical. These four layers share a cross-cutting component regarding the integrated public service governance, and a background layer on interoperability governance.
    c) The third pillar proposes the </t>
    </r>
    <r>
      <rPr>
        <b/>
        <sz val="10"/>
        <color theme="1"/>
        <rFont val="Tahoma"/>
        <family val="2"/>
      </rPr>
      <t>conceptual model</t>
    </r>
    <r>
      <rPr>
        <sz val="10"/>
        <color theme="1"/>
        <rFont val="Tahoma"/>
        <family val="2"/>
      </rPr>
      <t xml:space="preserve"> for designing and delivering integrated public services. It fosters the idea of ‘interoperability by design’ as a standard approach driven by reusability. In this regard, European public services should reuse both internal and external information sources.
The measurement of the implementation of the EIF consists of monitoring the level of implementation of the 47 EIF recommendations. To this end, the European Commission put in place the </t>
    </r>
    <r>
      <rPr>
        <b/>
        <sz val="10"/>
        <color theme="1"/>
        <rFont val="Tahoma"/>
        <family val="2"/>
      </rPr>
      <t>EIF Monitoring Mechanism</t>
    </r>
    <r>
      <rPr>
        <sz val="10"/>
        <color theme="1"/>
        <rFont val="Tahoma"/>
        <family val="2"/>
      </rPr>
      <t>, designing a set of meaningful and measurable KPIs to assess the 47 EIF recommendations.</t>
    </r>
  </si>
  <si>
    <t>OBJECTIVE</t>
  </si>
  <si>
    <r>
      <t xml:space="preserve">In order to ensure that the EIF recommendations are implemented across European public administrations and that key objectives of the EIF are reached, it is important to monitor the level of implementation of the EIF and publish findings. The EIF Monitoring Mechanism helps European countries to identify the areas in which their performance could be improved, as well as the areas in which they are performing well. 
This file constitutes the </t>
    </r>
    <r>
      <rPr>
        <b/>
        <sz val="10"/>
        <color theme="1"/>
        <rFont val="Tahoma"/>
        <family val="2"/>
      </rPr>
      <t>working document</t>
    </r>
    <r>
      <rPr>
        <sz val="10"/>
        <color theme="1"/>
        <rFont val="Tahoma"/>
        <family val="2"/>
      </rPr>
      <t xml:space="preserve"> for the </t>
    </r>
    <r>
      <rPr>
        <b/>
        <sz val="10"/>
        <color theme="1"/>
        <rFont val="Tahoma"/>
        <family val="2"/>
      </rPr>
      <t>aggregation of results for the European Interoperability Framework (EIF) Monitoring Mechanism for the 2020 edition.</t>
    </r>
  </si>
  <si>
    <t>Table of contents</t>
  </si>
  <si>
    <t>#</t>
  </si>
  <si>
    <t>Topic</t>
  </si>
  <si>
    <t>Section</t>
  </si>
  <si>
    <t>Description</t>
  </si>
  <si>
    <t>Introduction</t>
  </si>
  <si>
    <t>Introductory section to the EIF MM Excel file including the table of content.</t>
  </si>
  <si>
    <t>EIF Model and KPIs</t>
  </si>
  <si>
    <t>EIF Model</t>
  </si>
  <si>
    <t>This Tab provides a high level overview of the three scoreboards of the EIF MM.</t>
  </si>
  <si>
    <t>2.1</t>
  </si>
  <si>
    <t>Results</t>
  </si>
  <si>
    <t>Scoreboards 2020</t>
  </si>
  <si>
    <t>This Tab provides the final results at KPI, recommendation and thematic area level for all countries assessed by the EIF MM.</t>
  </si>
  <si>
    <t>2.2</t>
  </si>
  <si>
    <t>Country View</t>
  </si>
  <si>
    <t>This Tab provides the final results at KPI, recommendation and thematic area level for each country. The results are provided for the country selected in cell D4.</t>
  </si>
  <si>
    <t>3.1</t>
  </si>
  <si>
    <t>Aggregations</t>
  </si>
  <si>
    <t>Agg Thematic Areas</t>
  </si>
  <si>
    <t>This Tab provides the aggregated data, at European Countries average for all Thematic Areas</t>
  </si>
  <si>
    <t>3.2</t>
  </si>
  <si>
    <t>Agg Recommendations</t>
  </si>
  <si>
    <t>This Tab provides the aggregated data, at European Countries average for all Recommendations</t>
  </si>
  <si>
    <t>3.3</t>
  </si>
  <si>
    <t>Agg KPIs</t>
  </si>
  <si>
    <t>This Tab provides the aggregated data, at European Countries average for all KPIs</t>
  </si>
  <si>
    <t>EIF MODEL</t>
  </si>
  <si>
    <t>SCOREBOARD 1 - TWELVE PRINCIPLES</t>
  </si>
  <si>
    <t>Thematic area</t>
  </si>
  <si>
    <t>Recommendation</t>
  </si>
  <si>
    <t>Recommendation text</t>
  </si>
  <si>
    <t>KPI</t>
  </si>
  <si>
    <t>KPI text</t>
  </si>
  <si>
    <t>Source</t>
  </si>
  <si>
    <t>Principle 1 - Subsidiarity and Proportionality</t>
  </si>
  <si>
    <t>Recommendation 01</t>
  </si>
  <si>
    <t>Ensure that national interoperability frameworks and interoperability strategies are aligned with the EIF and, if needed, tailor and extend them to address the national context and needs.</t>
  </si>
  <si>
    <t>KPI 01</t>
  </si>
  <si>
    <t>Extent to which strategies or frameworks take the EIF into account</t>
  </si>
  <si>
    <t>Survey</t>
  </si>
  <si>
    <t>Principle 2 - Openness</t>
  </si>
  <si>
    <t>Recommendation 02</t>
  </si>
  <si>
    <t>Publish the data you own as open data unless certain restrictions apply.</t>
  </si>
  <si>
    <t>KPI 02</t>
  </si>
  <si>
    <t>Open data maturity</t>
  </si>
  <si>
    <t>European Open Data portal</t>
  </si>
  <si>
    <t>KPI 03</t>
  </si>
  <si>
    <t>Existence of national guidelines to assist data providers in their publication process</t>
  </si>
  <si>
    <t>KPI 05</t>
  </si>
  <si>
    <t>Number of open datasets published by Member States</t>
  </si>
  <si>
    <t>European Open Data portal - Open datasets</t>
  </si>
  <si>
    <t>KPI 72</t>
  </si>
  <si>
    <t>Status of implementation of the INSPIRE Directive</t>
  </si>
  <si>
    <t>LIFO</t>
  </si>
  <si>
    <t>Recommendation 03</t>
  </si>
  <si>
    <t>Ensure a level playing field for open source software and demonstrate active and fair consideration of using open source software, taking into account the total cost of ownership of the solution.</t>
  </si>
  <si>
    <t>KPI 06</t>
  </si>
  <si>
    <t>Active consideration of the use of open source software when developing new IT solutions, account for it in the total cost of ownership of the IT solution</t>
  </si>
  <si>
    <t>Recommendation 04</t>
  </si>
  <si>
    <t>Give preference to open specifications, taking due account of the coverage of functional needs, maturity and market support and innovation.</t>
  </si>
  <si>
    <t>KPI 07</t>
  </si>
  <si>
    <t xml:space="preserve">Promotion of the use of open specification to public administrations </t>
  </si>
  <si>
    <t>Principle 3 - Transparency</t>
  </si>
  <si>
    <t>Recommendation 05</t>
  </si>
  <si>
    <t>Ensure internal visibility and provide external interfaces for European public services.</t>
  </si>
  <si>
    <t>KPI 08</t>
  </si>
  <si>
    <t>Extent to which a Member States is meeting the requirements set by the Single Digital Gateway Regulation on the online availability and accessibility of the administrative procedures</t>
  </si>
  <si>
    <t>Principle 4 - Reusability</t>
  </si>
  <si>
    <t>Recommendation 06</t>
  </si>
  <si>
    <t>Reuse and share solutions, and cooperate in the development of joint solutions when implementing European public services.</t>
  </si>
  <si>
    <t>KPI 09</t>
  </si>
  <si>
    <t>Extent to which Member States apply the recommended measures for central bodies of the European Sharing and Reuse Framework to check the reuse of existing IT solutions before developing a new one</t>
  </si>
  <si>
    <t>KPI 10</t>
  </si>
  <si>
    <t>Existence of collaborative platforms in each Member State that facilitate the reuse, sharing and development of IT solutions (e.g. open source software, semantic assets)</t>
  </si>
  <si>
    <t>Recommendation 07</t>
  </si>
  <si>
    <t>Reuse and share information and data when implementing European public services, unless certain privacy or confidentiality restrictions apply.</t>
  </si>
  <si>
    <t>KPI 11</t>
  </si>
  <si>
    <t>Existence of an Open Data portal (extent to which data can easily be found at one central place for reuse purposes)</t>
  </si>
  <si>
    <t>KPI 12</t>
  </si>
  <si>
    <t>Existence of policies supporting the reuse of Public Sector Information within public administration, by the private sector</t>
  </si>
  <si>
    <t>KPI 13</t>
  </si>
  <si>
    <t>Reuse of Open Data in decision making</t>
  </si>
  <si>
    <t>KPI 14</t>
  </si>
  <si>
    <t xml:space="preserve">Instance of national, regional or local events (e.g. hackathons or other Open Data events) held annually to promote Open Data and PSI reuse (organised by public, private or third sector organisations) </t>
  </si>
  <si>
    <t>KPI 15</t>
  </si>
  <si>
    <t>Existence of monitoring activities to measure the re-use of the own open data of the Member States.</t>
  </si>
  <si>
    <t>KPI 16</t>
  </si>
  <si>
    <t>Existence of specific activities to support for the reuse of Open Data</t>
  </si>
  <si>
    <t>KPI 17</t>
  </si>
  <si>
    <t xml:space="preserve">Existence of specific communication activities to promote national Portal or Open Data in general </t>
  </si>
  <si>
    <t>KPI 18</t>
  </si>
  <si>
    <t>Existence of references of the reuse of Open Data in your National Open Data portal</t>
  </si>
  <si>
    <t>Principle 5 - Technological neutrality and data portability</t>
  </si>
  <si>
    <t>Recommendation 08</t>
  </si>
  <si>
    <t>Do not impose any technological solutions on citizens, businesses and other administrations that are technology-specific or disproportionate to their real needs</t>
  </si>
  <si>
    <t>KPI 19</t>
  </si>
  <si>
    <t>Extent to which citizens and businesses are free to adopt technologies or IT products that are most appropriate for their needs when accessing or reusing public services</t>
  </si>
  <si>
    <t>Recommendation 09</t>
  </si>
  <si>
    <t>Ensure data portability, namely that data is easily transferable between systems and applications supporting the implementation and evolution of European public services without unjustified restrictions, if legally possible.</t>
  </si>
  <si>
    <t>KPI 20</t>
  </si>
  <si>
    <t>Extent to which data is easily transferable between systems and applications</t>
  </si>
  <si>
    <t>Principle 6 - User-centricity</t>
  </si>
  <si>
    <t>Recommendation 10</t>
  </si>
  <si>
    <t>Use multiple channels to provide the European public service, to ensure that users can select the channel that best suits their needs.</t>
  </si>
  <si>
    <t>KPI 21</t>
  </si>
  <si>
    <t>Internet use - Interaction with public authorities</t>
  </si>
  <si>
    <t>Eurostat - Table E-government activities of individuals via websites</t>
  </si>
  <si>
    <t>KPI 22</t>
  </si>
  <si>
    <t>Digital Public Services Dimension comprising of eGovernment (DESI_5_DPS)</t>
  </si>
  <si>
    <t>DESI Indicators</t>
  </si>
  <si>
    <t>KPI 23</t>
  </si>
  <si>
    <t>Mobile Friendliness</t>
  </si>
  <si>
    <t>EU eGovernment Benchmark Report 2020</t>
  </si>
  <si>
    <t>Recommendation 11</t>
  </si>
  <si>
    <t>Provide a single point of contact in order to hide internal administrative complexity and facilitate users’ access to European public services.</t>
  </si>
  <si>
    <t>KPI 24</t>
  </si>
  <si>
    <t>Existence of a single points of contacts in the areas of information relevant for citizens and businesses</t>
  </si>
  <si>
    <t>Recommendation 12</t>
  </si>
  <si>
    <t>Put in place mechanisms to involve users in analysis, design, assessment and further development of European public services.</t>
  </si>
  <si>
    <t>KPI 25</t>
  </si>
  <si>
    <t>Existence of a customer-centric approach to design and deliver public services used by public administrations</t>
  </si>
  <si>
    <t>Recommendation 13</t>
  </si>
  <si>
    <t>As far as possible under the legislation in force, ask users of European public services once-only and relevant-only information.</t>
  </si>
  <si>
    <t>KPI 26</t>
  </si>
  <si>
    <t>Extent to which the five major Base Registries (Population, Vehicle, Tax, Land, Business) are available for reuse in digital public services</t>
  </si>
  <si>
    <t>KPI 27</t>
  </si>
  <si>
    <t>Usage of authentic sources </t>
  </si>
  <si>
    <t>Principle 7 - Inclusion and accessibility</t>
  </si>
  <si>
    <t>Recommendation 14</t>
  </si>
  <si>
    <t>Ensure that all European public services are accessible to all citizens, including persons with disabilities, the elderly and other disadvantaged groups. For digital public services, public administrations should comply with e-accessibility specifications that are widely recognised at European or international level.</t>
  </si>
  <si>
    <t>KPI 28</t>
  </si>
  <si>
    <t>Compliance with the European accessibility standards of the Directive on the accessibility of the websites and mobile applications of public -sector bodies</t>
  </si>
  <si>
    <t>Principle 8 - Security and privacy</t>
  </si>
  <si>
    <t>Recommendation 15</t>
  </si>
  <si>
    <t>Define a common security and privacy framework and establish processes for public services to ensure secure and trustworthy data exchange between public administrations and in interactions with citizens and businesses.</t>
  </si>
  <si>
    <t>KPI 29</t>
  </si>
  <si>
    <t>Level of security and privacy defined for public authorities</t>
  </si>
  <si>
    <t>Principle 9 - Multilingualism</t>
  </si>
  <si>
    <t>Recommendation 16</t>
  </si>
  <si>
    <t>Use information systems and technical architectures that cater for multilingualism when establishing a European public service. Decide on the level of multilingualism support based on the needs of the expected users.</t>
  </si>
  <si>
    <t>KPI 30</t>
  </si>
  <si>
    <t>Extent to which users of each of the 21 proposed procedures across the 7 life events of the Single Digital Gateway initiative are able to access instructions for completing the procedure in an official EU language broadly understood by the largest possible number of cross-border users</t>
  </si>
  <si>
    <t>KPI 31</t>
  </si>
  <si>
    <t>Cross-border Mobility for life event 'Regular business operations'</t>
  </si>
  <si>
    <t>KPI 32</t>
  </si>
  <si>
    <t>Cross-border Mobility for life event ‘General administration: moving’</t>
  </si>
  <si>
    <t>KPI 33</t>
  </si>
  <si>
    <t>Total number of language resources in different Member States</t>
  </si>
  <si>
    <t>European Language Resource Coordination (ELRC) Share overview 2020 (collected via email, contact point is Susan Fraser from DG CNECT, susan.Fraser@ec.europa.eu)</t>
  </si>
  <si>
    <t>Principle 10 - Administrative simplification</t>
  </si>
  <si>
    <t>Recommendation 17</t>
  </si>
  <si>
    <t>Simplify processes and use digital channels whenever appropriate for the delivery of European public services, to respond promptly and with high quality to users’ requests and reduce the administrative burden on public administrations, businesses and citizens.</t>
  </si>
  <si>
    <t>KPI 34</t>
  </si>
  <si>
    <t>Online Availability - User Centricity</t>
  </si>
  <si>
    <t>KPI 35</t>
  </si>
  <si>
    <t>User Centricity for citizen and business life events</t>
  </si>
  <si>
    <t>KPI 36</t>
  </si>
  <si>
    <t>Online Availability - Citizen cross border mobility</t>
  </si>
  <si>
    <t>KPI 37</t>
  </si>
  <si>
    <t>Online Availability - Business cross border mobility</t>
  </si>
  <si>
    <t>Principle 11 - Preservation of information</t>
  </si>
  <si>
    <t>Recommendation 18</t>
  </si>
  <si>
    <t>Formulate a long-term preservation policy for information related to European public services and especially for information that is exchanged across borders.</t>
  </si>
  <si>
    <t>KPI 38</t>
  </si>
  <si>
    <t>Existence of long-term preservation policy for information owned and management by public administrations</t>
  </si>
  <si>
    <t>Principle 12 - Assessment of Effectiveness and Efficiency</t>
  </si>
  <si>
    <t>Recommendation 19</t>
  </si>
  <si>
    <t>Evaluate the effectiveness and efficiency of different interoperability solutions and technological options considering user needs, proportionality and balance between costs and benefits.</t>
  </si>
  <si>
    <t>KPI 39</t>
  </si>
  <si>
    <t>Extent to which public administrations evaluate the efficiency and effectiveness of interoperability solutions</t>
  </si>
  <si>
    <t>SCOREBOARD 2 - INTEROPERABILITY LAYERS</t>
  </si>
  <si>
    <t>Interoperability governance</t>
  </si>
  <si>
    <t>Recommendation 20</t>
  </si>
  <si>
    <t>Ensure holistic governance of interoperability activities across administrative levels and sectors.</t>
  </si>
  <si>
    <t>KPI 40</t>
  </si>
  <si>
    <t>Existence of holistic governance of interoperability activities across all administrative levels (local, regional and national) and sectors</t>
  </si>
  <si>
    <t>Recommendation 21</t>
  </si>
  <si>
    <t>Put in place processes to select relevant standards and specifications, evaluate them, monitor their implementation, check compliance and test their interoperability.</t>
  </si>
  <si>
    <t>KPI 41</t>
  </si>
  <si>
    <t>Existence of defined processes for the selection and adoption of standards and specifications</t>
  </si>
  <si>
    <t>Recommendation 22</t>
  </si>
  <si>
    <t>Use a structured, transparent, objective and common approach to assessing and selecting standards and specifications. Take into account relevant EU recommendations and seek to make the approach consistent across borders.</t>
  </si>
  <si>
    <t>KPI 42</t>
  </si>
  <si>
    <t>Extent to which administrations are managing ICT standards and specifications to ensure interoperability</t>
  </si>
  <si>
    <t>KPI 43</t>
  </si>
  <si>
    <t>Existence of a CAMSS or similar assessment method for standard and specification at Member State level</t>
  </si>
  <si>
    <t>Recommendation 23</t>
  </si>
  <si>
    <t>Consult relevant catalogues of standards, specifications and guidelines at national and EU level, in accordance with your NIF and relevant DIFs, when procuring and developing ICT solutions.</t>
  </si>
  <si>
    <t>KPI 44</t>
  </si>
  <si>
    <t>Use of ICT Catalogues</t>
  </si>
  <si>
    <t>Recommendation 24</t>
  </si>
  <si>
    <t>Actively participate in standardisation work relevant to your needs to ensure your requirements are met.</t>
  </si>
  <si>
    <t>KPI 45</t>
  </si>
  <si>
    <r>
      <t>Instance of participation</t>
    </r>
    <r>
      <rPr>
        <sz val="11"/>
        <color rgb="FF000000"/>
        <rFont val="Tahoma"/>
        <family val="2"/>
      </rPr>
      <t xml:space="preserve"> in standardisation works</t>
    </r>
  </si>
  <si>
    <t>Integrated public service governance</t>
  </si>
  <si>
    <t>Recommendation 25</t>
  </si>
  <si>
    <t>Ensure interoperability and coordination over time when operating and delivering integrated public services by putting in place the necessary governance structure.</t>
  </si>
  <si>
    <t>KPI 46</t>
  </si>
  <si>
    <t>Extent to which a governance structure for the provision of public services is implemented</t>
  </si>
  <si>
    <t>Recommendation 26</t>
  </si>
  <si>
    <t>Establish interoperability agreements in all layers, complemented by operational agreements and change management procedures.</t>
  </si>
  <si>
    <t>KPI 47</t>
  </si>
  <si>
    <t>Existence of interoperability agreements through which public administrations cooperate with each-other</t>
  </si>
  <si>
    <t>Legal interoperability</t>
  </si>
  <si>
    <t>Recommendation 27</t>
  </si>
  <si>
    <t>Ensure that legislation is screened by means of ‘interoperability checks’, to identify any barriers to interoperability. When drafting legislation to establish a European public service, seek to make it consistent with relevant legislation, perform a ‘digital check’ and consider data protection requirements.</t>
  </si>
  <si>
    <t>KPI 48</t>
  </si>
  <si>
    <t>Extent to which ICT is taken into account when preparing new legislation</t>
  </si>
  <si>
    <t>Organisational interoperability</t>
  </si>
  <si>
    <t>Recommendation 28</t>
  </si>
  <si>
    <t>Document your business processes using commonly accepted modelling techniques and agree on how these processes should be aligned to deliver a European public service.</t>
  </si>
  <si>
    <t>KPI 49</t>
  </si>
  <si>
    <t>Existence of modelling techniques to document business processes to deliver public services</t>
  </si>
  <si>
    <t>Recommendation 29</t>
  </si>
  <si>
    <t>Clarify and formalise your organisational relationships for establishing and operating European public services.</t>
  </si>
  <si>
    <t>KPI 50</t>
  </si>
  <si>
    <t>Extent to which organisational relationships between providers and consumers are formalised</t>
  </si>
  <si>
    <t>Semantic interoperability</t>
  </si>
  <si>
    <t>Recommendation 30</t>
  </si>
  <si>
    <t>Perceive data and information as a public asset that should be appropriately generated, collected, managed, shared, protected and preserved.</t>
  </si>
  <si>
    <t>Recommendation 31</t>
  </si>
  <si>
    <t>Put in place an information management strategy at the highest possible level to avoid fragmentation and duplication. Management of metadata, master data and reference data should be prioritised.</t>
  </si>
  <si>
    <t>KPI 51</t>
  </si>
  <si>
    <t>Existence of metadata, master data and reference data management policies</t>
  </si>
  <si>
    <t>KPI 52</t>
  </si>
  <si>
    <t>Existence of agreements on reference data in the form of taxonomies, controlled vocabularies, thesauri, code lists and reusable data structure/models to achieve semantic interoperability</t>
  </si>
  <si>
    <t>Recommendation 32</t>
  </si>
  <si>
    <t>Support the establishment of sector-specific and cross-sectoral communities that aim to create open information specifications and encourage relevant communities to share their results on national and European platforms.</t>
  </si>
  <si>
    <t>KPI 53</t>
  </si>
  <si>
    <t>Existence of sector-specific and/or cross-sectoral communities exist in fields affected by interoperability</t>
  </si>
  <si>
    <t>Technical interoperability</t>
  </si>
  <si>
    <t>Recommendation 33</t>
  </si>
  <si>
    <t>Use open specifications, where available, to ensure technical interoperability when establishing European public services.</t>
  </si>
  <si>
    <t xml:space="preserve">Promotion of the use of open specifications to public administrations </t>
  </si>
  <si>
    <t>SCOREBOARD 3 - CONCEPTUAL MODEL</t>
  </si>
  <si>
    <t>Conceptual Model</t>
  </si>
  <si>
    <t>Recommendation 34</t>
  </si>
  <si>
    <t>Use the conceptual model for European public services to design new services or reengineer existing ones and reuse, whenever possible, existing service and data components.</t>
  </si>
  <si>
    <t>KPI 54</t>
  </si>
  <si>
    <t>Extent to which public administrations take into account the conceptual model proposed by the EIF</t>
  </si>
  <si>
    <t>Recommendation 35</t>
  </si>
  <si>
    <t>Decide on a common scheme for interconnecting loosely coupled service components and put in place and maintain the necessary infrastructure for establishing and maintaining European public services.</t>
  </si>
  <si>
    <t>KPI 55</t>
  </si>
  <si>
    <t>Existence of a common scheme for interconnecting loosely coupled service components and put in place and maintain the necessary infrastructure for establishing and maintaining public services</t>
  </si>
  <si>
    <t>Internal information sources and services</t>
  </si>
  <si>
    <t>Recommendation 36</t>
  </si>
  <si>
    <t>Develop a shared infrastructure of reusable services and information sources that can be used by all public administrations.</t>
  </si>
  <si>
    <t>KPI 56</t>
  </si>
  <si>
    <t>Existence of a shared infrastructure of reusable services and information sources  that can be used by all public administrations</t>
  </si>
  <si>
    <t>Base Registries</t>
  </si>
  <si>
    <t>Recommendation 37</t>
  </si>
  <si>
    <t>Make authoritative sources of information available to others while implementing access and control mechanisms to ensure security and privacy in accordance with the relevant legislation.</t>
  </si>
  <si>
    <t>KPI 57</t>
  </si>
  <si>
    <t>Extent to which public administrations make authoritative sources of information available to others public administrations</t>
  </si>
  <si>
    <t>Recommendation 38</t>
  </si>
  <si>
    <t>Develop interfaces with base registries and authoritative sources of information, publish the semantic and technical means and documentation needed for others to connect and reuse available information.</t>
  </si>
  <si>
    <t>KPI 58</t>
  </si>
  <si>
    <t>Existence of agreements on reference data in the form of taxonomies, controlled vocabularies, thesauri, code lists and reusable data structure/models to achieve semantic interoperability of the Base registries</t>
  </si>
  <si>
    <t>Recommendation 39</t>
  </si>
  <si>
    <t>Match each base registry with appropriate metadata including the description of its content, service assurance and responsibilities, the type of master data it keeps, conditions of access and the relevant licences, terminology, a glossary, and information about any master data it uses from other base registries.</t>
  </si>
  <si>
    <t>KPI 59</t>
  </si>
  <si>
    <t>Existence of registry of Base Registries</t>
  </si>
  <si>
    <t>Recommendation 40</t>
  </si>
  <si>
    <t>Create and follow data quality assurance plans for base registries and related master data.</t>
  </si>
  <si>
    <t>KPI 60</t>
  </si>
  <si>
    <t>Extent to which base registries draw up and implement a data quality assurance plan to ensure the quality of their data</t>
  </si>
  <si>
    <t>KPI 61</t>
  </si>
  <si>
    <t>Existence of a master data management and Quality Assurance (QA) plans for one or more of the five major Base Registries: Population, Vehicle, Tax, Land, Business</t>
  </si>
  <si>
    <t>Open Data</t>
  </si>
  <si>
    <t>Recommendation 41</t>
  </si>
  <si>
    <t>Establish procedures and processes to integrate the opening of data in your common business processes, working routines, and in the development of new information systems.</t>
  </si>
  <si>
    <t>KPI 62</t>
  </si>
  <si>
    <t>Extent to which procedures and processes are defined to integrate opening of data in common business processes, working routines, and in the development of new information systems</t>
  </si>
  <si>
    <t>Recommendation 42</t>
  </si>
  <si>
    <t>Publish open data in machine-readable, non-proprietary formats. Ensure that open data is accompanied by high quality, machine-readable metadata in non-proprietary formats, including a description of their content, the way data is collected and its level of quality and the licence terms under which it is made available. The use of common vocabularies
for expressing metadata is recommended.</t>
  </si>
  <si>
    <t>KPI 63</t>
  </si>
  <si>
    <t>Extent to which each Member State is DCAT-AP compliant</t>
  </si>
  <si>
    <t>KPI 64</t>
  </si>
  <si>
    <t>Existence of a national plan to improve the quality of the (meta)data  in the coming 12 months</t>
  </si>
  <si>
    <t>KPI 65</t>
  </si>
  <si>
    <t>Proportion of the data available in machine readable format</t>
  </si>
  <si>
    <t>Recommendation 43</t>
  </si>
  <si>
    <t>Communicate clearly the right to access and reuse open data. The legal regimes for facilitating access and reuse, such as licences, should be standardised as much as possible.</t>
  </si>
  <si>
    <t>Existence of national guidelines on the publication of Public Sector Information</t>
  </si>
  <si>
    <t>KPI 69</t>
  </si>
  <si>
    <t>Existence of national guidelines or tools to assist publishers in choosing an appropriate licence for their data</t>
  </si>
  <si>
    <t xml:space="preserve">Catalogues </t>
  </si>
  <si>
    <t>Recommendation 44</t>
  </si>
  <si>
    <t>Put in place catalogues of public services, public data, and interoperability solutions and use common models for describing them.</t>
  </si>
  <si>
    <t>KPI 70</t>
  </si>
  <si>
    <t>Existence of catalogues of public services, public data and interoperability solutions</t>
  </si>
  <si>
    <t>KPI 71</t>
  </si>
  <si>
    <t>Use of common models/standards/specifications for describing catalogues of public services, public data and interoperability solutions</t>
  </si>
  <si>
    <t>External information sources and services</t>
  </si>
  <si>
    <t>Recommendation 45</t>
  </si>
  <si>
    <t>Where useful and feasible to do so, use external information sources and services while developing European public services.</t>
  </si>
  <si>
    <t>KPI 66</t>
  </si>
  <si>
    <t>Extent to which public administrations are using external information sources and services while developing public services</t>
  </si>
  <si>
    <t>Security and Privacy</t>
  </si>
  <si>
    <t>Recommendation 46</t>
  </si>
  <si>
    <t>Consider the specific security and privacy requirements and identify measures for the provision of each public service according to risk management plans.</t>
  </si>
  <si>
    <t>KPI 67</t>
  </si>
  <si>
    <t>Application of privacy and security principles</t>
  </si>
  <si>
    <t>Recommendation 47</t>
  </si>
  <si>
    <t>Use trust services according to the Regulation on eID and Trust Services as mechanisms that ensure secure and protected data exchange in public services.</t>
  </si>
  <si>
    <t>KPI 68</t>
  </si>
  <si>
    <t>Number of trust services providers by country</t>
  </si>
  <si>
    <t>Trusted List Browser</t>
  </si>
  <si>
    <t>1-5 Likert scale</t>
  </si>
  <si>
    <t>0-2500 discrete scale</t>
  </si>
  <si>
    <t>0-10 two-point scale</t>
  </si>
  <si>
    <t>(1) 0-N discrete scale</t>
  </si>
  <si>
    <t>0-1 continuous scale</t>
  </si>
  <si>
    <t xml:space="preserve">0-1 dichotomous scale </t>
  </si>
  <si>
    <t>1-4 Likert scale</t>
  </si>
  <si>
    <t>0-4 discrete scale</t>
  </si>
  <si>
    <t>0-20 five-point scale</t>
  </si>
  <si>
    <t>0-20 four-point scale</t>
  </si>
  <si>
    <t>0-10 three-point scale</t>
  </si>
  <si>
    <t>0-100% percentage scale</t>
  </si>
  <si>
    <t>0-17 discrete scale</t>
  </si>
  <si>
    <t>0-5 discrete scale</t>
  </si>
  <si>
    <t>(2) 0-N discrete scale</t>
  </si>
  <si>
    <t>0-9 discrete scale</t>
  </si>
  <si>
    <t>0-6 discrete scale</t>
  </si>
  <si>
    <t>0-3 discrete scale</t>
  </si>
  <si>
    <t>0-25 six-point scale</t>
  </si>
  <si>
    <t>0-20 two-point scale</t>
  </si>
  <si>
    <t>0-30 continuous scale</t>
  </si>
  <si>
    <t>0-8 discrete scale</t>
  </si>
  <si>
    <t>0-7 discrete scale</t>
  </si>
  <si>
    <t>(3) 0-N discrete scale</t>
  </si>
  <si>
    <t>Austria</t>
  </si>
  <si>
    <t>Scoreboard</t>
  </si>
  <si>
    <t>SCOREBOARD 1</t>
  </si>
  <si>
    <t>SCOREBOARD 2</t>
  </si>
  <si>
    <t>SCOREBOARD 3</t>
  </si>
  <si>
    <t>Principle 01</t>
  </si>
  <si>
    <t>Principle 02</t>
  </si>
  <si>
    <t>Principle 03</t>
  </si>
  <si>
    <t>Principle 04</t>
  </si>
  <si>
    <t>Principle 05</t>
  </si>
  <si>
    <t>Principle 06</t>
  </si>
  <si>
    <t>Principle 07</t>
  </si>
  <si>
    <t>Principle 08</t>
  </si>
  <si>
    <t>Principle 09</t>
  </si>
  <si>
    <t>Principle 10</t>
  </si>
  <si>
    <t>Principle 11</t>
  </si>
  <si>
    <t>Principle 12</t>
  </si>
  <si>
    <t>Conceptual model</t>
  </si>
  <si>
    <t>Base registries</t>
  </si>
  <si>
    <t>Open data</t>
  </si>
  <si>
    <t>Catalogues</t>
  </si>
  <si>
    <t xml:space="preserve">External information sources and services </t>
  </si>
  <si>
    <t>Values</t>
  </si>
  <si>
    <t>No Data</t>
  </si>
  <si>
    <t>Recommendations</t>
  </si>
  <si>
    <t>Recommendation 020</t>
  </si>
  <si>
    <t>Recommendation 021</t>
  </si>
  <si>
    <t>Recommendation 022</t>
  </si>
  <si>
    <t>Recommendation 023</t>
  </si>
  <si>
    <t>Recommendation 024</t>
  </si>
  <si>
    <t>Recommendation 025</t>
  </si>
  <si>
    <t>Recommendation 026</t>
  </si>
  <si>
    <t>Recommendation 027</t>
  </si>
  <si>
    <t>Recommendation 028</t>
  </si>
  <si>
    <t>Recommendation 029</t>
  </si>
  <si>
    <t>KPIs</t>
  </si>
  <si>
    <t>Values (adapted)</t>
  </si>
  <si>
    <t>No data</t>
  </si>
  <si>
    <t>n/a</t>
  </si>
  <si>
    <t>Belgium</t>
  </si>
  <si>
    <t>Bulgaria</t>
  </si>
  <si>
    <t>Croatia</t>
  </si>
  <si>
    <t>Cyprus</t>
  </si>
  <si>
    <t>Czechia</t>
  </si>
  <si>
    <t>Denmark</t>
  </si>
  <si>
    <t>Estonia</t>
  </si>
  <si>
    <t>Finland</t>
  </si>
  <si>
    <t>France</t>
  </si>
  <si>
    <t>Germany</t>
  </si>
  <si>
    <t>Greece</t>
  </si>
  <si>
    <t>Hungary</t>
  </si>
  <si>
    <t>Iceland</t>
  </si>
  <si>
    <t>Ireland</t>
  </si>
  <si>
    <t>Italy</t>
  </si>
  <si>
    <t>Latvia</t>
  </si>
  <si>
    <t>Liechtenstein</t>
  </si>
  <si>
    <t>Lithuania</t>
  </si>
  <si>
    <t>Luxembourg</t>
  </si>
  <si>
    <t>Malta</t>
  </si>
  <si>
    <t>Montenegro</t>
  </si>
  <si>
    <t>Netherlands</t>
  </si>
  <si>
    <t>Norway</t>
  </si>
  <si>
    <t>North Macedonia</t>
  </si>
  <si>
    <t>Poland</t>
  </si>
  <si>
    <t>Portugal</t>
  </si>
  <si>
    <t>Romania</t>
  </si>
  <si>
    <t>Slovakia</t>
  </si>
  <si>
    <t>Slovenia</t>
  </si>
  <si>
    <t>Spain</t>
  </si>
  <si>
    <t>Sweden</t>
  </si>
  <si>
    <t>Switzerland</t>
  </si>
  <si>
    <t>Turkey</t>
  </si>
  <si>
    <t>United Kingdom</t>
  </si>
  <si>
    <t>Ukraine</t>
  </si>
  <si>
    <t>Country:</t>
  </si>
  <si>
    <t>Recommendation 2</t>
  </si>
  <si>
    <t>Recommendation 4</t>
  </si>
  <si>
    <t>Principle 1</t>
  </si>
  <si>
    <t>Principle 2</t>
  </si>
  <si>
    <t>Principle 3</t>
  </si>
  <si>
    <t>Principle 4</t>
  </si>
  <si>
    <t>Principle 5</t>
  </si>
  <si>
    <t>Principle 6</t>
  </si>
  <si>
    <t>Principle 7</t>
  </si>
  <si>
    <t>Principle 8</t>
  </si>
  <si>
    <t>Principle 9</t>
  </si>
  <si>
    <t>EU 27 (median of thematic areas)</t>
  </si>
  <si>
    <t>EU 27 (arithmetic average of thematic areas)</t>
  </si>
  <si>
    <t>Total (median of thematic areas)</t>
  </si>
  <si>
    <t>Metric</t>
  </si>
  <si>
    <t>EU Average</t>
  </si>
  <si>
    <t>KPI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</si>
</sst>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_(* \(#,##0.00\);_(* &quot;-&quot;??_);_(@_)"/>
  </numFmts>
  <fonts count="51" x14ac:knownFonts="1">
    <font>
      <sz val="11"/>
      <color theme="1"/>
      <name val="Calibri"/>
      <family val="2"/>
      <scheme val="minor"/>
    </font>
    <font>
      <b/>
      <sz val="11"/>
      <color theme="0"/>
      <name val="Tahoma"/>
      <family val="2"/>
    </font>
    <font>
      <sz val="11"/>
      <color theme="0"/>
      <name val="Tahoma"/>
      <family val="2"/>
    </font>
    <font>
      <sz val="11"/>
      <name val="Tahoma"/>
      <family val="2"/>
    </font>
    <font>
      <sz val="11"/>
      <color theme="1"/>
      <name val="Tahoma"/>
      <family val="2"/>
    </font>
    <font>
      <sz val="11"/>
      <color rgb="FF000000"/>
      <name val="Tahoma"/>
      <family val="2"/>
    </font>
    <font>
      <u/>
      <sz val="11"/>
      <color theme="10"/>
      <name val="Calibri"/>
      <family val="2"/>
      <scheme val="minor"/>
    </font>
    <font>
      <sz val="11"/>
      <color theme="1"/>
      <name val="Calibri"/>
      <family val="2"/>
      <scheme val="minor"/>
    </font>
    <font>
      <sz val="10"/>
      <name val="Arial"/>
      <family val="2"/>
    </font>
    <font>
      <sz val="11"/>
      <color theme="0"/>
      <name val="Calibri"/>
      <family val="2"/>
      <scheme val="minor"/>
    </font>
    <font>
      <b/>
      <sz val="10"/>
      <color theme="0"/>
      <name val="Arial"/>
      <family val="2"/>
    </font>
    <font>
      <sz val="8"/>
      <name val="Calibri"/>
      <family val="2"/>
      <scheme val="minor"/>
    </font>
    <font>
      <sz val="11"/>
      <color rgb="FF000000"/>
      <name val="Calibri"/>
      <family val="2"/>
    </font>
    <font>
      <b/>
      <sz val="10"/>
      <name val="Arial"/>
      <family val="2"/>
    </font>
    <font>
      <sz val="11"/>
      <color rgb="FF767676"/>
      <name val="Tahoma"/>
      <family val="2"/>
    </font>
    <font>
      <b/>
      <sz val="16"/>
      <color theme="3"/>
      <name val="Tahoma"/>
      <family val="2"/>
    </font>
    <font>
      <b/>
      <sz val="11"/>
      <color rgb="FF002060"/>
      <name val="Tahoma"/>
      <family val="2"/>
    </font>
    <font>
      <b/>
      <sz val="22"/>
      <color rgb="FF410B77"/>
      <name val="Tahoma"/>
      <family val="2"/>
    </font>
    <font>
      <sz val="18"/>
      <color theme="1"/>
      <name val="Tahoma"/>
      <family val="2"/>
    </font>
    <font>
      <b/>
      <sz val="18"/>
      <color rgb="FF002060"/>
      <name val="Tahoma"/>
      <family val="2"/>
    </font>
    <font>
      <b/>
      <sz val="18"/>
      <color rgb="FF410B77"/>
      <name val="Tahoma"/>
      <family val="2"/>
    </font>
    <font>
      <sz val="14"/>
      <color theme="0"/>
      <name val="Tahoma"/>
      <family val="2"/>
    </font>
    <font>
      <sz val="10"/>
      <color theme="0"/>
      <name val="Tahoma"/>
      <family val="2"/>
    </font>
    <font>
      <b/>
      <sz val="14"/>
      <color theme="5" tint="-0.249977111117893"/>
      <name val="Tahoma"/>
      <family val="2"/>
    </font>
    <font>
      <b/>
      <sz val="14"/>
      <color theme="3"/>
      <name val="Tahoma"/>
      <family val="2"/>
    </font>
    <font>
      <b/>
      <sz val="9"/>
      <color theme="0"/>
      <name val="Tahoma"/>
      <family val="2"/>
    </font>
    <font>
      <sz val="9"/>
      <name val="Tahoma"/>
      <family val="2"/>
    </font>
    <font>
      <sz val="10"/>
      <color theme="1"/>
      <name val="Tahoma"/>
      <family val="2"/>
    </font>
    <font>
      <b/>
      <sz val="10"/>
      <color theme="0"/>
      <name val="Tahoma"/>
      <family val="2"/>
    </font>
    <font>
      <sz val="10"/>
      <name val="Tahoma"/>
      <family val="2"/>
    </font>
    <font>
      <b/>
      <sz val="10"/>
      <name val="Tahoma"/>
      <family val="2"/>
    </font>
    <font>
      <sz val="10"/>
      <color theme="1" tint="0.34998626667073579"/>
      <name val="Tahoma"/>
      <family val="2"/>
    </font>
    <font>
      <b/>
      <sz val="12"/>
      <color theme="0"/>
      <name val="Tahoma"/>
      <family val="2"/>
    </font>
    <font>
      <sz val="10"/>
      <color theme="1" tint="0.499984740745262"/>
      <name val="Tahoma"/>
      <family val="2"/>
    </font>
    <font>
      <b/>
      <sz val="14"/>
      <color theme="1"/>
      <name val="Tahoma"/>
      <family val="2"/>
    </font>
    <font>
      <b/>
      <sz val="10"/>
      <color theme="1"/>
      <name val="Tahoma"/>
      <family val="2"/>
    </font>
    <font>
      <sz val="9"/>
      <color theme="0"/>
      <name val="Tahoma"/>
      <family val="2"/>
    </font>
    <font>
      <b/>
      <u/>
      <sz val="10"/>
      <color rgb="FF002060"/>
      <name val="Tahoma"/>
      <family val="2"/>
    </font>
    <font>
      <b/>
      <sz val="14"/>
      <color theme="0"/>
      <name val="Tahoma"/>
      <family val="2"/>
    </font>
    <font>
      <b/>
      <sz val="16"/>
      <color theme="0"/>
      <name val="Tahoma"/>
      <family val="2"/>
    </font>
    <font>
      <b/>
      <sz val="14"/>
      <name val="Tahoma"/>
      <family val="2"/>
    </font>
    <font>
      <u/>
      <sz val="10"/>
      <color theme="10"/>
      <name val="Tahoma"/>
      <family val="2"/>
    </font>
    <font>
      <b/>
      <sz val="9"/>
      <name val="Tahoma"/>
      <family val="2"/>
    </font>
    <font>
      <sz val="9"/>
      <color theme="1" tint="0.499984740745262"/>
      <name val="Tahoma"/>
      <family val="2"/>
    </font>
    <font>
      <i/>
      <sz val="9"/>
      <color theme="1" tint="0.499984740745262"/>
      <name val="Tahoma"/>
      <family val="2"/>
    </font>
    <font>
      <i/>
      <sz val="8"/>
      <color theme="0" tint="-4.9989318521683403E-2"/>
      <name val="Tahoma"/>
      <family val="2"/>
    </font>
    <font>
      <b/>
      <sz val="11"/>
      <color theme="0" tint="-4.9989318521683403E-2"/>
      <name val="Tahoma"/>
      <family val="2"/>
    </font>
    <font>
      <b/>
      <sz val="12"/>
      <color theme="0" tint="-4.9989318521683403E-2"/>
      <name val="Tahoma"/>
      <family val="2"/>
    </font>
    <font>
      <sz val="10"/>
      <color rgb="FFFF0000"/>
      <name val="Tahoma"/>
      <family val="2"/>
    </font>
    <font>
      <b/>
      <sz val="10"/>
      <color theme="1"/>
      <name val="Arial"/>
      <family val="2"/>
    </font>
    <font>
      <b/>
      <sz val="9"/>
      <color theme="0"/>
      <name val="Arial"/>
      <family val="2"/>
    </font>
  </fonts>
  <fills count="2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rgb="FF4958A0"/>
        <bgColor indexed="64"/>
      </patternFill>
    </fill>
  </fills>
  <borders count="88">
    <border>
      <left/>
      <right/>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bottom/>
      <diagonal/>
    </border>
    <border>
      <left style="thin">
        <color theme="0"/>
      </left>
      <right style="thin">
        <color theme="0"/>
      </right>
      <top style="thin">
        <color theme="0"/>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theme="0"/>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theme="0"/>
      </right>
      <top/>
      <bottom style="thin">
        <color theme="0"/>
      </bottom>
      <diagonal/>
    </border>
    <border>
      <left style="medium">
        <color indexed="64"/>
      </left>
      <right style="medium">
        <color indexed="64"/>
      </right>
      <top/>
      <bottom/>
      <diagonal/>
    </border>
    <border>
      <left style="thin">
        <color rgb="FFFFC000"/>
      </left>
      <right style="thin">
        <color rgb="FFFFC000"/>
      </right>
      <top style="thin">
        <color rgb="FFFFC000"/>
      </top>
      <bottom style="thin">
        <color rgb="FFFFC00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s>
  <cellStyleXfs count="6">
    <xf numFmtId="0" fontId="0" fillId="0" borderId="0"/>
    <xf numFmtId="0" fontId="6" fillId="0" borderId="0" applyNumberFormat="0" applyFill="0" applyBorder="0" applyAlignment="0" applyProtection="0"/>
    <xf numFmtId="0" fontId="7" fillId="0" borderId="0"/>
    <xf numFmtId="0" fontId="8" fillId="0" borderId="0"/>
    <xf numFmtId="164" fontId="7" fillId="0" borderId="0" applyFont="0" applyFill="0" applyBorder="0" applyAlignment="0" applyProtection="0"/>
    <xf numFmtId="0" fontId="12" fillId="0" borderId="0"/>
  </cellStyleXfs>
  <cellXfs count="358">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4" fillId="3" borderId="0" xfId="0" applyFont="1" applyFill="1"/>
    <xf numFmtId="0" fontId="4" fillId="0" borderId="0" xfId="0" applyFont="1"/>
    <xf numFmtId="0" fontId="14" fillId="3" borderId="0" xfId="0" applyFont="1" applyFill="1"/>
    <xf numFmtId="0" fontId="16" fillId="3" borderId="0" xfId="0" applyFont="1" applyFill="1" applyAlignment="1">
      <alignment horizontal="centerContinuous"/>
    </xf>
    <xf numFmtId="0" fontId="18" fillId="3" borderId="0" xfId="0" applyFont="1" applyFill="1"/>
    <xf numFmtId="0" fontId="19" fillId="3" borderId="0" xfId="0" applyFont="1" applyFill="1"/>
    <xf numFmtId="0" fontId="19" fillId="3" borderId="0" xfId="0" applyFont="1" applyFill="1" applyAlignment="1">
      <alignment horizontal="centerContinuous"/>
    </xf>
    <xf numFmtId="0" fontId="20" fillId="3" borderId="0" xfId="0" applyFont="1" applyFill="1" applyAlignment="1">
      <alignment horizontal="center"/>
    </xf>
    <xf numFmtId="0" fontId="18" fillId="0" borderId="0" xfId="0" applyFont="1"/>
    <xf numFmtId="0" fontId="18" fillId="3" borderId="0" xfId="0" applyFont="1" applyFill="1" applyAlignment="1">
      <alignment horizontal="centerContinuous"/>
    </xf>
    <xf numFmtId="0" fontId="21" fillId="2" borderId="0" xfId="0" applyFont="1" applyFill="1" applyAlignment="1">
      <alignment horizontal="center" vertical="center"/>
    </xf>
    <xf numFmtId="0" fontId="22" fillId="2" borderId="0" xfId="0" applyFont="1" applyFill="1" applyAlignment="1">
      <alignment horizontal="centerContinuous" vertical="center"/>
    </xf>
    <xf numFmtId="0" fontId="21" fillId="2" borderId="0" xfId="0" applyFont="1" applyFill="1" applyAlignment="1">
      <alignment horizontal="centerContinuous"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4" fillId="0" borderId="7"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quotePrefix="1"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27" fillId="0" borderId="0" xfId="0" applyFont="1"/>
    <xf numFmtId="0" fontId="29" fillId="0" borderId="0" xfId="3" applyFont="1"/>
    <xf numFmtId="0" fontId="0" fillId="9" borderId="24" xfId="0" applyFill="1" applyBorder="1"/>
    <xf numFmtId="0" fontId="28" fillId="2" borderId="24" xfId="3" applyFont="1" applyFill="1" applyBorder="1" applyAlignment="1">
      <alignment horizontal="left" vertical="center" wrapText="1" indent="1"/>
    </xf>
    <xf numFmtId="0" fontId="31" fillId="0" borderId="24" xfId="3" applyFont="1" applyBorder="1" applyAlignment="1">
      <alignment horizontal="center" vertical="center"/>
    </xf>
    <xf numFmtId="0" fontId="22" fillId="0" borderId="0" xfId="0" applyFont="1"/>
    <xf numFmtId="0" fontId="2" fillId="0" borderId="0" xfId="0" applyFont="1" applyAlignment="1">
      <alignment horizontal="center" vertical="center" wrapText="1"/>
    </xf>
    <xf numFmtId="0" fontId="2" fillId="0" borderId="0" xfId="0" applyFont="1" applyAlignment="1">
      <alignment vertical="center" wrapText="1"/>
    </xf>
    <xf numFmtId="0" fontId="27" fillId="9" borderId="0" xfId="0" applyFont="1" applyFill="1"/>
    <xf numFmtId="0" fontId="29" fillId="0" borderId="0" xfId="0" applyFont="1"/>
    <xf numFmtId="0" fontId="27" fillId="9" borderId="0" xfId="0" applyFont="1" applyFill="1" applyAlignment="1">
      <alignment vertical="center"/>
    </xf>
    <xf numFmtId="0" fontId="29" fillId="9" borderId="0" xfId="3" applyFont="1" applyFill="1" applyAlignment="1">
      <alignment horizontal="center" vertical="center"/>
    </xf>
    <xf numFmtId="0" fontId="0" fillId="9" borderId="53" xfId="0" applyFill="1" applyBorder="1"/>
    <xf numFmtId="0" fontId="0" fillId="9" borderId="0" xfId="0" applyFill="1"/>
    <xf numFmtId="0" fontId="27" fillId="9" borderId="53" xfId="0" applyFont="1" applyFill="1" applyBorder="1"/>
    <xf numFmtId="0" fontId="27" fillId="9" borderId="24" xfId="0" applyFont="1" applyFill="1" applyBorder="1"/>
    <xf numFmtId="0" fontId="28" fillId="2" borderId="24" xfId="0" applyFont="1" applyFill="1" applyBorder="1" applyAlignment="1">
      <alignment horizontal="left" vertical="center" wrapText="1" indent="1"/>
    </xf>
    <xf numFmtId="0" fontId="28" fillId="2" borderId="57" xfId="3" applyFont="1" applyFill="1" applyBorder="1" applyAlignment="1">
      <alignment horizontal="left" vertical="center" wrapText="1" indent="1"/>
    </xf>
    <xf numFmtId="0" fontId="29" fillId="9" borderId="51" xfId="3" applyFont="1" applyFill="1" applyBorder="1" applyAlignment="1">
      <alignment horizontal="center" vertical="center"/>
    </xf>
    <xf numFmtId="0" fontId="28" fillId="10" borderId="57" xfId="3" applyFont="1" applyFill="1" applyBorder="1" applyAlignment="1">
      <alignment horizontal="center" vertical="center"/>
    </xf>
    <xf numFmtId="0" fontId="31" fillId="0" borderId="57" xfId="3" applyFont="1" applyBorder="1" applyAlignment="1">
      <alignment horizontal="center" vertical="center"/>
    </xf>
    <xf numFmtId="0" fontId="31" fillId="0" borderId="44" xfId="3" applyFont="1" applyBorder="1" applyAlignment="1">
      <alignment horizontal="center" vertical="center"/>
    </xf>
    <xf numFmtId="0" fontId="4" fillId="0" borderId="58" xfId="0" applyFont="1" applyBorder="1" applyAlignment="1">
      <alignment horizontal="center" vertical="center"/>
    </xf>
    <xf numFmtId="0" fontId="33" fillId="3" borderId="24" xfId="0" applyFont="1" applyFill="1" applyBorder="1" applyAlignment="1">
      <alignment horizontal="center" vertical="center"/>
    </xf>
    <xf numFmtId="0" fontId="0" fillId="9" borderId="0" xfId="0" applyFill="1" applyAlignment="1">
      <alignment vertical="center"/>
    </xf>
    <xf numFmtId="0" fontId="9" fillId="0" borderId="0" xfId="0" applyFont="1"/>
    <xf numFmtId="0" fontId="34" fillId="0" borderId="30" xfId="0" applyFont="1" applyBorder="1" applyAlignment="1">
      <alignment horizontal="left" vertical="center" indent="1"/>
    </xf>
    <xf numFmtId="0" fontId="37" fillId="0" borderId="0" xfId="0" applyFont="1"/>
    <xf numFmtId="0" fontId="27" fillId="0" borderId="0" xfId="0" applyFont="1" applyAlignment="1">
      <alignment vertical="center"/>
    </xf>
    <xf numFmtId="0" fontId="35" fillId="0" borderId="3" xfId="0" applyFont="1" applyBorder="1" applyAlignment="1">
      <alignment horizontal="left" vertical="center" indent="1"/>
    </xf>
    <xf numFmtId="0" fontId="35" fillId="0" borderId="3" xfId="0" applyFont="1" applyBorder="1" applyAlignment="1">
      <alignment horizontal="center" vertical="center"/>
    </xf>
    <xf numFmtId="0" fontId="27" fillId="0" borderId="3" xfId="0" applyFont="1" applyBorder="1" applyAlignment="1">
      <alignment horizontal="left" vertical="center" wrapText="1" indent="1"/>
    </xf>
    <xf numFmtId="0" fontId="27" fillId="2" borderId="3" xfId="0" applyFont="1" applyFill="1" applyBorder="1"/>
    <xf numFmtId="0" fontId="27" fillId="14" borderId="3" xfId="0" applyFont="1" applyFill="1" applyBorder="1"/>
    <xf numFmtId="0" fontId="28" fillId="12" borderId="3" xfId="0" applyFont="1" applyFill="1" applyBorder="1" applyAlignment="1">
      <alignment horizontal="left" vertical="center" indent="1"/>
    </xf>
    <xf numFmtId="0" fontId="28" fillId="12" borderId="3" xfId="0" applyFont="1" applyFill="1" applyBorder="1" applyAlignment="1">
      <alignment horizontal="center" vertical="center"/>
    </xf>
    <xf numFmtId="0" fontId="28" fillId="12" borderId="3" xfId="0" applyFont="1" applyFill="1" applyBorder="1" applyAlignment="1">
      <alignment horizontal="left" vertical="center" wrapText="1" indent="1"/>
    </xf>
    <xf numFmtId="0" fontId="4" fillId="0" borderId="65" xfId="0" applyFont="1" applyBorder="1" applyAlignment="1">
      <alignment horizontal="center" vertical="center"/>
    </xf>
    <xf numFmtId="0" fontId="4" fillId="0" borderId="19" xfId="0" applyFont="1" applyBorder="1" applyAlignment="1">
      <alignment horizontal="center" vertical="center"/>
    </xf>
    <xf numFmtId="0" fontId="1" fillId="13" borderId="7" xfId="0" applyFont="1" applyFill="1" applyBorder="1" applyAlignment="1">
      <alignment horizontal="center" vertical="center"/>
    </xf>
    <xf numFmtId="0" fontId="1" fillId="13" borderId="8" xfId="0" applyFont="1" applyFill="1" applyBorder="1" applyAlignment="1">
      <alignment horizontal="center" vertical="center"/>
    </xf>
    <xf numFmtId="0" fontId="1" fillId="13" borderId="9" xfId="0" applyFont="1" applyFill="1" applyBorder="1" applyAlignment="1">
      <alignment horizontal="center" vertical="center"/>
    </xf>
    <xf numFmtId="0" fontId="28" fillId="2" borderId="0" xfId="0" applyFont="1" applyFill="1" applyAlignment="1">
      <alignment horizontal="center" vertical="center"/>
    </xf>
    <xf numFmtId="0" fontId="27" fillId="9" borderId="0" xfId="0" applyFont="1" applyFill="1" applyAlignment="1">
      <alignment horizontal="center" vertical="center"/>
    </xf>
    <xf numFmtId="0" fontId="29" fillId="9" borderId="0" xfId="0" applyFont="1" applyFill="1" applyAlignment="1">
      <alignment horizontal="center" vertical="center"/>
    </xf>
    <xf numFmtId="0" fontId="29" fillId="9" borderId="0" xfId="0" applyFont="1" applyFill="1" applyAlignment="1">
      <alignment vertical="center"/>
    </xf>
    <xf numFmtId="0" fontId="41" fillId="0" borderId="3" xfId="1" applyFont="1" applyBorder="1" applyAlignment="1">
      <alignment horizontal="left" vertical="center" wrapText="1" indent="1"/>
    </xf>
    <xf numFmtId="0" fontId="27" fillId="0" borderId="0" xfId="0" applyFont="1" applyAlignment="1">
      <alignment horizontal="left" vertical="center" wrapText="1" indent="1"/>
    </xf>
    <xf numFmtId="0" fontId="26" fillId="0" borderId="46" xfId="3" applyFont="1" applyBorder="1" applyAlignment="1">
      <alignment horizontal="center"/>
    </xf>
    <xf numFmtId="0" fontId="36" fillId="16" borderId="24" xfId="3" applyFont="1" applyFill="1" applyBorder="1" applyAlignment="1">
      <alignment horizontal="center"/>
    </xf>
    <xf numFmtId="0" fontId="26" fillId="9" borderId="0" xfId="3" applyFont="1" applyFill="1" applyAlignment="1">
      <alignment horizontal="center" vertical="center"/>
    </xf>
    <xf numFmtId="0" fontId="36" fillId="16" borderId="57" xfId="3" applyFont="1" applyFill="1" applyBorder="1" applyAlignment="1">
      <alignment horizontal="left"/>
    </xf>
    <xf numFmtId="0" fontId="43" fillId="9" borderId="24" xfId="3" applyFont="1" applyFill="1" applyBorder="1" applyAlignment="1">
      <alignment horizontal="left" vertical="center"/>
    </xf>
    <xf numFmtId="0" fontId="43" fillId="9" borderId="44" xfId="3" applyFont="1" applyFill="1" applyBorder="1" applyAlignment="1">
      <alignment horizontal="left" vertical="center"/>
    </xf>
    <xf numFmtId="0" fontId="26" fillId="0" borderId="67" xfId="3" applyFont="1" applyBorder="1" applyAlignment="1">
      <alignment horizontal="center"/>
    </xf>
    <xf numFmtId="0" fontId="26" fillId="0" borderId="38" xfId="3" applyFont="1" applyBorder="1" applyAlignment="1">
      <alignment horizontal="center"/>
    </xf>
    <xf numFmtId="0" fontId="25" fillId="10" borderId="24" xfId="3" applyFont="1" applyFill="1" applyBorder="1" applyAlignment="1">
      <alignment horizontal="left" vertical="center"/>
    </xf>
    <xf numFmtId="0" fontId="43" fillId="9" borderId="53" xfId="3" applyFont="1" applyFill="1" applyBorder="1" applyAlignment="1">
      <alignment horizontal="left" vertical="center"/>
    </xf>
    <xf numFmtId="0" fontId="25" fillId="2" borderId="44" xfId="3" applyFont="1" applyFill="1" applyBorder="1" applyAlignment="1">
      <alignment horizontal="left" vertical="center"/>
    </xf>
    <xf numFmtId="0" fontId="25" fillId="2" borderId="48" xfId="3" applyFont="1" applyFill="1" applyBorder="1" applyAlignment="1">
      <alignment horizontal="center" vertical="center"/>
    </xf>
    <xf numFmtId="0" fontId="44" fillId="0" borderId="24" xfId="3" applyFont="1" applyBorder="1" applyAlignment="1">
      <alignment horizontal="center"/>
    </xf>
    <xf numFmtId="0" fontId="26" fillId="0" borderId="24" xfId="3" applyFont="1" applyBorder="1" applyAlignment="1">
      <alignment horizontal="center"/>
    </xf>
    <xf numFmtId="0" fontId="45" fillId="0" borderId="57" xfId="3" applyFont="1" applyBorder="1"/>
    <xf numFmtId="0" fontId="25" fillId="17" borderId="24" xfId="3" applyFont="1" applyFill="1" applyBorder="1" applyAlignment="1">
      <alignment horizontal="left"/>
    </xf>
    <xf numFmtId="0" fontId="3" fillId="0" borderId="0" xfId="3" applyFont="1" applyAlignment="1">
      <alignment textRotation="90"/>
    </xf>
    <xf numFmtId="0" fontId="27" fillId="14" borderId="5" xfId="0" applyFont="1" applyFill="1" applyBorder="1"/>
    <xf numFmtId="0" fontId="35" fillId="0" borderId="5" xfId="0" applyFont="1" applyBorder="1" applyAlignment="1">
      <alignment horizontal="left" vertical="center" indent="1"/>
    </xf>
    <xf numFmtId="0" fontId="47" fillId="0" borderId="0" xfId="0" applyFont="1" applyAlignment="1">
      <alignment horizontal="center" vertical="center" textRotation="90" wrapText="1"/>
    </xf>
    <xf numFmtId="0" fontId="25" fillId="10" borderId="24" xfId="3" applyFont="1" applyFill="1" applyBorder="1" applyAlignment="1">
      <alignment horizontal="center" vertical="center"/>
    </xf>
    <xf numFmtId="0" fontId="26" fillId="0" borderId="37" xfId="3" applyFont="1" applyBorder="1" applyAlignment="1">
      <alignment horizontal="center"/>
    </xf>
    <xf numFmtId="0" fontId="26" fillId="0" borderId="63" xfId="3" applyFont="1" applyBorder="1" applyAlignment="1">
      <alignment horizontal="center"/>
    </xf>
    <xf numFmtId="0" fontId="25" fillId="2" borderId="64" xfId="3" applyFont="1" applyFill="1" applyBorder="1" applyAlignment="1">
      <alignment horizontal="center" vertical="center"/>
    </xf>
    <xf numFmtId="0" fontId="25" fillId="2" borderId="44" xfId="3" applyFont="1" applyFill="1" applyBorder="1" applyAlignment="1">
      <alignment horizontal="center" vertical="center"/>
    </xf>
    <xf numFmtId="0" fontId="28" fillId="10" borderId="24" xfId="3" applyFont="1" applyFill="1" applyBorder="1" applyAlignment="1">
      <alignment horizontal="center" vertical="center"/>
    </xf>
    <xf numFmtId="0" fontId="29" fillId="9" borderId="29" xfId="3" applyFont="1" applyFill="1" applyBorder="1" applyAlignment="1">
      <alignment horizontal="center" vertical="center"/>
    </xf>
    <xf numFmtId="0" fontId="28" fillId="2" borderId="44" xfId="0" applyFont="1" applyFill="1" applyBorder="1" applyAlignment="1">
      <alignment horizontal="left" vertical="center" wrapText="1" indent="1"/>
    </xf>
    <xf numFmtId="0" fontId="28" fillId="2" borderId="53" xfId="0" applyFont="1" applyFill="1" applyBorder="1" applyAlignment="1">
      <alignment horizontal="left" vertical="center" wrapText="1" indent="1"/>
    </xf>
    <xf numFmtId="0" fontId="28" fillId="10" borderId="24" xfId="0" applyFont="1" applyFill="1" applyBorder="1" applyAlignment="1">
      <alignment horizontal="center" vertical="center"/>
    </xf>
    <xf numFmtId="0" fontId="29" fillId="9" borderId="22" xfId="3" applyFont="1" applyFill="1" applyBorder="1" applyAlignment="1">
      <alignment horizontal="center" vertical="center"/>
    </xf>
    <xf numFmtId="0" fontId="28" fillId="10" borderId="24" xfId="0" applyFont="1" applyFill="1" applyBorder="1" applyAlignment="1">
      <alignment horizontal="center" vertical="center" wrapText="1"/>
    </xf>
    <xf numFmtId="0" fontId="29" fillId="9" borderId="24" xfId="3" applyFont="1" applyFill="1" applyBorder="1" applyAlignment="1">
      <alignment horizontal="center" vertical="center"/>
    </xf>
    <xf numFmtId="0" fontId="35" fillId="0" borderId="0" xfId="0" applyFont="1" applyAlignment="1">
      <alignment horizontal="center"/>
    </xf>
    <xf numFmtId="0" fontId="0" fillId="9" borderId="0" xfId="3" applyFont="1" applyFill="1" applyAlignment="1">
      <alignment horizontal="center" vertical="center"/>
    </xf>
    <xf numFmtId="0" fontId="27" fillId="9" borderId="3" xfId="0" applyFont="1" applyFill="1" applyBorder="1"/>
    <xf numFmtId="0" fontId="28" fillId="2" borderId="61" xfId="0" applyFont="1" applyFill="1" applyBorder="1" applyAlignment="1">
      <alignment horizontal="center" vertical="center"/>
    </xf>
    <xf numFmtId="0" fontId="35" fillId="9" borderId="0" xfId="0" applyFont="1" applyFill="1" applyAlignment="1">
      <alignment horizontal="center"/>
    </xf>
    <xf numFmtId="0" fontId="35" fillId="0" borderId="75" xfId="0" applyFont="1" applyBorder="1" applyAlignment="1">
      <alignment horizontal="center"/>
    </xf>
    <xf numFmtId="0" fontId="28" fillId="8" borderId="66" xfId="3" applyFont="1" applyFill="1" applyBorder="1" applyAlignment="1">
      <alignment horizontal="center" vertical="center" wrapText="1"/>
    </xf>
    <xf numFmtId="0" fontId="28" fillId="8" borderId="44" xfId="3" applyFont="1" applyFill="1" applyBorder="1" applyAlignment="1">
      <alignment horizontal="center" vertical="center" wrapText="1"/>
    </xf>
    <xf numFmtId="0" fontId="27" fillId="0" borderId="0" xfId="0" applyFont="1" applyAlignment="1">
      <alignment horizontal="center"/>
    </xf>
    <xf numFmtId="0" fontId="28" fillId="8" borderId="45" xfId="3" applyFont="1" applyFill="1" applyBorder="1" applyAlignment="1">
      <alignment horizontal="center" vertical="center" wrapText="1"/>
    </xf>
    <xf numFmtId="0" fontId="28" fillId="8" borderId="24" xfId="3" applyFont="1" applyFill="1" applyBorder="1" applyAlignment="1">
      <alignment horizontal="center" vertical="center" wrapText="1"/>
    </xf>
    <xf numFmtId="0" fontId="27" fillId="9" borderId="0" xfId="0" applyFont="1" applyFill="1" applyAlignment="1">
      <alignment horizontal="center"/>
    </xf>
    <xf numFmtId="0" fontId="35" fillId="9" borderId="0" xfId="0" applyFont="1" applyFill="1" applyAlignment="1">
      <alignment horizontal="center" wrapText="1"/>
    </xf>
    <xf numFmtId="0" fontId="35" fillId="0" borderId="75" xfId="0" applyFont="1" applyBorder="1" applyAlignment="1">
      <alignment horizontal="center" wrapText="1"/>
    </xf>
    <xf numFmtId="0" fontId="35" fillId="0" borderId="0" xfId="0" applyFont="1" applyAlignment="1">
      <alignment horizontal="center" wrapText="1"/>
    </xf>
    <xf numFmtId="0" fontId="27" fillId="0" borderId="0" xfId="0" applyFont="1" applyAlignment="1">
      <alignment horizontal="center" vertical="center"/>
    </xf>
    <xf numFmtId="0" fontId="48" fillId="0" borderId="0" xfId="0" applyFont="1"/>
    <xf numFmtId="0" fontId="22" fillId="8" borderId="44" xfId="3" applyFont="1" applyFill="1" applyBorder="1" applyAlignment="1">
      <alignment horizontal="left" vertical="center" wrapText="1"/>
    </xf>
    <xf numFmtId="0" fontId="10" fillId="2" borderId="0" xfId="3" applyFont="1" applyFill="1" applyAlignment="1">
      <alignment vertical="center" wrapText="1"/>
    </xf>
    <xf numFmtId="0" fontId="8" fillId="0" borderId="0" xfId="3" applyAlignment="1">
      <alignment vertical="center"/>
    </xf>
    <xf numFmtId="0" fontId="10" fillId="0" borderId="0" xfId="3" applyFont="1" applyAlignment="1">
      <alignment horizontal="center" vertical="center"/>
    </xf>
    <xf numFmtId="0" fontId="10" fillId="2" borderId="2" xfId="3" applyFont="1" applyFill="1" applyBorder="1" applyAlignment="1">
      <alignment vertical="center" wrapText="1"/>
    </xf>
    <xf numFmtId="0" fontId="13" fillId="0" borderId="27" xfId="3" applyFont="1" applyBorder="1" applyAlignment="1">
      <alignment horizontal="center" vertical="center"/>
    </xf>
    <xf numFmtId="2" fontId="49" fillId="15" borderId="3" xfId="3" applyNumberFormat="1" applyFont="1" applyFill="1" applyBorder="1" applyAlignment="1">
      <alignment horizontal="center" vertical="center"/>
    </xf>
    <xf numFmtId="0" fontId="10" fillId="2" borderId="1" xfId="3" applyFont="1" applyFill="1" applyBorder="1" applyAlignment="1">
      <alignment vertical="center" wrapText="1"/>
    </xf>
    <xf numFmtId="0" fontId="49" fillId="15" borderId="1" xfId="3" applyFont="1" applyFill="1" applyBorder="1" applyAlignment="1">
      <alignment vertical="center" wrapText="1"/>
    </xf>
    <xf numFmtId="0" fontId="10" fillId="2" borderId="28" xfId="3" applyFont="1" applyFill="1" applyBorder="1" applyAlignment="1">
      <alignment horizontal="center" vertical="center" wrapText="1"/>
    </xf>
    <xf numFmtId="0" fontId="10" fillId="2" borderId="26" xfId="3" applyFont="1" applyFill="1" applyBorder="1" applyAlignment="1">
      <alignment horizontal="center" vertical="center" wrapText="1"/>
    </xf>
    <xf numFmtId="0" fontId="49" fillId="4" borderId="3" xfId="3" applyFont="1" applyFill="1" applyBorder="1" applyAlignment="1">
      <alignment vertical="center" wrapText="1"/>
    </xf>
    <xf numFmtId="2" fontId="49" fillId="18" borderId="3" xfId="3" applyNumberFormat="1" applyFont="1" applyFill="1" applyBorder="1" applyAlignment="1">
      <alignment horizontal="center" vertical="center"/>
    </xf>
    <xf numFmtId="0" fontId="3"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1" fillId="13" borderId="81" xfId="0" applyFont="1" applyFill="1" applyBorder="1" applyAlignment="1">
      <alignment horizontal="center" vertical="center"/>
    </xf>
    <xf numFmtId="0" fontId="29" fillId="0" borderId="18" xfId="3" applyFont="1" applyBorder="1" applyAlignment="1">
      <alignment horizontal="center" vertical="center" wrapText="1"/>
    </xf>
    <xf numFmtId="0" fontId="4" fillId="0" borderId="65" xfId="0" applyFont="1" applyBorder="1" applyAlignment="1">
      <alignment horizontal="left" vertical="center" wrapText="1" indent="1"/>
    </xf>
    <xf numFmtId="0" fontId="4" fillId="0" borderId="82" xfId="0" applyFont="1" applyBorder="1" applyAlignment="1">
      <alignment horizontal="left" vertical="center" wrapText="1" indent="1"/>
    </xf>
    <xf numFmtId="0" fontId="4" fillId="0" borderId="8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79" xfId="0" applyFont="1" applyBorder="1" applyAlignment="1">
      <alignment horizontal="left" vertical="center" wrapText="1" indent="1"/>
    </xf>
    <xf numFmtId="0" fontId="29" fillId="0" borderId="7" xfId="3" applyFont="1" applyBorder="1" applyAlignment="1">
      <alignment horizontal="center" vertical="center" wrapText="1"/>
    </xf>
    <xf numFmtId="0" fontId="4" fillId="0" borderId="58" xfId="0" applyFont="1" applyBorder="1" applyAlignment="1">
      <alignment horizontal="left" vertical="center" wrapText="1" indent="1"/>
    </xf>
    <xf numFmtId="0" fontId="4" fillId="0" borderId="81" xfId="0" applyFont="1" applyBorder="1" applyAlignment="1">
      <alignment horizontal="left" vertical="center" wrapText="1" indent="1"/>
    </xf>
    <xf numFmtId="0" fontId="29" fillId="0" borderId="7" xfId="0" applyFont="1" applyBorder="1" applyAlignment="1">
      <alignment horizontal="center" vertical="center" wrapText="1"/>
    </xf>
    <xf numFmtId="0" fontId="3" fillId="0" borderId="11" xfId="0" applyFont="1" applyBorder="1" applyAlignment="1">
      <alignment horizontal="left" vertical="center" wrapText="1" indent="1"/>
    </xf>
    <xf numFmtId="0" fontId="4" fillId="0" borderId="83" xfId="0" applyFont="1" applyBorder="1" applyAlignment="1">
      <alignment wrapText="1"/>
    </xf>
    <xf numFmtId="0" fontId="3" fillId="0" borderId="3" xfId="0" applyFont="1" applyBorder="1" applyAlignment="1">
      <alignment horizontal="left" vertical="center" wrapText="1" indent="1"/>
    </xf>
    <xf numFmtId="0" fontId="4" fillId="0" borderId="4" xfId="0" applyFont="1" applyBorder="1" applyAlignment="1">
      <alignment wrapText="1"/>
    </xf>
    <xf numFmtId="0" fontId="3" fillId="0" borderId="16" xfId="0" applyFont="1" applyBorder="1" applyAlignment="1">
      <alignment horizontal="left" vertical="center" wrapText="1" indent="1"/>
    </xf>
    <xf numFmtId="0" fontId="4" fillId="0" borderId="79" xfId="0" applyFont="1" applyBorder="1" applyAlignment="1">
      <alignment wrapText="1"/>
    </xf>
    <xf numFmtId="0" fontId="3" fillId="0" borderId="8" xfId="0" applyFont="1" applyBorder="1" applyAlignment="1">
      <alignment horizontal="left" vertical="center" wrapText="1" indent="1"/>
    </xf>
    <xf numFmtId="0" fontId="4" fillId="0" borderId="81" xfId="0" applyFont="1" applyBorder="1" applyAlignment="1">
      <alignment wrapText="1"/>
    </xf>
    <xf numFmtId="0" fontId="3" fillId="0" borderId="5"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6"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4" xfId="0" quotePrefix="1" applyFont="1" applyBorder="1" applyAlignment="1">
      <alignment horizontal="left" vertical="center" wrapText="1" indent="1"/>
    </xf>
    <xf numFmtId="0" fontId="4" fillId="0" borderId="25" xfId="0" applyFont="1" applyBorder="1" applyAlignment="1">
      <alignment horizontal="left" vertical="center" wrapText="1" indent="1"/>
    </xf>
    <xf numFmtId="0" fontId="0" fillId="0" borderId="0" xfId="0" applyAlignment="1">
      <alignment horizontal="left" vertical="center" wrapText="1" indent="1"/>
    </xf>
    <xf numFmtId="0" fontId="49" fillId="4" borderId="1" xfId="3" applyFont="1" applyFill="1" applyBorder="1" applyAlignment="1">
      <alignment vertical="center" wrapText="1"/>
    </xf>
    <xf numFmtId="0" fontId="8" fillId="0" borderId="0" xfId="3" applyAlignment="1">
      <alignment horizontal="center" vertical="center"/>
    </xf>
    <xf numFmtId="0" fontId="50" fillId="2" borderId="0" xfId="3" applyFont="1" applyFill="1" applyAlignment="1">
      <alignment horizontal="center" vertical="center" wrapText="1"/>
    </xf>
    <xf numFmtId="0" fontId="10" fillId="2" borderId="0" xfId="3" applyFont="1" applyFill="1" applyAlignment="1">
      <alignment horizontal="center" vertical="center" wrapText="1"/>
    </xf>
    <xf numFmtId="0" fontId="27" fillId="19" borderId="5" xfId="0" applyFont="1" applyFill="1" applyBorder="1"/>
    <xf numFmtId="0" fontId="4" fillId="0" borderId="59"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50" xfId="0" applyFont="1" applyBorder="1" applyAlignment="1">
      <alignment horizontal="left" vertical="center" wrapText="1" indent="1"/>
    </xf>
    <xf numFmtId="0" fontId="4" fillId="0" borderId="59" xfId="0" applyFont="1" applyBorder="1" applyAlignment="1">
      <alignment horizontal="center" vertical="center"/>
    </xf>
    <xf numFmtId="0" fontId="4" fillId="0" borderId="22" xfId="0" applyFont="1" applyBorder="1" applyAlignment="1">
      <alignment horizontal="center" vertical="center"/>
    </xf>
    <xf numFmtId="0" fontId="4" fillId="0" borderId="50" xfId="0" applyFont="1" applyBorder="1" applyAlignment="1">
      <alignment horizontal="center" vertical="center"/>
    </xf>
    <xf numFmtId="0" fontId="1" fillId="13" borderId="84"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quotePrefix="1" applyFont="1" applyBorder="1" applyAlignment="1">
      <alignment horizontal="center" vertical="center" wrapText="1"/>
    </xf>
    <xf numFmtId="0" fontId="4" fillId="0" borderId="42"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2" xfId="0" quotePrefix="1" applyFont="1" applyBorder="1" applyAlignment="1">
      <alignment horizontal="left" vertical="center" wrapText="1" indent="1"/>
    </xf>
    <xf numFmtId="0" fontId="35" fillId="0" borderId="5" xfId="0" applyFont="1" applyBorder="1" applyAlignment="1">
      <alignment horizontal="center" vertical="center" wrapText="1"/>
    </xf>
    <xf numFmtId="0" fontId="41" fillId="0" borderId="22" xfId="1" quotePrefix="1" applyFont="1" applyBorder="1" applyAlignment="1">
      <alignment horizontal="left" vertical="center" wrapText="1" indent="1"/>
    </xf>
    <xf numFmtId="0" fontId="8" fillId="0" borderId="0" xfId="3" applyFont="1" applyAlignment="1">
      <alignment vertical="center"/>
    </xf>
    <xf numFmtId="0" fontId="15" fillId="3" borderId="0" xfId="0" applyFont="1" applyFill="1" applyAlignment="1">
      <alignment horizontal="center" wrapText="1"/>
    </xf>
    <xf numFmtId="0" fontId="4" fillId="3" borderId="0" xfId="0" applyFont="1" applyFill="1" applyAlignment="1">
      <alignment horizontal="center"/>
    </xf>
    <xf numFmtId="0" fontId="17" fillId="3" borderId="0" xfId="0" applyFont="1" applyFill="1" applyAlignment="1">
      <alignment horizontal="center" wrapText="1"/>
    </xf>
    <xf numFmtId="0" fontId="23" fillId="3" borderId="0" xfId="0" applyFont="1" applyFill="1" applyAlignment="1">
      <alignment horizontal="center" vertical="center" wrapText="1"/>
    </xf>
    <xf numFmtId="0" fontId="24" fillId="3" borderId="0" xfId="0" applyFont="1" applyFill="1" applyAlignment="1">
      <alignment horizontal="center" vertical="center" wrapText="1"/>
    </xf>
    <xf numFmtId="0" fontId="35" fillId="0" borderId="5" xfId="0" applyFont="1" applyBorder="1" applyAlignment="1">
      <alignment horizontal="center" vertical="center" wrapText="1"/>
    </xf>
    <xf numFmtId="0" fontId="35" fillId="0" borderId="38" xfId="0" applyFont="1" applyBorder="1" applyAlignment="1">
      <alignment horizontal="center" vertical="center" wrapText="1"/>
    </xf>
    <xf numFmtId="0" fontId="27" fillId="0" borderId="69" xfId="0" applyFont="1" applyBorder="1" applyAlignment="1">
      <alignment horizontal="left" vertical="center" wrapText="1" indent="1"/>
    </xf>
    <xf numFmtId="0" fontId="27" fillId="0" borderId="70" xfId="0" applyFont="1" applyBorder="1" applyAlignment="1">
      <alignment horizontal="left" vertical="center" wrapText="1" indent="1"/>
    </xf>
    <xf numFmtId="0" fontId="27" fillId="0" borderId="71" xfId="0" applyFont="1" applyBorder="1" applyAlignment="1">
      <alignment horizontal="left" vertical="center" wrapText="1" indent="1"/>
    </xf>
    <xf numFmtId="0" fontId="27" fillId="0" borderId="72" xfId="0" applyFont="1" applyBorder="1" applyAlignment="1">
      <alignment horizontal="left" vertical="center" wrapText="1" indent="1"/>
    </xf>
    <xf numFmtId="0" fontId="27" fillId="0" borderId="73" xfId="0" applyFont="1" applyBorder="1" applyAlignment="1">
      <alignment horizontal="left" vertical="center" wrapText="1" indent="1"/>
    </xf>
    <xf numFmtId="0" fontId="27" fillId="0" borderId="74" xfId="0" applyFont="1" applyBorder="1" applyAlignment="1">
      <alignment horizontal="left" vertical="center" wrapText="1" indent="1"/>
    </xf>
    <xf numFmtId="0" fontId="27" fillId="0" borderId="68" xfId="0" applyFont="1" applyBorder="1" applyAlignment="1">
      <alignment horizontal="left" vertical="center" wrapText="1" indent="1"/>
    </xf>
    <xf numFmtId="0" fontId="28" fillId="2" borderId="0" xfId="0" applyFont="1" applyFill="1" applyAlignment="1">
      <alignment horizontal="left" indent="2"/>
    </xf>
    <xf numFmtId="0" fontId="47" fillId="2" borderId="69" xfId="0" applyFont="1" applyFill="1" applyBorder="1" applyAlignment="1">
      <alignment horizontal="center" vertical="center" textRotation="90" wrapText="1"/>
    </xf>
    <xf numFmtId="0" fontId="47" fillId="2" borderId="70" xfId="0" applyFont="1" applyFill="1" applyBorder="1" applyAlignment="1">
      <alignment horizontal="center" vertical="center" textRotation="90" wrapText="1"/>
    </xf>
    <xf numFmtId="0" fontId="47" fillId="2" borderId="72" xfId="0" applyFont="1" applyFill="1" applyBorder="1" applyAlignment="1">
      <alignment horizontal="center" vertical="center" textRotation="90" wrapText="1"/>
    </xf>
    <xf numFmtId="0" fontId="47" fillId="2" borderId="73" xfId="0" applyFont="1" applyFill="1" applyBorder="1" applyAlignment="1">
      <alignment horizontal="center" vertical="center" textRotation="90" wrapText="1"/>
    </xf>
    <xf numFmtId="0" fontId="46" fillId="13" borderId="68" xfId="0" applyFont="1" applyFill="1" applyBorder="1" applyAlignment="1">
      <alignment horizontal="center" vertical="center" textRotation="90" wrapText="1"/>
    </xf>
    <xf numFmtId="0" fontId="35" fillId="0" borderId="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8" fillId="2" borderId="31" xfId="0" applyFont="1" applyFill="1" applyBorder="1" applyAlignment="1">
      <alignment horizontal="center" vertical="center"/>
    </xf>
    <xf numFmtId="0" fontId="38" fillId="2" borderId="32" xfId="0" applyFont="1" applyFill="1" applyBorder="1" applyAlignment="1">
      <alignment horizontal="center" vertical="center"/>
    </xf>
    <xf numFmtId="0" fontId="38" fillId="2" borderId="33" xfId="0" applyFont="1" applyFill="1" applyBorder="1" applyAlignment="1">
      <alignment horizontal="center" vertical="center"/>
    </xf>
    <xf numFmtId="0" fontId="32" fillId="2" borderId="43" xfId="0" applyFont="1" applyFill="1" applyBorder="1" applyAlignment="1">
      <alignment horizontal="center" vertical="center"/>
    </xf>
    <xf numFmtId="0" fontId="32" fillId="2" borderId="87" xfId="0" applyFont="1" applyFill="1" applyBorder="1" applyAlignment="1">
      <alignment horizontal="center" vertical="center"/>
    </xf>
    <xf numFmtId="0" fontId="32" fillId="2" borderId="84" xfId="0" applyFont="1" applyFill="1" applyBorder="1" applyAlignment="1">
      <alignment horizontal="center" vertical="center"/>
    </xf>
    <xf numFmtId="0" fontId="4" fillId="0" borderId="59" xfId="0" applyFont="1" applyBorder="1" applyAlignment="1">
      <alignment horizontal="left" vertical="center" wrapText="1" indent="1"/>
    </xf>
    <xf numFmtId="0" fontId="4" fillId="0" borderId="60"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50" xfId="0" applyFont="1" applyBorder="1" applyAlignment="1">
      <alignment horizontal="left" vertical="center" wrapText="1" inden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22" xfId="0" applyFont="1" applyBorder="1" applyAlignment="1">
      <alignment horizontal="center" vertical="center"/>
    </xf>
    <xf numFmtId="0" fontId="4" fillId="0" borderId="5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0" xfId="0" applyFont="1" applyBorder="1" applyAlignment="1">
      <alignment horizontal="center" vertical="center"/>
    </xf>
    <xf numFmtId="0" fontId="29" fillId="0" borderId="10" xfId="3" applyFont="1" applyBorder="1" applyAlignment="1">
      <alignment horizontal="center" vertical="center"/>
    </xf>
    <xf numFmtId="0" fontId="29" fillId="0" borderId="13" xfId="3" applyFont="1" applyBorder="1" applyAlignment="1">
      <alignment horizontal="center" vertical="center"/>
    </xf>
    <xf numFmtId="0" fontId="29" fillId="0" borderId="15" xfId="3" applyFont="1" applyBorder="1" applyAlignment="1">
      <alignment horizontal="center" vertical="center"/>
    </xf>
    <xf numFmtId="0" fontId="32" fillId="2" borderId="0" xfId="0" applyFont="1" applyFill="1" applyAlignment="1">
      <alignment horizontal="center" vertical="center"/>
    </xf>
    <xf numFmtId="0" fontId="32" fillId="2" borderId="37" xfId="0" applyFont="1" applyFill="1" applyBorder="1" applyAlignment="1">
      <alignment horizontal="center" vertical="center"/>
    </xf>
    <xf numFmtId="0" fontId="4" fillId="0" borderId="5"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40" xfId="0" applyFont="1" applyBorder="1" applyAlignment="1">
      <alignment horizontal="left" vertical="center" wrapText="1" indent="1"/>
    </xf>
    <xf numFmtId="0" fontId="3" fillId="0" borderId="3" xfId="0" applyFont="1" applyBorder="1" applyAlignment="1">
      <alignment horizontal="left" vertical="center" wrapText="1" indent="1"/>
    </xf>
    <xf numFmtId="0" fontId="32" fillId="2" borderId="3" xfId="0" applyFont="1" applyFill="1" applyBorder="1" applyAlignment="1">
      <alignment horizontal="center" vertical="center" wrapText="1"/>
    </xf>
    <xf numFmtId="0" fontId="4" fillId="0" borderId="6"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1" fontId="26" fillId="0" borderId="34" xfId="3" applyNumberFormat="1" applyFont="1" applyBorder="1" applyAlignment="1">
      <alignment horizontal="center"/>
    </xf>
    <xf numFmtId="1" fontId="26" fillId="0" borderId="63" xfId="3" applyNumberFormat="1" applyFont="1" applyBorder="1" applyAlignment="1">
      <alignment horizontal="center"/>
    </xf>
    <xf numFmtId="0" fontId="26" fillId="0" borderId="34" xfId="3" applyFont="1" applyBorder="1" applyAlignment="1">
      <alignment horizontal="center"/>
    </xf>
    <xf numFmtId="0" fontId="26" fillId="0" borderId="0" xfId="3" applyFont="1" applyAlignment="1">
      <alignment horizontal="center"/>
    </xf>
    <xf numFmtId="0" fontId="26" fillId="0" borderId="63" xfId="3" applyFont="1" applyBorder="1" applyAlignment="1">
      <alignment horizontal="center"/>
    </xf>
    <xf numFmtId="1" fontId="42" fillId="0" borderId="31" xfId="3" applyNumberFormat="1" applyFont="1" applyBorder="1" applyAlignment="1">
      <alignment horizontal="center" vertical="center"/>
    </xf>
    <xf numFmtId="1" fontId="42" fillId="0" borderId="32" xfId="3" applyNumberFormat="1" applyFont="1" applyBorder="1" applyAlignment="1">
      <alignment horizontal="center" vertical="center"/>
    </xf>
    <xf numFmtId="1" fontId="42" fillId="0" borderId="33" xfId="3" applyNumberFormat="1" applyFont="1" applyBorder="1" applyAlignment="1">
      <alignment horizontal="center" vertical="center"/>
    </xf>
    <xf numFmtId="0" fontId="42" fillId="0" borderId="47" xfId="3" applyFont="1" applyBorder="1" applyAlignment="1">
      <alignment horizontal="center" vertical="center"/>
    </xf>
    <xf numFmtId="0" fontId="42" fillId="0" borderId="51" xfId="3" applyFont="1" applyBorder="1" applyAlignment="1">
      <alignment horizontal="center" vertical="center"/>
    </xf>
    <xf numFmtId="1" fontId="42" fillId="0" borderId="47" xfId="3" applyNumberFormat="1" applyFont="1" applyBorder="1" applyAlignment="1">
      <alignment horizontal="center" vertical="center"/>
    </xf>
    <xf numFmtId="1" fontId="42" fillId="0" borderId="1" xfId="3" applyNumberFormat="1" applyFont="1" applyBorder="1" applyAlignment="1">
      <alignment horizontal="center" vertical="center"/>
    </xf>
    <xf numFmtId="1" fontId="42" fillId="0" borderId="51" xfId="3" applyNumberFormat="1" applyFont="1" applyBorder="1" applyAlignment="1">
      <alignment horizontal="center" vertical="center"/>
    </xf>
    <xf numFmtId="0" fontId="42" fillId="0" borderId="1" xfId="3" applyFont="1" applyBorder="1" applyAlignment="1">
      <alignment horizontal="center" vertical="center"/>
    </xf>
    <xf numFmtId="0" fontId="25" fillId="10" borderId="24" xfId="3" applyFont="1" applyFill="1" applyBorder="1" applyAlignment="1">
      <alignment horizontal="center" vertical="center"/>
    </xf>
    <xf numFmtId="0" fontId="46" fillId="14" borderId="24" xfId="3" applyFont="1" applyFill="1" applyBorder="1" applyAlignment="1">
      <alignment horizontal="center" vertical="center" textRotation="90"/>
    </xf>
    <xf numFmtId="0" fontId="25" fillId="5" borderId="24" xfId="3" applyFont="1" applyFill="1" applyBorder="1" applyAlignment="1">
      <alignment horizontal="center" vertical="center"/>
    </xf>
    <xf numFmtId="0" fontId="25" fillId="2" borderId="44" xfId="3" applyFont="1" applyFill="1" applyBorder="1" applyAlignment="1">
      <alignment horizontal="center" vertical="center"/>
    </xf>
    <xf numFmtId="0" fontId="25" fillId="2" borderId="49" xfId="3" applyFont="1" applyFill="1" applyBorder="1" applyAlignment="1">
      <alignment horizontal="center" vertical="center"/>
    </xf>
    <xf numFmtId="0" fontId="25" fillId="2" borderId="35" xfId="3" applyFont="1" applyFill="1" applyBorder="1" applyAlignment="1">
      <alignment horizontal="center" vertical="center"/>
    </xf>
    <xf numFmtId="0" fontId="25" fillId="2" borderId="36" xfId="3" applyFont="1" applyFill="1" applyBorder="1" applyAlignment="1">
      <alignment horizontal="center" vertical="center"/>
    </xf>
    <xf numFmtId="0" fontId="25" fillId="2" borderId="39" xfId="3" applyFont="1" applyFill="1" applyBorder="1" applyAlignment="1">
      <alignment horizontal="center" vertical="center"/>
    </xf>
    <xf numFmtId="0" fontId="25" fillId="2" borderId="64" xfId="3" applyFont="1" applyFill="1" applyBorder="1" applyAlignment="1">
      <alignment horizontal="center" vertical="center"/>
    </xf>
    <xf numFmtId="0" fontId="25" fillId="2" borderId="30" xfId="3" applyFont="1" applyFill="1" applyBorder="1" applyAlignment="1">
      <alignment horizontal="center" vertical="center"/>
    </xf>
    <xf numFmtId="0" fontId="42" fillId="0" borderId="34" xfId="3" applyFont="1" applyBorder="1" applyAlignment="1">
      <alignment horizontal="center" vertical="center"/>
    </xf>
    <xf numFmtId="0" fontId="42" fillId="0" borderId="0" xfId="3" applyFont="1" applyAlignment="1">
      <alignment horizontal="center" vertical="center"/>
    </xf>
    <xf numFmtId="0" fontId="42" fillId="0" borderId="63" xfId="3" applyFont="1" applyBorder="1" applyAlignment="1">
      <alignment horizontal="center" vertical="center"/>
    </xf>
    <xf numFmtId="0" fontId="25" fillId="6" borderId="24" xfId="3" applyFont="1" applyFill="1" applyBorder="1" applyAlignment="1">
      <alignment horizontal="center" vertical="center"/>
    </xf>
    <xf numFmtId="0" fontId="25" fillId="7" borderId="24" xfId="3" applyFont="1" applyFill="1" applyBorder="1" applyAlignment="1">
      <alignment horizontal="center"/>
    </xf>
    <xf numFmtId="1" fontId="26" fillId="0" borderId="0" xfId="3" applyNumberFormat="1" applyFont="1" applyAlignment="1">
      <alignment horizontal="center"/>
    </xf>
    <xf numFmtId="0" fontId="26" fillId="0" borderId="62" xfId="3" applyFont="1" applyBorder="1" applyAlignment="1">
      <alignment horizontal="center"/>
    </xf>
    <xf numFmtId="0" fontId="26" fillId="0" borderId="37" xfId="3" applyFont="1" applyBorder="1" applyAlignment="1">
      <alignment horizontal="center"/>
    </xf>
    <xf numFmtId="0" fontId="29" fillId="9" borderId="24" xfId="3" applyFont="1" applyFill="1" applyBorder="1" applyAlignment="1">
      <alignment horizontal="center" vertical="center"/>
    </xf>
    <xf numFmtId="0" fontId="28" fillId="2" borderId="61" xfId="0" applyFont="1" applyFill="1" applyBorder="1" applyAlignment="1">
      <alignment horizontal="left" vertical="center" wrapText="1" indent="1"/>
    </xf>
    <xf numFmtId="0" fontId="28" fillId="2" borderId="0" xfId="0" applyFont="1" applyFill="1" applyAlignment="1">
      <alignment horizontal="left" vertical="center" wrapText="1" indent="1"/>
    </xf>
    <xf numFmtId="0" fontId="29" fillId="9" borderId="57" xfId="3" applyFont="1" applyFill="1" applyBorder="1" applyAlignment="1">
      <alignment horizontal="center" vertical="center"/>
    </xf>
    <xf numFmtId="0" fontId="29" fillId="9" borderId="44" xfId="3" applyFont="1" applyFill="1" applyBorder="1" applyAlignment="1">
      <alignment horizontal="center" vertical="center"/>
    </xf>
    <xf numFmtId="0" fontId="28" fillId="10" borderId="24" xfId="0" applyFont="1" applyFill="1" applyBorder="1" applyAlignment="1">
      <alignment horizontal="center" vertical="center" wrapText="1"/>
    </xf>
    <xf numFmtId="0" fontId="29" fillId="9" borderId="53" xfId="3" applyFont="1" applyFill="1" applyBorder="1" applyAlignment="1">
      <alignment horizontal="center" vertical="center"/>
    </xf>
    <xf numFmtId="0" fontId="29" fillId="9" borderId="56" xfId="3" applyFont="1" applyFill="1" applyBorder="1" applyAlignment="1">
      <alignment horizontal="center" vertical="center"/>
    </xf>
    <xf numFmtId="0" fontId="28" fillId="10" borderId="57" xfId="0" applyFont="1" applyFill="1" applyBorder="1" applyAlignment="1">
      <alignment horizontal="center" vertical="center" wrapText="1"/>
    </xf>
    <xf numFmtId="0" fontId="28" fillId="10" borderId="44" xfId="0" applyFont="1" applyFill="1" applyBorder="1" applyAlignment="1">
      <alignment horizontal="center" vertical="center" wrapText="1"/>
    </xf>
    <xf numFmtId="0" fontId="1" fillId="2" borderId="0" xfId="0" applyFont="1" applyFill="1" applyAlignment="1">
      <alignment horizontal="center" vertical="center"/>
    </xf>
    <xf numFmtId="0" fontId="28" fillId="2" borderId="57" xfId="0" applyFont="1" applyFill="1" applyBorder="1" applyAlignment="1">
      <alignment horizontal="left" vertical="center" wrapText="1" indent="1"/>
    </xf>
    <xf numFmtId="0" fontId="28" fillId="2" borderId="53" xfId="0" applyFont="1" applyFill="1" applyBorder="1" applyAlignment="1">
      <alignment horizontal="left" vertical="center" wrapText="1" indent="1"/>
    </xf>
    <xf numFmtId="0" fontId="28" fillId="2" borderId="44" xfId="0" applyFont="1" applyFill="1" applyBorder="1" applyAlignment="1">
      <alignment horizontal="left" vertical="center" wrapText="1" indent="1"/>
    </xf>
    <xf numFmtId="0" fontId="28" fillId="10" borderId="57" xfId="3" applyFont="1" applyFill="1" applyBorder="1" applyAlignment="1">
      <alignment horizontal="center" vertical="center"/>
    </xf>
    <xf numFmtId="0" fontId="28" fillId="10" borderId="53" xfId="3" applyFont="1" applyFill="1" applyBorder="1" applyAlignment="1">
      <alignment horizontal="center" vertical="center"/>
    </xf>
    <xf numFmtId="0" fontId="28" fillId="10" borderId="44" xfId="3" applyFont="1" applyFill="1" applyBorder="1" applyAlignment="1">
      <alignment horizontal="center" vertical="center"/>
    </xf>
    <xf numFmtId="1" fontId="30" fillId="9" borderId="77" xfId="3" applyNumberFormat="1" applyFont="1" applyFill="1" applyBorder="1" applyAlignment="1">
      <alignment horizontal="center" vertical="center"/>
    </xf>
    <xf numFmtId="1" fontId="30" fillId="9" borderId="75" xfId="3" applyNumberFormat="1" applyFont="1" applyFill="1" applyBorder="1" applyAlignment="1">
      <alignment horizontal="center" vertical="center"/>
    </xf>
    <xf numFmtId="1" fontId="30" fillId="9" borderId="66" xfId="3" applyNumberFormat="1" applyFont="1" applyFill="1" applyBorder="1" applyAlignment="1">
      <alignment horizontal="center" vertical="center"/>
    </xf>
    <xf numFmtId="0" fontId="28" fillId="2" borderId="76"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2" borderId="78" xfId="0" applyFont="1" applyFill="1" applyBorder="1" applyAlignment="1">
      <alignment horizontal="center" vertical="center" wrapText="1"/>
    </xf>
    <xf numFmtId="0" fontId="28" fillId="10" borderId="24" xfId="3" applyFont="1" applyFill="1" applyBorder="1" applyAlignment="1">
      <alignment horizontal="center" vertical="center"/>
    </xf>
    <xf numFmtId="0" fontId="28" fillId="2" borderId="52" xfId="0" applyFont="1" applyFill="1" applyBorder="1" applyAlignment="1">
      <alignment horizontal="left" vertical="center" wrapText="1" indent="1"/>
    </xf>
    <xf numFmtId="0" fontId="28" fillId="2" borderId="54" xfId="0" applyFont="1" applyFill="1" applyBorder="1" applyAlignment="1">
      <alignment horizontal="left" vertical="center" wrapText="1" indent="1"/>
    </xf>
    <xf numFmtId="0" fontId="28" fillId="2" borderId="55" xfId="0" applyFont="1" applyFill="1" applyBorder="1" applyAlignment="1">
      <alignment horizontal="left" vertical="center" wrapText="1" indent="1"/>
    </xf>
    <xf numFmtId="0" fontId="30" fillId="9" borderId="23" xfId="3" applyFont="1" applyFill="1" applyBorder="1" applyAlignment="1">
      <alignment horizontal="center" vertical="center"/>
    </xf>
    <xf numFmtId="0" fontId="30" fillId="9" borderId="29" xfId="3" applyFont="1" applyFill="1" applyBorder="1" applyAlignment="1">
      <alignment horizontal="center" vertical="center"/>
    </xf>
    <xf numFmtId="0" fontId="29" fillId="9" borderId="23" xfId="3" applyFont="1" applyFill="1" applyBorder="1" applyAlignment="1">
      <alignment horizontal="center" vertical="center"/>
    </xf>
    <xf numFmtId="0" fontId="29" fillId="9" borderId="29" xfId="3" applyFont="1" applyFill="1" applyBorder="1" applyAlignment="1">
      <alignment horizontal="center" vertical="center"/>
    </xf>
    <xf numFmtId="1" fontId="30" fillId="9" borderId="23" xfId="3" applyNumberFormat="1" applyFont="1" applyFill="1" applyBorder="1" applyAlignment="1">
      <alignment horizontal="center" vertical="center"/>
    </xf>
    <xf numFmtId="1" fontId="30" fillId="9" borderId="29" xfId="3" applyNumberFormat="1" applyFont="1" applyFill="1" applyBorder="1" applyAlignment="1">
      <alignment horizontal="center" vertical="center"/>
    </xf>
    <xf numFmtId="1" fontId="29" fillId="9" borderId="23" xfId="3" applyNumberFormat="1" applyFont="1" applyFill="1" applyBorder="1" applyAlignment="1">
      <alignment horizontal="center" vertical="center"/>
    </xf>
    <xf numFmtId="1" fontId="29" fillId="9" borderId="29" xfId="3" applyNumberFormat="1" applyFont="1" applyFill="1" applyBorder="1" applyAlignment="1">
      <alignment horizontal="center" vertical="center"/>
    </xf>
    <xf numFmtId="0" fontId="29" fillId="9" borderId="22" xfId="3" applyFont="1" applyFill="1" applyBorder="1" applyAlignment="1">
      <alignment horizontal="center" vertical="center"/>
    </xf>
    <xf numFmtId="0" fontId="39" fillId="2" borderId="0" xfId="0" applyFont="1" applyFill="1" applyAlignment="1">
      <alignment horizontal="center" vertical="center"/>
    </xf>
    <xf numFmtId="0" fontId="40" fillId="11" borderId="3" xfId="0" applyFont="1" applyFill="1" applyBorder="1" applyAlignment="1">
      <alignment horizontal="left" vertical="center" indent="2"/>
    </xf>
    <xf numFmtId="0" fontId="28" fillId="10" borderId="24" xfId="0" applyFont="1" applyFill="1" applyBorder="1" applyAlignment="1">
      <alignment horizontal="center" vertical="center"/>
    </xf>
    <xf numFmtId="1" fontId="29" fillId="9" borderId="51" xfId="3" applyNumberFormat="1" applyFont="1" applyFill="1" applyBorder="1" applyAlignment="1">
      <alignment horizontal="center" vertical="center"/>
    </xf>
    <xf numFmtId="0" fontId="30" fillId="9" borderId="57" xfId="3" applyFont="1" applyFill="1" applyBorder="1" applyAlignment="1">
      <alignment horizontal="center" vertical="center"/>
    </xf>
    <xf numFmtId="0" fontId="30" fillId="9" borderId="53" xfId="3" applyFont="1" applyFill="1" applyBorder="1" applyAlignment="1">
      <alignment horizontal="center" vertical="center"/>
    </xf>
    <xf numFmtId="0" fontId="30" fillId="9" borderId="44" xfId="3" applyFont="1" applyFill="1" applyBorder="1" applyAlignment="1">
      <alignment horizontal="center" vertical="center"/>
    </xf>
    <xf numFmtId="0" fontId="28" fillId="2" borderId="53" xfId="3" applyFont="1" applyFill="1" applyBorder="1" applyAlignment="1">
      <alignment horizontal="center" vertical="center"/>
    </xf>
    <xf numFmtId="0" fontId="10" fillId="5" borderId="4" xfId="3" applyFont="1" applyFill="1" applyBorder="1" applyAlignment="1">
      <alignment horizontal="center" vertical="center"/>
    </xf>
    <xf numFmtId="0" fontId="10" fillId="5" borderId="23" xfId="3" applyFont="1" applyFill="1" applyBorder="1" applyAlignment="1">
      <alignment horizontal="center" vertical="center"/>
    </xf>
    <xf numFmtId="0" fontId="10" fillId="6" borderId="1" xfId="3" applyFont="1" applyFill="1" applyBorder="1" applyAlignment="1">
      <alignment horizontal="center" vertical="center"/>
    </xf>
    <xf numFmtId="0" fontId="10" fillId="6" borderId="2" xfId="3" applyFont="1" applyFill="1" applyBorder="1" applyAlignment="1">
      <alignment horizontal="center" vertical="center"/>
    </xf>
    <xf numFmtId="0" fontId="10" fillId="7" borderId="79" xfId="3" applyFont="1" applyFill="1" applyBorder="1" applyAlignment="1">
      <alignment horizontal="center" vertical="center" wrapText="1"/>
    </xf>
    <xf numFmtId="0" fontId="10" fillId="7" borderId="80" xfId="3" applyFont="1" applyFill="1" applyBorder="1" applyAlignment="1">
      <alignment horizontal="center" vertical="center" wrapText="1"/>
    </xf>
    <xf numFmtId="0" fontId="10" fillId="7" borderId="34" xfId="3" applyFont="1" applyFill="1" applyBorder="1" applyAlignment="1">
      <alignment horizontal="center" vertical="center" wrapText="1"/>
    </xf>
    <xf numFmtId="0" fontId="10" fillId="7" borderId="0" xfId="3" applyFont="1" applyFill="1" applyAlignment="1">
      <alignment horizontal="center" vertical="center" wrapText="1"/>
    </xf>
    <xf numFmtId="0" fontId="10" fillId="5" borderId="25" xfId="3" applyFont="1" applyFill="1" applyBorder="1" applyAlignment="1">
      <alignment horizontal="center" vertical="center"/>
    </xf>
    <xf numFmtId="0" fontId="10" fillId="5" borderId="1" xfId="3" applyFont="1" applyFill="1" applyBorder="1" applyAlignment="1">
      <alignment horizontal="center" vertical="center"/>
    </xf>
    <xf numFmtId="0" fontId="10" fillId="6" borderId="0" xfId="3" applyFont="1" applyFill="1" applyAlignment="1">
      <alignment horizontal="center" vertical="center"/>
    </xf>
    <xf numFmtId="0" fontId="10" fillId="6" borderId="63" xfId="3" applyFont="1" applyFill="1" applyBorder="1" applyAlignment="1">
      <alignment horizontal="center" vertical="center"/>
    </xf>
  </cellXfs>
  <cellStyles count="6">
    <cellStyle name="Comma 5 2" xfId="4" xr:uid="{E7380B41-9B26-4849-AF6D-17C381743219}"/>
    <cellStyle name="Hyperlink" xfId="1" builtinId="8"/>
    <cellStyle name="Normal" xfId="0" builtinId="0"/>
    <cellStyle name="Normal 10 2" xfId="2" xr:uid="{958B114F-7EE3-4E6B-9CA2-DB8619B5B725}"/>
    <cellStyle name="Normal 2" xfId="5" xr:uid="{C43BF468-ABC5-4D66-B2EC-39EFC301B149}"/>
    <cellStyle name="Normal 2 2" xfId="3" xr:uid="{E6A01C80-6238-4664-9934-A88D2D010C61}"/>
  </cellStyles>
  <dxfs count="34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ndense val="0"/>
        <extend val="0"/>
        <outline val="0"/>
        <shadow val="0"/>
        <u val="none"/>
        <vertAlign val="baseline"/>
        <sz val="10"/>
        <color theme="1"/>
        <name val="Tahoma"/>
        <family val="2"/>
        <scheme val="none"/>
      </font>
      <numFmt numFmtId="0" formatCode="General"/>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val="0"/>
        <i val="0"/>
        <strike val="0"/>
        <condense val="0"/>
        <extend val="0"/>
        <outline val="0"/>
        <shadow val="0"/>
        <u val="none"/>
        <vertAlign val="baseline"/>
        <sz val="10"/>
        <color theme="1"/>
        <name val="Tahoma"/>
        <family val="2"/>
        <scheme val="none"/>
      </font>
    </dxf>
    <dxf>
      <font>
        <b/>
        <i val="0"/>
        <strike val="0"/>
        <condense val="0"/>
        <extend val="0"/>
        <outline val="0"/>
        <shadow val="0"/>
        <u val="none"/>
        <vertAlign val="baseline"/>
        <sz val="10"/>
        <color theme="0"/>
        <name val="Tahoma"/>
        <family val="2"/>
        <scheme val="none"/>
      </font>
      <fill>
        <patternFill patternType="solid">
          <fgColor indexed="64"/>
          <bgColor theme="0" tint="-4.9989318521683403E-2"/>
        </patternFill>
      </fill>
      <alignment horizontal="center" vertical="bottom" textRotation="0" wrapText="0" indent="0" justifyLastLine="0" shrinkToFit="0" readingOrder="0"/>
      <protection locked="1" hidden="0"/>
    </dxf>
    <dxf>
      <border outline="0">
        <top style="thin">
          <color theme="0"/>
        </top>
      </border>
    </dxf>
    <dxf>
      <font>
        <b val="0"/>
        <i val="0"/>
        <strike val="0"/>
        <condense val="0"/>
        <extend val="0"/>
        <outline val="0"/>
        <shadow val="0"/>
        <u val="none"/>
        <vertAlign val="baseline"/>
        <sz val="10"/>
        <color theme="1"/>
        <name val="Tahoma"/>
        <family val="2"/>
        <scheme val="none"/>
      </font>
    </dxf>
    <dxf>
      <border outline="0">
        <bottom style="thin">
          <color theme="0"/>
        </bottom>
      </border>
    </dxf>
    <dxf>
      <font>
        <b val="0"/>
        <i val="0"/>
        <strike val="0"/>
        <condense val="0"/>
        <extend val="0"/>
        <outline val="0"/>
        <shadow val="0"/>
        <u val="none"/>
        <vertAlign val="baseline"/>
        <sz val="10"/>
        <color theme="0"/>
        <name val="Tahoma"/>
        <family val="2"/>
        <scheme val="none"/>
      </font>
      <fill>
        <patternFill patternType="solid">
          <fgColor indexed="64"/>
          <bgColor theme="6" tint="-0.249977111117893"/>
        </patternFill>
      </fill>
      <alignment horizontal="left" vertical="center" textRotation="0" wrapText="1" indent="0" justifyLastLine="0" shrinkToFit="0" readingOrder="0"/>
      <border diagonalUp="0" diagonalDown="0" outline="0">
        <left style="thin">
          <color theme="0"/>
        </left>
        <right style="thin">
          <color theme="0"/>
        </right>
        <top/>
        <bottom/>
      </border>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59996337778862885"/>
        </patternFill>
      </fill>
      <border>
        <left style="thin">
          <color theme="0"/>
        </left>
        <right style="thin">
          <color theme="0"/>
        </right>
        <top style="thin">
          <color theme="0"/>
        </top>
        <bottom style="thin">
          <color theme="0"/>
        </bottom>
      </border>
    </dxf>
    <dxf>
      <font>
        <b/>
        <i val="0"/>
        <color theme="7" tint="-0.24994659260841701"/>
      </font>
      <fill>
        <patternFill>
          <bgColor theme="7" tint="0.59996337778862885"/>
        </patternFill>
      </fill>
      <border>
        <left style="thin">
          <color theme="0"/>
        </left>
        <right style="thin">
          <color theme="0"/>
        </right>
        <top style="thin">
          <color theme="0"/>
        </top>
        <bottom style="thin">
          <color theme="0"/>
        </bottom>
        <vertical/>
        <horizontal/>
      </border>
    </dxf>
    <dxf>
      <font>
        <b/>
        <i val="0"/>
        <color theme="5"/>
      </font>
      <fill>
        <patternFill>
          <bgColor theme="5" tint="0.59996337778862885"/>
        </patternFill>
      </fill>
      <border>
        <left style="thin">
          <color theme="0"/>
        </left>
        <right style="thin">
          <color theme="0"/>
        </right>
        <top style="thin">
          <color theme="0"/>
        </top>
        <bottom style="thin">
          <color theme="0"/>
        </bottom>
        <vertical/>
        <horizontal/>
      </border>
    </dxf>
    <dxf>
      <font>
        <b/>
        <i val="0"/>
        <color rgb="FFC00000"/>
      </font>
      <fill>
        <patternFill>
          <bgColor rgb="FFFF9797"/>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59996337778862885"/>
        </patternFill>
      </fill>
      <border>
        <left style="thin">
          <color theme="0"/>
        </left>
        <right style="thin">
          <color theme="0"/>
        </right>
        <top style="thin">
          <color theme="0"/>
        </top>
        <bottom style="thin">
          <color theme="0"/>
        </bottom>
      </border>
    </dxf>
    <dxf>
      <font>
        <b/>
        <i val="0"/>
        <color theme="7" tint="-0.24994659260841701"/>
      </font>
      <fill>
        <patternFill>
          <bgColor theme="7" tint="0.59996337778862885"/>
        </patternFill>
      </fill>
      <border>
        <left style="thin">
          <color theme="0"/>
        </left>
        <right style="thin">
          <color theme="0"/>
        </right>
        <top style="thin">
          <color theme="0"/>
        </top>
        <bottom style="thin">
          <color theme="0"/>
        </bottom>
        <vertical/>
        <horizontal/>
      </border>
    </dxf>
    <dxf>
      <font>
        <b/>
        <i val="0"/>
        <color theme="5"/>
      </font>
      <fill>
        <patternFill>
          <bgColor theme="5" tint="0.59996337778862885"/>
        </patternFill>
      </fill>
      <border>
        <left style="thin">
          <color theme="0"/>
        </left>
        <right style="thin">
          <color theme="0"/>
        </right>
        <top style="thin">
          <color theme="0"/>
        </top>
        <bottom style="thin">
          <color theme="0"/>
        </bottom>
        <vertical/>
        <horizontal/>
      </border>
    </dxf>
    <dxf>
      <font>
        <b/>
        <i val="0"/>
        <color rgb="FFC00000"/>
      </font>
      <fill>
        <patternFill>
          <bgColor rgb="FFFF9797"/>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59996337778862885"/>
        </patternFill>
      </fill>
      <border>
        <left style="thin">
          <color theme="0"/>
        </left>
        <right style="thin">
          <color theme="0"/>
        </right>
        <top style="thin">
          <color theme="0"/>
        </top>
        <bottom style="thin">
          <color theme="0"/>
        </bottom>
      </border>
    </dxf>
    <dxf>
      <font>
        <b/>
        <i val="0"/>
        <color theme="7" tint="-0.24994659260841701"/>
      </font>
      <fill>
        <patternFill>
          <bgColor theme="7" tint="0.59996337778862885"/>
        </patternFill>
      </fill>
      <border>
        <left style="thin">
          <color theme="0"/>
        </left>
        <right style="thin">
          <color theme="0"/>
        </right>
        <top style="thin">
          <color theme="0"/>
        </top>
        <bottom style="thin">
          <color theme="0"/>
        </bottom>
        <vertical/>
        <horizontal/>
      </border>
    </dxf>
    <dxf>
      <font>
        <b/>
        <i val="0"/>
        <color theme="5"/>
      </font>
      <fill>
        <patternFill>
          <bgColor theme="5" tint="0.59996337778862885"/>
        </patternFill>
      </fill>
      <border>
        <left style="thin">
          <color theme="0"/>
        </left>
        <right style="thin">
          <color theme="0"/>
        </right>
        <top style="thin">
          <color theme="0"/>
        </top>
        <bottom style="thin">
          <color theme="0"/>
        </bottom>
        <vertical/>
        <horizontal/>
      </border>
    </dxf>
    <dxf>
      <font>
        <b/>
        <i val="0"/>
        <color rgb="FFC00000"/>
      </font>
      <fill>
        <patternFill>
          <bgColor rgb="FFFF9797"/>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59996337778862885"/>
        </patternFill>
      </fill>
      <border>
        <left style="thin">
          <color theme="0"/>
        </left>
        <right style="thin">
          <color theme="0"/>
        </right>
        <top style="thin">
          <color theme="0"/>
        </top>
        <bottom style="thin">
          <color theme="0"/>
        </bottom>
      </border>
    </dxf>
    <dxf>
      <font>
        <b/>
        <i val="0"/>
        <color theme="7" tint="-0.24994659260841701"/>
      </font>
      <fill>
        <patternFill>
          <bgColor theme="7" tint="0.59996337778862885"/>
        </patternFill>
      </fill>
      <border>
        <left style="thin">
          <color theme="0"/>
        </left>
        <right style="thin">
          <color theme="0"/>
        </right>
        <top style="thin">
          <color theme="0"/>
        </top>
        <bottom style="thin">
          <color theme="0"/>
        </bottom>
        <vertical/>
        <horizontal/>
      </border>
    </dxf>
    <dxf>
      <font>
        <b/>
        <i val="0"/>
        <color theme="5"/>
      </font>
      <fill>
        <patternFill>
          <bgColor theme="5" tint="0.59996337778862885"/>
        </patternFill>
      </fill>
      <border>
        <left style="thin">
          <color theme="0"/>
        </left>
        <right style="thin">
          <color theme="0"/>
        </right>
        <top style="thin">
          <color theme="0"/>
        </top>
        <bottom style="thin">
          <color theme="0"/>
        </bottom>
        <vertical/>
        <horizontal/>
      </border>
    </dxf>
    <dxf>
      <font>
        <b/>
        <i val="0"/>
        <color rgb="FFC00000"/>
      </font>
      <fill>
        <patternFill>
          <bgColor rgb="FFFF9797"/>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59996337778862885"/>
        </patternFill>
      </fill>
      <border>
        <left style="thin">
          <color theme="0"/>
        </left>
        <right style="thin">
          <color theme="0"/>
        </right>
        <top style="thin">
          <color theme="0"/>
        </top>
        <bottom style="thin">
          <color theme="0"/>
        </bottom>
      </border>
    </dxf>
    <dxf>
      <font>
        <b/>
        <i val="0"/>
        <color theme="7" tint="-0.24994659260841701"/>
      </font>
      <fill>
        <patternFill>
          <bgColor theme="7" tint="0.59996337778862885"/>
        </patternFill>
      </fill>
      <border>
        <left style="thin">
          <color theme="0"/>
        </left>
        <right style="thin">
          <color theme="0"/>
        </right>
        <top style="thin">
          <color theme="0"/>
        </top>
        <bottom style="thin">
          <color theme="0"/>
        </bottom>
        <vertical/>
        <horizontal/>
      </border>
    </dxf>
    <dxf>
      <font>
        <b/>
        <i val="0"/>
        <color theme="5"/>
      </font>
      <fill>
        <patternFill>
          <bgColor theme="5" tint="0.59996337778862885"/>
        </patternFill>
      </fill>
      <border>
        <left style="thin">
          <color theme="0"/>
        </left>
        <right style="thin">
          <color theme="0"/>
        </right>
        <top style="thin">
          <color theme="0"/>
        </top>
        <bottom style="thin">
          <color theme="0"/>
        </bottom>
        <vertical/>
        <horizontal/>
      </border>
    </dxf>
    <dxf>
      <font>
        <b/>
        <i val="0"/>
        <color rgb="FFC00000"/>
      </font>
      <fill>
        <patternFill>
          <bgColor rgb="FFFF9797"/>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59996337778862885"/>
        </patternFill>
      </fill>
      <border>
        <left style="thin">
          <color theme="0"/>
        </left>
        <right style="thin">
          <color theme="0"/>
        </right>
        <top style="thin">
          <color theme="0"/>
        </top>
        <bottom style="thin">
          <color theme="0"/>
        </bottom>
      </border>
    </dxf>
    <dxf>
      <font>
        <b/>
        <i val="0"/>
        <color theme="7" tint="-0.24994659260841701"/>
      </font>
      <fill>
        <patternFill>
          <bgColor theme="7" tint="0.59996337778862885"/>
        </patternFill>
      </fill>
      <border>
        <left style="thin">
          <color theme="0"/>
        </left>
        <right style="thin">
          <color theme="0"/>
        </right>
        <top style="thin">
          <color theme="0"/>
        </top>
        <bottom style="thin">
          <color theme="0"/>
        </bottom>
        <vertical/>
        <horizontal/>
      </border>
    </dxf>
    <dxf>
      <font>
        <b/>
        <i val="0"/>
        <color theme="5"/>
      </font>
      <fill>
        <patternFill>
          <bgColor theme="5" tint="0.59996337778862885"/>
        </patternFill>
      </fill>
      <border>
        <left style="thin">
          <color theme="0"/>
        </left>
        <right style="thin">
          <color theme="0"/>
        </right>
        <top style="thin">
          <color theme="0"/>
        </top>
        <bottom style="thin">
          <color theme="0"/>
        </bottom>
        <vertical/>
        <horizontal/>
      </border>
    </dxf>
    <dxf>
      <font>
        <b/>
        <i val="0"/>
        <color rgb="FFC00000"/>
      </font>
      <fill>
        <patternFill>
          <bgColor rgb="FFFF9797"/>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59996337778862885"/>
        </patternFill>
      </fill>
      <border>
        <left style="thin">
          <color theme="0"/>
        </left>
        <right style="thin">
          <color theme="0"/>
        </right>
        <top style="thin">
          <color theme="0"/>
        </top>
        <bottom style="thin">
          <color theme="0"/>
        </bottom>
      </border>
    </dxf>
    <dxf>
      <font>
        <b/>
        <i val="0"/>
        <color theme="7" tint="-0.24994659260841701"/>
      </font>
      <fill>
        <patternFill>
          <bgColor theme="7" tint="0.59996337778862885"/>
        </patternFill>
      </fill>
      <border>
        <left style="thin">
          <color theme="0"/>
        </left>
        <right style="thin">
          <color theme="0"/>
        </right>
        <top style="thin">
          <color theme="0"/>
        </top>
        <bottom style="thin">
          <color theme="0"/>
        </bottom>
        <vertical/>
        <horizontal/>
      </border>
    </dxf>
    <dxf>
      <font>
        <b/>
        <i val="0"/>
        <color theme="5"/>
      </font>
      <fill>
        <patternFill>
          <bgColor theme="5" tint="0.59996337778862885"/>
        </patternFill>
      </fill>
      <border>
        <left style="thin">
          <color theme="0"/>
        </left>
        <right style="thin">
          <color theme="0"/>
        </right>
        <top style="thin">
          <color theme="0"/>
        </top>
        <bottom style="thin">
          <color theme="0"/>
        </bottom>
        <vertical/>
        <horizontal/>
      </border>
    </dxf>
    <dxf>
      <font>
        <b/>
        <i val="0"/>
        <color rgb="FFC00000"/>
      </font>
      <fill>
        <patternFill>
          <bgColor rgb="FFFF9797"/>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59996337778862885"/>
        </patternFill>
      </fill>
      <border>
        <left style="thin">
          <color theme="0"/>
        </left>
        <right style="thin">
          <color theme="0"/>
        </right>
        <top style="thin">
          <color theme="0"/>
        </top>
        <bottom style="thin">
          <color theme="0"/>
        </bottom>
      </border>
    </dxf>
    <dxf>
      <font>
        <b/>
        <i val="0"/>
        <color theme="7" tint="-0.24994659260841701"/>
      </font>
      <fill>
        <patternFill>
          <bgColor theme="7" tint="0.59996337778862885"/>
        </patternFill>
      </fill>
      <border>
        <left style="thin">
          <color theme="0"/>
        </left>
        <right style="thin">
          <color theme="0"/>
        </right>
        <top style="thin">
          <color theme="0"/>
        </top>
        <bottom style="thin">
          <color theme="0"/>
        </bottom>
        <vertical/>
        <horizontal/>
      </border>
    </dxf>
    <dxf>
      <font>
        <b/>
        <i val="0"/>
        <color theme="5"/>
      </font>
      <fill>
        <patternFill>
          <bgColor theme="5" tint="0.59996337778862885"/>
        </patternFill>
      </fill>
      <border>
        <left style="thin">
          <color theme="0"/>
        </left>
        <right style="thin">
          <color theme="0"/>
        </right>
        <top style="thin">
          <color theme="0"/>
        </top>
        <bottom style="thin">
          <color theme="0"/>
        </bottom>
        <vertical/>
        <horizontal/>
      </border>
    </dxf>
    <dxf>
      <font>
        <b/>
        <i val="0"/>
        <color rgb="FFC00000"/>
      </font>
      <fill>
        <patternFill>
          <bgColor rgb="FFFF9797"/>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59996337778862885"/>
        </patternFill>
      </fill>
      <border>
        <left style="thin">
          <color theme="0"/>
        </left>
        <right style="thin">
          <color theme="0"/>
        </right>
        <top style="thin">
          <color theme="0"/>
        </top>
        <bottom style="thin">
          <color theme="0"/>
        </bottom>
      </border>
    </dxf>
    <dxf>
      <font>
        <b/>
        <i val="0"/>
        <color theme="7" tint="-0.24994659260841701"/>
      </font>
      <fill>
        <patternFill>
          <bgColor theme="7" tint="0.59996337778862885"/>
        </patternFill>
      </fill>
      <border>
        <left style="thin">
          <color theme="0"/>
        </left>
        <right style="thin">
          <color theme="0"/>
        </right>
        <top style="thin">
          <color theme="0"/>
        </top>
        <bottom style="thin">
          <color theme="0"/>
        </bottom>
        <vertical/>
        <horizontal/>
      </border>
    </dxf>
    <dxf>
      <font>
        <b/>
        <i val="0"/>
        <color theme="5"/>
      </font>
      <fill>
        <patternFill>
          <bgColor theme="5" tint="0.59996337778862885"/>
        </patternFill>
      </fill>
      <border>
        <left style="thin">
          <color theme="0"/>
        </left>
        <right style="thin">
          <color theme="0"/>
        </right>
        <top style="thin">
          <color theme="0"/>
        </top>
        <bottom style="thin">
          <color theme="0"/>
        </bottom>
        <vertical/>
        <horizontal/>
      </border>
    </dxf>
    <dxf>
      <font>
        <b/>
        <i val="0"/>
        <color rgb="FFC00000"/>
      </font>
      <fill>
        <patternFill>
          <bgColor rgb="FFFF9797"/>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ont>
        <b/>
        <i val="0"/>
        <color rgb="FF00B050"/>
      </font>
      <fill>
        <patternFill patternType="solid">
          <bgColor theme="9" tint="0.79998168889431442"/>
        </patternFill>
      </fill>
      <border>
        <left style="thin">
          <color theme="0"/>
        </left>
        <right style="thin">
          <color theme="0"/>
        </right>
        <top style="thin">
          <color theme="0"/>
        </top>
        <bottom style="thin">
          <color theme="0"/>
        </bottom>
      </border>
    </dxf>
    <dxf>
      <font>
        <b/>
        <i val="0"/>
        <color theme="7"/>
      </font>
      <fill>
        <patternFill>
          <bgColor theme="7" tint="0.79998168889431442"/>
        </patternFill>
      </fill>
      <border>
        <left style="thin">
          <color theme="0"/>
        </left>
        <right style="thin">
          <color theme="0"/>
        </right>
        <top style="thin">
          <color theme="0"/>
        </top>
        <bottom style="thin">
          <color theme="0"/>
        </bottom>
        <vertical/>
        <horizontal/>
      </border>
    </dxf>
    <dxf>
      <font>
        <b/>
        <i val="0"/>
        <color theme="5"/>
      </font>
      <fill>
        <patternFill>
          <bgColor theme="5" tint="0.79998168889431442"/>
        </patternFill>
      </fill>
      <border>
        <left style="thin">
          <color theme="0"/>
        </left>
        <right style="thin">
          <color theme="0"/>
        </right>
        <top style="thin">
          <color theme="0"/>
        </top>
        <bottom style="thin">
          <color theme="0"/>
        </bottom>
        <vertical/>
        <horizontal/>
      </border>
    </dxf>
    <dxf>
      <font>
        <b/>
        <i val="0"/>
        <color rgb="FFC00000"/>
      </font>
      <fill>
        <patternFill>
          <bgColor rgb="FFFFE5E5"/>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ill>
        <patternFill>
          <bgColor theme="0" tint="-4.9989318521683403E-2"/>
        </patternFill>
      </fill>
    </dxf>
  </dxfs>
  <tableStyles count="1" defaultTableStyle="TableStyleMedium2" defaultPivotStyle="PivotStyleLight16">
    <tableStyle name="Table Style 1" pivot="0" count="1" xr9:uid="{BB31C0B8-F8E1-4DDA-8005-B232B081411F}">
      <tableStyleElement type="firstRowStripe" dxfId="339"/>
    </tableStyle>
  </tableStyles>
  <colors>
    <mruColors>
      <color rgb="FF5B7E96"/>
      <color rgb="FF4958A0"/>
      <color rgb="FFF4AB36"/>
      <color rgb="FF8E85BA"/>
      <color rgb="FFCDC9E1"/>
      <color rgb="FFFF9797"/>
      <color rgb="FFFFE1E1"/>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620086506543874"/>
          <c:y val="9.8110339258686924E-2"/>
          <c:w val="0.4292880587014013"/>
          <c:h val="0.8265540347364333"/>
        </c:manualLayout>
      </c:layout>
      <c:radarChart>
        <c:radarStyle val="filled"/>
        <c:varyColors val="0"/>
        <c:ser>
          <c:idx val="0"/>
          <c:order val="0"/>
          <c:tx>
            <c:strRef>
              <c:f>'2.2 Country View 2020'!$C$86</c:f>
              <c:strCache>
                <c:ptCount val="1"/>
                <c:pt idx="0">
                  <c:v>Cyprus</c:v>
                </c:pt>
              </c:strCache>
            </c:strRef>
          </c:tx>
          <c:spPr>
            <a:solidFill>
              <a:schemeClr val="accent5">
                <a:lumMod val="20000"/>
                <a:lumOff val="80000"/>
              </a:schemeClr>
            </a:solidFill>
            <a:ln w="9525">
              <a:solidFill>
                <a:srgbClr val="002060"/>
              </a:solidFill>
            </a:ln>
            <a:effectLst>
              <a:outerShdw blurRad="63500" sx="102000" sy="102000" algn="ctr" rotWithShape="0">
                <a:prstClr val="black">
                  <a:alpha val="40000"/>
                </a:prstClr>
              </a:outerShdw>
            </a:effectLst>
          </c:spPr>
          <c:cat>
            <c:strRef>
              <c:f>'2.2 Country View 2020'!$D$85:$O$85</c:f>
              <c:strCache>
                <c:ptCount val="12"/>
                <c:pt idx="0">
                  <c:v>Principle 1</c:v>
                </c:pt>
                <c:pt idx="1">
                  <c:v>Principle 2</c:v>
                </c:pt>
                <c:pt idx="2">
                  <c:v>Principle 3</c:v>
                </c:pt>
                <c:pt idx="3">
                  <c:v>Principle 4</c:v>
                </c:pt>
                <c:pt idx="4">
                  <c:v>Principle 5</c:v>
                </c:pt>
                <c:pt idx="5">
                  <c:v>Principle 6</c:v>
                </c:pt>
                <c:pt idx="6">
                  <c:v>Principle 7</c:v>
                </c:pt>
                <c:pt idx="7">
                  <c:v>Principle 8</c:v>
                </c:pt>
                <c:pt idx="8">
                  <c:v>Principle 9</c:v>
                </c:pt>
                <c:pt idx="9">
                  <c:v>Principle 10</c:v>
                </c:pt>
                <c:pt idx="10">
                  <c:v>Principle 11</c:v>
                </c:pt>
                <c:pt idx="11">
                  <c:v>Principle 12</c:v>
                </c:pt>
              </c:strCache>
            </c:strRef>
          </c:cat>
          <c:val>
            <c:numRef>
              <c:f>'2.2 Country View 2020'!$D$86:$O$86</c:f>
              <c:numCache>
                <c:formatCode>General</c:formatCode>
                <c:ptCount val="12"/>
                <c:pt idx="0">
                  <c:v>1</c:v>
                </c:pt>
                <c:pt idx="1">
                  <c:v>3</c:v>
                </c:pt>
                <c:pt idx="2">
                  <c:v>3</c:v>
                </c:pt>
                <c:pt idx="3">
                  <c:v>4</c:v>
                </c:pt>
                <c:pt idx="4">
                  <c:v>4</c:v>
                </c:pt>
                <c:pt idx="5">
                  <c:v>4</c:v>
                </c:pt>
                <c:pt idx="6">
                  <c:v>3</c:v>
                </c:pt>
                <c:pt idx="7">
                  <c:v>4</c:v>
                </c:pt>
                <c:pt idx="8">
                  <c:v>4</c:v>
                </c:pt>
                <c:pt idx="9">
                  <c:v>3</c:v>
                </c:pt>
                <c:pt idx="10">
                  <c:v>4</c:v>
                </c:pt>
                <c:pt idx="11">
                  <c:v>4</c:v>
                </c:pt>
              </c:numCache>
            </c:numRef>
          </c:val>
          <c:extLst>
            <c:ext xmlns:c16="http://schemas.microsoft.com/office/drawing/2014/chart" uri="{C3380CC4-5D6E-409C-BE32-E72D297353CC}">
              <c16:uniqueId val="{00000002-113A-4EF4-8D5E-096942087B7E}"/>
            </c:ext>
          </c:extLst>
        </c:ser>
        <c:dLbls>
          <c:showLegendKey val="0"/>
          <c:showVal val="0"/>
          <c:showCatName val="0"/>
          <c:showSerName val="0"/>
          <c:showPercent val="0"/>
          <c:showBubbleSize val="0"/>
        </c:dLbls>
        <c:axId val="920497128"/>
        <c:axId val="920494832"/>
      </c:radarChart>
      <c:catAx>
        <c:axId val="920497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n-US"/>
          </a:p>
        </c:txPr>
        <c:crossAx val="920494832"/>
        <c:crosses val="autoZero"/>
        <c:auto val="1"/>
        <c:lblAlgn val="ctr"/>
        <c:lblOffset val="100"/>
        <c:noMultiLvlLbl val="0"/>
      </c:catAx>
      <c:valAx>
        <c:axId val="920494832"/>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en-US"/>
          </a:p>
        </c:txPr>
        <c:crossAx val="920497128"/>
        <c:crosses val="autoZero"/>
        <c:crossBetween val="between"/>
        <c:majorUnit val="1"/>
        <c:minorUnit val="1"/>
      </c:valAx>
      <c:spPr>
        <a:noFill/>
        <a:ln>
          <a:noFill/>
        </a:ln>
        <a:effectLst/>
      </c:spPr>
    </c:plotArea>
    <c:plotVisOnly val="1"/>
    <c:dispBlanksAs val="gap"/>
    <c:showDLblsOverMax val="0"/>
    <c:extLst/>
  </c:chart>
  <c:txPr>
    <a:bodyPr/>
    <a:lstStyle/>
    <a:p>
      <a:pPr>
        <a:defRPr lang="en-US" sz="9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tx>
            <c:strRef>
              <c:f>'2.2 Country View 2020'!$M$60</c:f>
              <c:strCache>
                <c:ptCount val="1"/>
                <c:pt idx="0">
                  <c:v>Cyprus</c:v>
                </c:pt>
              </c:strCache>
            </c:strRef>
          </c:tx>
          <c:spPr>
            <a:solidFill>
              <a:schemeClr val="accent5">
                <a:lumMod val="20000"/>
                <a:lumOff val="80000"/>
              </a:schemeClr>
            </a:solidFill>
            <a:ln>
              <a:solidFill>
                <a:srgbClr val="002060"/>
              </a:solidFill>
            </a:ln>
            <a:effectLst>
              <a:outerShdw blurRad="63500" sx="102000" sy="102000" algn="ctr" rotWithShape="0">
                <a:prstClr val="black">
                  <a:alpha val="40000"/>
                </a:prstClr>
              </a:outerShdw>
            </a:effectLst>
          </c:spPr>
          <c:cat>
            <c:strRef>
              <c:f>'2.2 Country View 2020'!$N$59:$S$59</c:f>
              <c:strCache>
                <c:ptCount val="6"/>
                <c:pt idx="0">
                  <c:v>Interoperability governance</c:v>
                </c:pt>
                <c:pt idx="1">
                  <c:v>Integrated public service governance</c:v>
                </c:pt>
                <c:pt idx="2">
                  <c:v>Legal interoperability</c:v>
                </c:pt>
                <c:pt idx="3">
                  <c:v>Organisational interoperability</c:v>
                </c:pt>
                <c:pt idx="4">
                  <c:v>Semantic interoperability</c:v>
                </c:pt>
                <c:pt idx="5">
                  <c:v>Technical interoperability</c:v>
                </c:pt>
              </c:strCache>
            </c:strRef>
          </c:cat>
          <c:val>
            <c:numRef>
              <c:f>'2.2 Country View 2020'!$N$60:$S$60</c:f>
              <c:numCache>
                <c:formatCode>General</c:formatCode>
                <c:ptCount val="6"/>
                <c:pt idx="0">
                  <c:v>4</c:v>
                </c:pt>
                <c:pt idx="1">
                  <c:v>4</c:v>
                </c:pt>
                <c:pt idx="2">
                  <c:v>1</c:v>
                </c:pt>
                <c:pt idx="3">
                  <c:v>4</c:v>
                </c:pt>
                <c:pt idx="4">
                  <c:v>4</c:v>
                </c:pt>
                <c:pt idx="5">
                  <c:v>4</c:v>
                </c:pt>
              </c:numCache>
            </c:numRef>
          </c:val>
          <c:extLst>
            <c:ext xmlns:c16="http://schemas.microsoft.com/office/drawing/2014/chart" uri="{C3380CC4-5D6E-409C-BE32-E72D297353CC}">
              <c16:uniqueId val="{00000001-ED6D-476B-B431-DDB364843FDF}"/>
            </c:ext>
          </c:extLst>
        </c:ser>
        <c:dLbls>
          <c:showLegendKey val="0"/>
          <c:showVal val="0"/>
          <c:showCatName val="0"/>
          <c:showSerName val="0"/>
          <c:showPercent val="0"/>
          <c:showBubbleSize val="0"/>
        </c:dLbls>
        <c:axId val="920497128"/>
        <c:axId val="920494832"/>
      </c:radarChart>
      <c:catAx>
        <c:axId val="920497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sz="1000">
                <a:solidFill>
                  <a:schemeClr val="bg2">
                    <a:lumMod val="50000"/>
                  </a:schemeClr>
                </a:solidFill>
              </a:defRPr>
            </a:pPr>
            <a:endParaRPr lang="en-US"/>
          </a:p>
        </c:txPr>
        <c:crossAx val="920494832"/>
        <c:crosses val="autoZero"/>
        <c:auto val="1"/>
        <c:lblAlgn val="ctr"/>
        <c:lblOffset val="100"/>
        <c:noMultiLvlLbl val="0"/>
      </c:catAx>
      <c:valAx>
        <c:axId val="920494832"/>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en-US"/>
          </a:p>
        </c:txPr>
        <c:crossAx val="920497128"/>
        <c:crosses val="autoZero"/>
        <c:crossBetween val="between"/>
        <c:majorUnit val="1"/>
        <c:minorUnit val="1"/>
      </c:valAx>
      <c:spPr>
        <a:noFill/>
        <a:ln>
          <a:noFill/>
        </a:ln>
        <a:effectLst/>
      </c:spPr>
    </c:plotArea>
    <c:plotVisOnly val="1"/>
    <c:dispBlanksAs val="gap"/>
    <c:showDLblsOverMax val="0"/>
    <c:extLst/>
  </c:chart>
  <c:txPr>
    <a:bodyPr/>
    <a:lstStyle/>
    <a:p>
      <a:pPr>
        <a:defRPr lang="en-US" sz="9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tx>
            <c:strRef>
              <c:f>'2.2 Country View 2020'!$X$63</c:f>
              <c:strCache>
                <c:ptCount val="1"/>
                <c:pt idx="0">
                  <c:v>Cyprus</c:v>
                </c:pt>
              </c:strCache>
            </c:strRef>
          </c:tx>
          <c:spPr>
            <a:solidFill>
              <a:schemeClr val="accent5">
                <a:lumMod val="20000"/>
                <a:lumOff val="80000"/>
              </a:schemeClr>
            </a:solidFill>
            <a:ln>
              <a:solidFill>
                <a:srgbClr val="002060"/>
              </a:solidFill>
            </a:ln>
            <a:effectLst>
              <a:outerShdw blurRad="63500" sx="102000" sy="102000" algn="ctr" rotWithShape="0">
                <a:prstClr val="black">
                  <a:alpha val="40000"/>
                </a:prstClr>
              </a:outerShdw>
            </a:effectLst>
          </c:spPr>
          <c:cat>
            <c:strRef>
              <c:extLst>
                <c:ext xmlns:c15="http://schemas.microsoft.com/office/drawing/2012/chart" uri="{02D57815-91ED-43cb-92C2-25804820EDAC}">
                  <c15:fullRef>
                    <c15:sqref>'2.2 Country View 2020'!$Y$62:$AF$62</c15:sqref>
                  </c15:fullRef>
                </c:ext>
              </c:extLst>
              <c:f>'2.2 Country View 2020'!$Y$62:$AE$62</c:f>
              <c:strCache>
                <c:ptCount val="7"/>
                <c:pt idx="0">
                  <c:v>Conceptual Model</c:v>
                </c:pt>
                <c:pt idx="1">
                  <c:v>Internal information sources and services</c:v>
                </c:pt>
                <c:pt idx="2">
                  <c:v>Base Registries</c:v>
                </c:pt>
                <c:pt idx="3">
                  <c:v>Open Data</c:v>
                </c:pt>
                <c:pt idx="4">
                  <c:v>Catalogues </c:v>
                </c:pt>
                <c:pt idx="5">
                  <c:v>External information sources and services</c:v>
                </c:pt>
                <c:pt idx="6">
                  <c:v>Security and Privacy</c:v>
                </c:pt>
              </c:strCache>
            </c:strRef>
          </c:cat>
          <c:val>
            <c:numRef>
              <c:extLst>
                <c:ext xmlns:c15="http://schemas.microsoft.com/office/drawing/2012/chart" uri="{02D57815-91ED-43cb-92C2-25804820EDAC}">
                  <c15:fullRef>
                    <c15:sqref>'2.2 Country View 2020'!$Y$63:$AF$63</c15:sqref>
                  </c15:fullRef>
                </c:ext>
              </c:extLst>
              <c:f>'2.2 Country View 2020'!$Y$63:$AE$63</c:f>
              <c:numCache>
                <c:formatCode>General</c:formatCode>
                <c:ptCount val="7"/>
                <c:pt idx="0">
                  <c:v>0</c:v>
                </c:pt>
                <c:pt idx="1">
                  <c:v>4</c:v>
                </c:pt>
                <c:pt idx="2">
                  <c:v>4</c:v>
                </c:pt>
                <c:pt idx="3">
                  <c:v>4</c:v>
                </c:pt>
                <c:pt idx="4">
                  <c:v>3</c:v>
                </c:pt>
                <c:pt idx="5">
                  <c:v>3</c:v>
                </c:pt>
                <c:pt idx="6">
                  <c:v>3</c:v>
                </c:pt>
              </c:numCache>
            </c:numRef>
          </c:val>
          <c:extLst>
            <c:ext xmlns:c16="http://schemas.microsoft.com/office/drawing/2014/chart" uri="{C3380CC4-5D6E-409C-BE32-E72D297353CC}">
              <c16:uniqueId val="{00000000-D98F-42EB-90D3-0EC3AB05FD4B}"/>
            </c:ext>
          </c:extLst>
        </c:ser>
        <c:dLbls>
          <c:showLegendKey val="0"/>
          <c:showVal val="0"/>
          <c:showCatName val="0"/>
          <c:showSerName val="0"/>
          <c:showPercent val="0"/>
          <c:showBubbleSize val="0"/>
        </c:dLbls>
        <c:axId val="920497128"/>
        <c:axId val="920494832"/>
      </c:radarChart>
      <c:catAx>
        <c:axId val="920497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sz="1000">
                <a:solidFill>
                  <a:schemeClr val="bg2">
                    <a:lumMod val="50000"/>
                  </a:schemeClr>
                </a:solidFill>
              </a:defRPr>
            </a:pPr>
            <a:endParaRPr lang="en-US"/>
          </a:p>
        </c:txPr>
        <c:crossAx val="920494832"/>
        <c:crosses val="autoZero"/>
        <c:auto val="1"/>
        <c:lblAlgn val="ctr"/>
        <c:lblOffset val="100"/>
        <c:noMultiLvlLbl val="0"/>
      </c:catAx>
      <c:valAx>
        <c:axId val="920494832"/>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en-US"/>
          </a:p>
        </c:txPr>
        <c:crossAx val="920497128"/>
        <c:crosses val="autoZero"/>
        <c:crossBetween val="between"/>
        <c:majorUnit val="1"/>
        <c:minorUnit val="1"/>
      </c:valAx>
      <c:spPr>
        <a:noFill/>
        <a:ln>
          <a:noFill/>
        </a:ln>
        <a:effectLst/>
      </c:spPr>
    </c:plotArea>
    <c:plotVisOnly val="1"/>
    <c:dispBlanksAs val="gap"/>
    <c:showDLblsOverMax val="0"/>
    <c:extLst/>
  </c:chart>
  <c:txPr>
    <a:bodyPr/>
    <a:lstStyle/>
    <a:p>
      <a:pPr>
        <a:defRPr lang="en-US" sz="9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462535</xdr:colOff>
      <xdr:row>1</xdr:row>
      <xdr:rowOff>46074</xdr:rowOff>
    </xdr:from>
    <xdr:to>
      <xdr:col>7</xdr:col>
      <xdr:colOff>297615</xdr:colOff>
      <xdr:row>8</xdr:row>
      <xdr:rowOff>86726</xdr:rowOff>
    </xdr:to>
    <xdr:pic>
      <xdr:nvPicPr>
        <xdr:cNvPr id="2" name="Picture 1" descr="LOGO-CE for Word EN Positive">
          <a:extLst>
            <a:ext uri="{FF2B5EF4-FFF2-40B4-BE49-F238E27FC236}">
              <a16:creationId xmlns:a16="http://schemas.microsoft.com/office/drawing/2014/main" id="{789541E8-B7AF-4115-B758-B137255E758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354"/>
        <a:stretch/>
      </xdr:blipFill>
      <xdr:spPr bwMode="auto">
        <a:xfrm>
          <a:off x="2704085" y="230224"/>
          <a:ext cx="2273480" cy="147575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544216</xdr:colOff>
      <xdr:row>7</xdr:row>
      <xdr:rowOff>75482</xdr:rowOff>
    </xdr:from>
    <xdr:to>
      <xdr:col>9</xdr:col>
      <xdr:colOff>517586</xdr:colOff>
      <xdr:row>28</xdr:row>
      <xdr:rowOff>53915</xdr:rowOff>
    </xdr:to>
    <xdr:graphicFrame macro="">
      <xdr:nvGraphicFramePr>
        <xdr:cNvPr id="3" name="Chart 2">
          <a:extLst>
            <a:ext uri="{FF2B5EF4-FFF2-40B4-BE49-F238E27FC236}">
              <a16:creationId xmlns:a16="http://schemas.microsoft.com/office/drawing/2014/main" id="{962D1B78-4458-4D6F-B37D-C7257E1881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7</xdr:row>
      <xdr:rowOff>100642</xdr:rowOff>
    </xdr:from>
    <xdr:to>
      <xdr:col>20</xdr:col>
      <xdr:colOff>560716</xdr:colOff>
      <xdr:row>28</xdr:row>
      <xdr:rowOff>79075</xdr:rowOff>
    </xdr:to>
    <xdr:graphicFrame macro="">
      <xdr:nvGraphicFramePr>
        <xdr:cNvPr id="4" name="Chart 3">
          <a:extLst>
            <a:ext uri="{FF2B5EF4-FFF2-40B4-BE49-F238E27FC236}">
              <a16:creationId xmlns:a16="http://schemas.microsoft.com/office/drawing/2014/main" id="{22D45360-8685-4CD8-95A3-DF1691624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14378</xdr:colOff>
      <xdr:row>7</xdr:row>
      <xdr:rowOff>71888</xdr:rowOff>
    </xdr:from>
    <xdr:to>
      <xdr:col>32</xdr:col>
      <xdr:colOff>1</xdr:colOff>
      <xdr:row>28</xdr:row>
      <xdr:rowOff>50321</xdr:rowOff>
    </xdr:to>
    <xdr:graphicFrame macro="">
      <xdr:nvGraphicFramePr>
        <xdr:cNvPr id="5" name="Chart 4">
          <a:extLst>
            <a:ext uri="{FF2B5EF4-FFF2-40B4-BE49-F238E27FC236}">
              <a16:creationId xmlns:a16="http://schemas.microsoft.com/office/drawing/2014/main" id="{86D66B02-D8E6-4349-8E41-4BDCEA636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digiplace.sharepoint.com/sites/WE-EUROPEANCOMMISSION-ABCIV-SC442/Shared%20Documents/D03.01%20Revised%20version%20of%20the%20monitoring%20mechanisms/EIF%20Monitoring%20mechanism%20for%20MSs/2020%20MM%20for%20MSs%20results/SC2442_%20D03.01%20EIF%20MM%20MSs_2020_result_V1.0.xlsx?82A04FC0" TargetMode="External"/><Relationship Id="rId1" Type="http://schemas.openxmlformats.org/officeDocument/2006/relationships/externalLinkPath" Target="file:///\\82A04FC0\SC2442_%20D03.01%20EIF%20MM%20MSs_2020_result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_Michaela\01%20COIN%20Brochures\COINtool\Extracted%20from%20COIN%2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FO"/>
      <sheetName val="0. Introduction"/>
      <sheetName val="EIF MM KPIs database-2019"/>
      <sheetName val="1.1 EIF Model"/>
      <sheetName val="SoP"/>
      <sheetName val="Sheet3"/>
      <sheetName val="1.2 KPIs database 2020"/>
      <sheetName val="1.3 KPIs database 2019"/>
      <sheetName val="1.4 Data sources"/>
      <sheetName val="2.1 Scoring System"/>
      <sheetName val="Indicators quartiles 2019"/>
      <sheetName val="2.2 Adapted units of measure"/>
      <sheetName val="2.3 Quartiles computation"/>
      <sheetName val="Values database-DK=n.a. 2019"/>
      <sheetName val="Total performance "/>
      <sheetName val="Median per scoreboard"/>
      <sheetName val="3.1 Scoreboards"/>
      <sheetName val="3.2 Country View 2020"/>
      <sheetName val="4.1 Agg Thematic Areas"/>
      <sheetName val="4.2 Agg Recommendations"/>
      <sheetName val="4.3 Agg KPIs"/>
      <sheetName val="4.4 Factsheet Graphs"/>
      <sheetName val="5.1 Raw Data"/>
      <sheetName val="5.2 Values database-DK=n.a 2020"/>
      <sheetName val="Sheet1"/>
      <sheetName val="5.3 KPI database - 2020"/>
      <sheetName val="5.4 Reco database - 2020"/>
      <sheetName val="5.5 Thematic database - 2020"/>
      <sheetName val="5.6 Hierarchy"/>
      <sheetName val="5.7 Countries"/>
      <sheetName val="SC2442_ D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ow r="2">
          <cell r="B2" t="str">
            <v>Principle 1 - Subsidiarity and Proportionality</v>
          </cell>
        </row>
        <row r="3">
          <cell r="B3" t="str">
            <v>Principle 2 - Openness</v>
          </cell>
        </row>
        <row r="4">
          <cell r="B4" t="str">
            <v>Principle 2 - Openness</v>
          </cell>
        </row>
        <row r="5">
          <cell r="B5" t="str">
            <v>Principle 2 - Openness</v>
          </cell>
        </row>
        <row r="6">
          <cell r="B6" t="str">
            <v>Principle 3 - Transparency</v>
          </cell>
        </row>
        <row r="7">
          <cell r="B7" t="str">
            <v>Principle 4 - Reusability</v>
          </cell>
        </row>
        <row r="8">
          <cell r="B8" t="str">
            <v>Principle 4 - Reusability</v>
          </cell>
        </row>
        <row r="9">
          <cell r="B9" t="str">
            <v>Principle 5 - Technological neutrality and data portability</v>
          </cell>
        </row>
        <row r="10">
          <cell r="B10" t="str">
            <v>Principle 5 - Technological neutrality and data portability</v>
          </cell>
        </row>
        <row r="11">
          <cell r="B11" t="str">
            <v>Principle 6 - User-centricity</v>
          </cell>
        </row>
        <row r="12">
          <cell r="B12" t="str">
            <v>Principle 6 - User-centricity</v>
          </cell>
        </row>
        <row r="13">
          <cell r="B13" t="str">
            <v>Principle 6 - User-centricity</v>
          </cell>
        </row>
        <row r="14">
          <cell r="B14" t="str">
            <v>Principle 6 - User-centricity</v>
          </cell>
        </row>
        <row r="15">
          <cell r="B15" t="str">
            <v>Principle 7 - Inclusion and accessibility</v>
          </cell>
        </row>
        <row r="16">
          <cell r="B16" t="str">
            <v>Principle 8 - Security and privacy</v>
          </cell>
        </row>
        <row r="17">
          <cell r="B17" t="str">
            <v>Principle 9 - Multilingualism</v>
          </cell>
        </row>
        <row r="18">
          <cell r="B18" t="str">
            <v>Principle 10 - Administrative simplification</v>
          </cell>
        </row>
        <row r="19">
          <cell r="B19" t="str">
            <v>Principle 11 - Preservation of information</v>
          </cell>
        </row>
        <row r="20">
          <cell r="B20" t="str">
            <v>Principle 12 - Assessment of Effectiveness and Efficiency</v>
          </cell>
        </row>
        <row r="21">
          <cell r="B21" t="str">
            <v>Interoperability governance</v>
          </cell>
        </row>
        <row r="22">
          <cell r="B22" t="str">
            <v>Interoperability governance</v>
          </cell>
        </row>
        <row r="23">
          <cell r="B23" t="str">
            <v>Interoperability governance</v>
          </cell>
        </row>
        <row r="24">
          <cell r="B24" t="str">
            <v>Interoperability governance</v>
          </cell>
        </row>
        <row r="25">
          <cell r="B25" t="str">
            <v>Interoperability governance</v>
          </cell>
        </row>
        <row r="26">
          <cell r="B26" t="str">
            <v>Integrated public service governance</v>
          </cell>
        </row>
        <row r="27">
          <cell r="B27" t="str">
            <v>Integrated public service governance</v>
          </cell>
        </row>
        <row r="28">
          <cell r="B28" t="str">
            <v>Legal interoperability</v>
          </cell>
        </row>
        <row r="29">
          <cell r="B29" t="str">
            <v>Organisational interoperability</v>
          </cell>
        </row>
        <row r="30">
          <cell r="B30" t="str">
            <v>Organisational interoperability</v>
          </cell>
        </row>
        <row r="31">
          <cell r="B31" t="str">
            <v>Semantic interoperability</v>
          </cell>
        </row>
        <row r="32">
          <cell r="B32" t="str">
            <v>Semantic interoperability</v>
          </cell>
        </row>
        <row r="33">
          <cell r="B33" t="str">
            <v>Semantic interoperability</v>
          </cell>
        </row>
        <row r="34">
          <cell r="B34" t="str">
            <v>Technical interoperability</v>
          </cell>
        </row>
        <row r="35">
          <cell r="B35" t="str">
            <v>Conceptual Model</v>
          </cell>
        </row>
        <row r="36">
          <cell r="B36" t="str">
            <v>Conceptual Model</v>
          </cell>
        </row>
        <row r="37">
          <cell r="B37" t="str">
            <v>Internal information sources and services</v>
          </cell>
        </row>
        <row r="38">
          <cell r="B38" t="str">
            <v>Base Registries</v>
          </cell>
        </row>
        <row r="39">
          <cell r="B39" t="str">
            <v>Base Registries</v>
          </cell>
        </row>
        <row r="40">
          <cell r="B40" t="str">
            <v>Base Registries</v>
          </cell>
        </row>
        <row r="41">
          <cell r="B41" t="str">
            <v>Base Registries</v>
          </cell>
        </row>
        <row r="42">
          <cell r="B42" t="str">
            <v>Open Data</v>
          </cell>
        </row>
        <row r="43">
          <cell r="B43" t="str">
            <v>Open Data</v>
          </cell>
        </row>
        <row r="44">
          <cell r="B44" t="str">
            <v>Open Data</v>
          </cell>
        </row>
        <row r="45">
          <cell r="B45" t="str">
            <v xml:space="preserve">Catalogues </v>
          </cell>
        </row>
        <row r="46">
          <cell r="B46" t="str">
            <v>External information sources and services</v>
          </cell>
        </row>
        <row r="47">
          <cell r="B47" t="str">
            <v>Security and Privacy</v>
          </cell>
        </row>
        <row r="48">
          <cell r="B48" t="str">
            <v>Security and Privacy</v>
          </cell>
        </row>
      </sheetData>
      <sheetData sheetId="27" refreshError="1"/>
      <sheetData sheetId="28" refreshError="1"/>
      <sheetData sheetId="29" refreshError="1"/>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inmax0.9+0.1"/>
      <sheetName val="Treatedminmax"/>
      <sheetName val="MD"/>
      <sheetName val="NN"/>
      <sheetName val="Linear imputation"/>
      <sheetName val="PCAsp"/>
      <sheetName val="Correlrebalancing (2)"/>
      <sheetName val="Correlrebalancing"/>
      <sheetName val="Minmax"/>
      <sheetName val="DataZ"/>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D73331-397E-4E23-AFF0-832DEA9A90E4}" name="Table3" displayName="Table3" ref="A1:AL80" totalsRowShown="0" headerRowDxfId="47" dataDxfId="45" headerRowBorderDxfId="46" tableBorderDxfId="44" headerRowCellStyle="Normal 2 2">
  <autoFilter ref="A1:AL80" xr:uid="{B744B68A-B84A-429B-A171-789D151319A7}"/>
  <sortState xmlns:xlrd2="http://schemas.microsoft.com/office/spreadsheetml/2017/richdata2" ref="A2:AK72">
    <sortCondition ref="A1:A72"/>
  </sortState>
  <tableColumns count="38">
    <tableColumn id="1" xr3:uid="{3DE8508A-FC18-4DE2-A9F1-DADA2CC972F5}" name="Metric" dataDxfId="43" dataCellStyle="Normal 2 2"/>
    <tableColumn id="2" xr3:uid="{EC2A328A-9D25-452C-A5A2-4E862EBD0C4D}" name="Austria" dataDxfId="42"/>
    <tableColumn id="3" xr3:uid="{93F423EA-7D90-45B3-B91E-6BA0C9E2A725}" name="Belgium" dataDxfId="41"/>
    <tableColumn id="4" xr3:uid="{82452E30-4DAA-4ED3-B24C-495223398109}" name="Bulgaria" dataDxfId="40"/>
    <tableColumn id="5" xr3:uid="{B81EBC34-59F2-459A-9295-BC10978C3996}" name="Croatia" dataDxfId="39"/>
    <tableColumn id="6" xr3:uid="{5967B586-F192-483C-AF03-BD3A296F82E7}" name="Cyprus" dataDxfId="38"/>
    <tableColumn id="7" xr3:uid="{E1A236B5-CBA5-4F0C-88A6-8896020CDA23}" name="Czechia" dataDxfId="37"/>
    <tableColumn id="8" xr3:uid="{A6B6E9D0-ED07-47EB-A8C5-29B71CA1B4F1}" name="Denmark" dataDxfId="36"/>
    <tableColumn id="9" xr3:uid="{C83EC2D7-27AC-4D74-9292-E6F5D49EF000}" name="Estonia" dataDxfId="35"/>
    <tableColumn id="10" xr3:uid="{295F07B6-CACC-47AC-806C-1C22DE26360C}" name="Finland" dataDxfId="34"/>
    <tableColumn id="11" xr3:uid="{CD0D0789-05DF-48C0-82FE-1441DDE9D96B}" name="France" dataDxfId="33"/>
    <tableColumn id="12" xr3:uid="{00F50D8F-5AC1-405C-96A1-4E55F03DF5FB}" name="Germany" dataDxfId="32"/>
    <tableColumn id="13" xr3:uid="{D992A49E-6887-41B3-961B-B887C890DED4}" name="Greece" dataDxfId="31"/>
    <tableColumn id="14" xr3:uid="{B2D2E999-7448-4C9C-92B3-4D9419CC82D7}" name="Hungary" dataDxfId="30"/>
    <tableColumn id="15" xr3:uid="{C4C50F48-8AC4-4D92-BAF7-F6EE3CE89B5F}" name="Iceland" dataDxfId="29"/>
    <tableColumn id="16" xr3:uid="{E4D0F37B-AEA3-43B9-8C12-CC7142C2DA94}" name="Ireland" dataDxfId="28"/>
    <tableColumn id="17" xr3:uid="{B7AE61EB-6511-42BC-B8AF-7B0130492113}" name="Italy" dataDxfId="27"/>
    <tableColumn id="18" xr3:uid="{38DF7D2A-E077-44A6-A26C-C407F1D60045}" name="Latvia" dataDxfId="26"/>
    <tableColumn id="19" xr3:uid="{02DDCA03-DB6E-4A95-AD75-B27E56DB48D2}" name="Liechtenstein" dataDxfId="25"/>
    <tableColumn id="20" xr3:uid="{79606EBA-4A2D-4095-9B0A-B55012C8A7B7}" name="Lithuania" dataDxfId="24"/>
    <tableColumn id="21" xr3:uid="{94373ECD-E757-4F03-B8E4-094D26A2528C}" name="Luxembourg" dataDxfId="23"/>
    <tableColumn id="22" xr3:uid="{35088CCB-46F6-4569-B077-87A381964306}" name="Malta" dataDxfId="22"/>
    <tableColumn id="23" xr3:uid="{76D2B13C-BD44-4638-8B44-C5B4BE04941E}" name="Montenegro" dataDxfId="21"/>
    <tableColumn id="24" xr3:uid="{69835A5B-A800-4BC6-A6F8-A0C8AEBBDE4B}" name="Netherlands" dataDxfId="20"/>
    <tableColumn id="25" xr3:uid="{A357C0C4-1215-41F5-874B-61F47EAB0859}" name="North Macedonia" dataDxfId="19"/>
    <tableColumn id="26" xr3:uid="{3A2D077A-9C9E-4216-9E06-2AF4BAD9868A}" name="Norway" dataDxfId="18"/>
    <tableColumn id="27" xr3:uid="{A4FC4498-5E0D-4999-A72A-C168E58779C7}" name="Poland" dataDxfId="17"/>
    <tableColumn id="28" xr3:uid="{0BC49C92-C9EB-4CA5-A660-EB044ED8B663}" name="Portugal" dataDxfId="16"/>
    <tableColumn id="29" xr3:uid="{D2F39C90-808A-47B3-B3D2-C01DD27E7A99}" name="Romania" dataDxfId="15"/>
    <tableColumn id="30" xr3:uid="{0EB3E3BE-51C4-46C7-B3F4-8510C59B0CF4}" name="Slovenia" dataDxfId="14"/>
    <tableColumn id="31" xr3:uid="{3B844553-BED1-4C49-A9D8-34C885BB35B2}" name="Slovakia" dataDxfId="13"/>
    <tableColumn id="32" xr3:uid="{FD621B86-59E8-4FD2-A1C6-21F354F686BF}" name="Spain" dataDxfId="12"/>
    <tableColumn id="33" xr3:uid="{1B197CB1-B719-4D14-8C16-783FD9A3B8BE}" name="Sweden" dataDxfId="11"/>
    <tableColumn id="34" xr3:uid="{4D478139-5152-4ACF-9468-2A8F6FF3583B}" name="Switzerland" dataDxfId="10"/>
    <tableColumn id="35" xr3:uid="{34983504-03A7-4719-B64D-222B6253457A}" name="Turkey" dataDxfId="9"/>
    <tableColumn id="36" xr3:uid="{2C4BDEE6-4AD5-4C5C-B101-15532476EB93}" name="United Kingdom" dataDxfId="8"/>
    <tableColumn id="37" xr3:uid="{54120F81-08ED-4DEA-A864-D9591D48610F}" name="Ukraine" dataDxfId="7"/>
    <tableColumn id="39" xr3:uid="{9F9504A1-2291-4332-A406-0C0F6F7E713A}" name="EU Average" dataDxfId="6"/>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2B8C-DD94-41E4-B912-1915DD02948D}">
  <sheetPr codeName="Sheet1"/>
  <dimension ref="A1:L59"/>
  <sheetViews>
    <sheetView view="pageBreakPreview" zoomScale="57" zoomScaleNormal="43" zoomScaleSheetLayoutView="57" workbookViewId="0">
      <selection activeCell="Q30" sqref="Q30"/>
    </sheetView>
  </sheetViews>
  <sheetFormatPr defaultColWidth="9.1796875" defaultRowHeight="14" x14ac:dyDescent="0.3"/>
  <cols>
    <col min="1" max="1" width="14.453125" style="5" customWidth="1"/>
    <col min="2" max="16384" width="9.1796875" style="5"/>
  </cols>
  <sheetData>
    <row r="1" spans="1:12" x14ac:dyDescent="0.3">
      <c r="A1" s="4"/>
      <c r="B1" s="4"/>
      <c r="C1" s="4"/>
      <c r="D1" s="4"/>
      <c r="E1" s="4"/>
      <c r="F1" s="4"/>
      <c r="G1" s="4"/>
      <c r="H1" s="4"/>
      <c r="I1" s="4"/>
      <c r="J1" s="4"/>
      <c r="K1" s="4"/>
      <c r="L1" s="4"/>
    </row>
    <row r="2" spans="1:12" x14ac:dyDescent="0.3">
      <c r="A2" s="4"/>
      <c r="B2" s="4"/>
      <c r="C2" s="4"/>
      <c r="D2" s="4"/>
      <c r="E2" s="4"/>
      <c r="F2" s="4"/>
      <c r="G2" s="4"/>
      <c r="H2" s="4"/>
      <c r="I2" s="4"/>
      <c r="J2" s="4"/>
      <c r="K2" s="4"/>
      <c r="L2" s="4"/>
    </row>
    <row r="3" spans="1:12" x14ac:dyDescent="0.3">
      <c r="A3" s="4"/>
      <c r="B3" s="4"/>
      <c r="C3" s="4"/>
      <c r="D3" s="4"/>
      <c r="E3" s="4"/>
      <c r="F3" s="4"/>
      <c r="G3" s="4"/>
      <c r="H3" s="4"/>
      <c r="I3" s="4"/>
      <c r="J3" s="4"/>
      <c r="K3" s="4"/>
      <c r="L3" s="4"/>
    </row>
    <row r="4" spans="1:12" x14ac:dyDescent="0.3">
      <c r="A4" s="4"/>
      <c r="B4" s="4"/>
      <c r="C4" s="4"/>
      <c r="D4" s="4"/>
      <c r="E4" s="4"/>
      <c r="F4" s="4"/>
      <c r="G4" s="4"/>
      <c r="H4" s="6"/>
      <c r="I4" s="4"/>
      <c r="J4" s="4"/>
      <c r="K4" s="4"/>
      <c r="L4" s="4"/>
    </row>
    <row r="5" spans="1:12" x14ac:dyDescent="0.3">
      <c r="A5" s="4"/>
      <c r="B5" s="4"/>
      <c r="C5" s="4"/>
      <c r="D5" s="4"/>
      <c r="E5" s="4"/>
      <c r="F5" s="4"/>
      <c r="G5" s="4"/>
      <c r="H5" s="4"/>
      <c r="I5" s="4"/>
      <c r="J5" s="4"/>
      <c r="K5" s="4"/>
      <c r="L5" s="4"/>
    </row>
    <row r="6" spans="1:12" ht="26.15" customHeight="1" x14ac:dyDescent="0.3">
      <c r="A6" s="4"/>
      <c r="B6" s="4"/>
      <c r="C6" s="4"/>
      <c r="D6" s="4"/>
      <c r="E6" s="4"/>
      <c r="F6" s="4"/>
      <c r="G6" s="4"/>
      <c r="H6" s="4"/>
      <c r="I6" s="4"/>
      <c r="J6" s="4"/>
      <c r="K6" s="4"/>
      <c r="L6" s="4"/>
    </row>
    <row r="7" spans="1:12" x14ac:dyDescent="0.3">
      <c r="A7" s="4"/>
      <c r="B7" s="4"/>
      <c r="C7" s="4"/>
      <c r="D7" s="4"/>
      <c r="E7" s="4"/>
      <c r="F7" s="4"/>
      <c r="G7" s="4"/>
      <c r="H7" s="4"/>
      <c r="I7" s="4"/>
      <c r="J7" s="4"/>
      <c r="K7" s="4"/>
      <c r="L7" s="4"/>
    </row>
    <row r="8" spans="1:12" x14ac:dyDescent="0.3">
      <c r="A8" s="4"/>
      <c r="B8" s="4"/>
      <c r="C8" s="4"/>
      <c r="D8" s="4"/>
      <c r="E8" s="4"/>
      <c r="F8" s="4"/>
      <c r="G8" s="4"/>
      <c r="H8" s="4"/>
      <c r="I8" s="4"/>
      <c r="J8" s="4"/>
      <c r="K8" s="4"/>
      <c r="L8" s="4"/>
    </row>
    <row r="9" spans="1:12" ht="14.5" customHeight="1" x14ac:dyDescent="0.3">
      <c r="A9" s="4"/>
      <c r="B9" s="4"/>
      <c r="C9" s="4"/>
      <c r="D9" s="4"/>
      <c r="E9" s="4"/>
      <c r="F9" s="4"/>
      <c r="G9" s="4"/>
      <c r="H9" s="4"/>
      <c r="I9" s="4"/>
      <c r="J9" s="4"/>
      <c r="K9" s="4"/>
      <c r="L9" s="4"/>
    </row>
    <row r="10" spans="1:12" ht="42" customHeight="1" x14ac:dyDescent="0.4">
      <c r="A10" s="206" t="s">
        <v>0</v>
      </c>
      <c r="B10" s="206"/>
      <c r="C10" s="206"/>
      <c r="D10" s="206"/>
      <c r="E10" s="206"/>
      <c r="F10" s="206"/>
      <c r="G10" s="206"/>
      <c r="H10" s="206"/>
      <c r="I10" s="206"/>
      <c r="J10" s="206"/>
      <c r="K10" s="206"/>
      <c r="L10" s="206"/>
    </row>
    <row r="11" spans="1:12" x14ac:dyDescent="0.3">
      <c r="A11" s="4"/>
      <c r="B11" s="4"/>
      <c r="C11" s="4"/>
      <c r="D11" s="4"/>
      <c r="E11" s="4"/>
      <c r="F11" s="4"/>
      <c r="G11" s="4"/>
      <c r="H11" s="4"/>
      <c r="I11" s="4"/>
      <c r="J11" s="4"/>
      <c r="K11" s="4"/>
      <c r="L11" s="4"/>
    </row>
    <row r="12" spans="1:12" x14ac:dyDescent="0.3">
      <c r="A12" s="4"/>
      <c r="B12" s="4"/>
      <c r="C12" s="4"/>
      <c r="D12" s="4"/>
      <c r="E12" s="4"/>
      <c r="F12" s="4"/>
      <c r="G12" s="4"/>
      <c r="H12" s="4"/>
      <c r="I12" s="4"/>
      <c r="J12" s="4"/>
      <c r="K12" s="4"/>
      <c r="L12" s="4"/>
    </row>
    <row r="13" spans="1:12" x14ac:dyDescent="0.3">
      <c r="A13" s="4"/>
      <c r="B13" s="4"/>
      <c r="C13" s="4"/>
      <c r="D13" s="4"/>
      <c r="E13" s="207"/>
      <c r="F13" s="207"/>
      <c r="G13" s="4"/>
      <c r="H13" s="4"/>
      <c r="I13" s="4"/>
      <c r="J13" s="4"/>
      <c r="K13" s="4"/>
      <c r="L13" s="4"/>
    </row>
    <row r="14" spans="1:12" x14ac:dyDescent="0.3">
      <c r="A14" s="4"/>
      <c r="B14" s="4"/>
      <c r="C14" s="4"/>
      <c r="D14" s="4"/>
      <c r="E14" s="4"/>
      <c r="F14" s="7"/>
      <c r="G14" s="4"/>
      <c r="H14" s="4"/>
      <c r="I14" s="4"/>
      <c r="J14" s="4"/>
      <c r="K14" s="4"/>
      <c r="L14" s="4"/>
    </row>
    <row r="15" spans="1:12" x14ac:dyDescent="0.3">
      <c r="A15" s="4"/>
      <c r="B15" s="4"/>
      <c r="C15" s="4"/>
      <c r="D15" s="4"/>
      <c r="E15" s="4"/>
      <c r="F15" s="4"/>
      <c r="G15" s="4"/>
      <c r="H15" s="4"/>
      <c r="I15" s="4"/>
      <c r="J15" s="4"/>
      <c r="K15" s="4"/>
      <c r="L15" s="4"/>
    </row>
    <row r="16" spans="1:12" x14ac:dyDescent="0.3">
      <c r="A16" s="4"/>
      <c r="B16" s="4"/>
      <c r="C16" s="4"/>
      <c r="D16" s="4"/>
      <c r="E16" s="4"/>
      <c r="F16" s="4"/>
      <c r="G16" s="4"/>
      <c r="H16" s="4"/>
      <c r="I16" s="4"/>
      <c r="J16" s="4"/>
      <c r="K16" s="4"/>
      <c r="L16" s="4"/>
    </row>
    <row r="17" spans="1:12" x14ac:dyDescent="0.3">
      <c r="A17" s="4"/>
      <c r="B17" s="4"/>
      <c r="C17" s="4"/>
      <c r="D17" s="4"/>
      <c r="E17" s="4"/>
      <c r="F17" s="4"/>
      <c r="G17" s="4"/>
      <c r="H17" s="4"/>
      <c r="I17" s="4"/>
      <c r="J17" s="4"/>
      <c r="K17" s="4"/>
      <c r="L17" s="4"/>
    </row>
    <row r="18" spans="1:12" x14ac:dyDescent="0.3">
      <c r="A18" s="4"/>
      <c r="B18" s="4"/>
      <c r="C18" s="4"/>
      <c r="D18" s="4"/>
      <c r="E18" s="4"/>
      <c r="F18" s="4"/>
      <c r="G18" s="4"/>
      <c r="H18" s="4"/>
      <c r="I18" s="4"/>
      <c r="J18" s="4"/>
      <c r="K18" s="4"/>
      <c r="L18" s="4"/>
    </row>
    <row r="19" spans="1:12" x14ac:dyDescent="0.3">
      <c r="A19" s="4"/>
      <c r="B19" s="4"/>
      <c r="C19" s="4"/>
      <c r="D19" s="4"/>
      <c r="E19" s="4"/>
      <c r="F19" s="4"/>
      <c r="G19" s="4"/>
      <c r="H19" s="4"/>
      <c r="I19" s="4"/>
      <c r="J19" s="4"/>
      <c r="K19" s="4"/>
      <c r="L19" s="4"/>
    </row>
    <row r="20" spans="1:12" x14ac:dyDescent="0.3">
      <c r="A20" s="4"/>
      <c r="B20" s="4"/>
      <c r="C20" s="4"/>
      <c r="D20" s="4"/>
      <c r="E20" s="4"/>
      <c r="F20" s="4"/>
      <c r="G20" s="4"/>
      <c r="H20" s="4"/>
      <c r="I20" s="4"/>
      <c r="J20" s="4"/>
      <c r="K20" s="4"/>
      <c r="L20" s="4"/>
    </row>
    <row r="21" spans="1:12" x14ac:dyDescent="0.3">
      <c r="A21" s="4"/>
      <c r="B21" s="4"/>
      <c r="C21" s="4"/>
      <c r="D21" s="4"/>
      <c r="E21" s="4"/>
      <c r="F21" s="4"/>
      <c r="G21" s="4"/>
      <c r="H21" s="4"/>
      <c r="I21" s="4"/>
      <c r="J21" s="4"/>
      <c r="K21" s="4"/>
      <c r="L21" s="4"/>
    </row>
    <row r="22" spans="1:12" x14ac:dyDescent="0.3">
      <c r="A22" s="4"/>
      <c r="B22" s="4"/>
      <c r="C22" s="4"/>
      <c r="D22" s="4"/>
      <c r="E22" s="4"/>
      <c r="F22" s="4"/>
      <c r="G22" s="4"/>
      <c r="H22" s="4"/>
      <c r="I22" s="4"/>
      <c r="J22" s="4"/>
      <c r="K22" s="4"/>
      <c r="L22" s="4"/>
    </row>
    <row r="23" spans="1:12" x14ac:dyDescent="0.3">
      <c r="A23" s="4"/>
      <c r="B23" s="4"/>
      <c r="C23" s="4"/>
      <c r="D23" s="4"/>
      <c r="E23" s="4"/>
      <c r="F23" s="4"/>
      <c r="G23" s="4"/>
      <c r="H23" s="4"/>
      <c r="I23" s="4"/>
      <c r="J23" s="4"/>
      <c r="K23" s="4"/>
      <c r="L23" s="4"/>
    </row>
    <row r="24" spans="1:12" ht="59.15" customHeight="1" x14ac:dyDescent="0.5">
      <c r="A24" s="208" t="s">
        <v>1</v>
      </c>
      <c r="B24" s="208"/>
      <c r="C24" s="208"/>
      <c r="D24" s="208"/>
      <c r="E24" s="208"/>
      <c r="F24" s="208"/>
      <c r="G24" s="208"/>
      <c r="H24" s="208"/>
      <c r="I24" s="208"/>
      <c r="J24" s="208"/>
      <c r="K24" s="208"/>
      <c r="L24" s="208"/>
    </row>
    <row r="25" spans="1:12" x14ac:dyDescent="0.3">
      <c r="A25" s="4"/>
      <c r="B25" s="4"/>
      <c r="C25" s="4"/>
      <c r="D25" s="4"/>
      <c r="E25" s="4"/>
      <c r="F25" s="4"/>
      <c r="G25" s="4"/>
      <c r="H25" s="4"/>
      <c r="I25" s="4"/>
      <c r="J25" s="4"/>
      <c r="K25" s="4"/>
      <c r="L25" s="4"/>
    </row>
    <row r="26" spans="1:12" ht="22" x14ac:dyDescent="0.4">
      <c r="A26" s="8"/>
      <c r="B26" s="8"/>
      <c r="C26" s="9"/>
      <c r="D26" s="9"/>
      <c r="E26" s="10"/>
      <c r="F26" s="11" t="s">
        <v>2</v>
      </c>
      <c r="G26" s="9"/>
      <c r="H26" s="9"/>
      <c r="I26" s="9"/>
      <c r="J26" s="9"/>
      <c r="K26" s="8"/>
      <c r="L26" s="8"/>
    </row>
    <row r="27" spans="1:12" x14ac:dyDescent="0.3">
      <c r="A27" s="4"/>
      <c r="B27" s="4"/>
      <c r="C27" s="4"/>
      <c r="D27" s="4"/>
      <c r="E27" s="4"/>
      <c r="F27" s="4"/>
      <c r="G27" s="4"/>
      <c r="H27" s="4"/>
      <c r="I27" s="4"/>
      <c r="J27" s="4"/>
      <c r="K27" s="4"/>
      <c r="L27" s="4"/>
    </row>
    <row r="28" spans="1:12" x14ac:dyDescent="0.3">
      <c r="A28" s="4"/>
      <c r="B28" s="4"/>
      <c r="C28" s="4"/>
      <c r="D28" s="4"/>
      <c r="E28" s="4"/>
      <c r="F28" s="4"/>
      <c r="G28" s="4"/>
      <c r="H28" s="4"/>
      <c r="I28" s="4"/>
      <c r="J28" s="4"/>
      <c r="K28" s="4"/>
      <c r="L28" s="4"/>
    </row>
    <row r="29" spans="1:12" x14ac:dyDescent="0.3">
      <c r="A29" s="4"/>
      <c r="B29" s="4"/>
      <c r="C29" s="4"/>
      <c r="D29" s="4"/>
      <c r="E29" s="4"/>
      <c r="F29" s="4"/>
      <c r="G29" s="4"/>
      <c r="H29" s="4"/>
      <c r="I29" s="4"/>
      <c r="J29" s="4"/>
      <c r="K29" s="4"/>
      <c r="L29" s="4"/>
    </row>
    <row r="30" spans="1:12" ht="91.15" customHeight="1" x14ac:dyDescent="0.3">
      <c r="A30" s="209" t="s">
        <v>3</v>
      </c>
      <c r="B30" s="210"/>
      <c r="C30" s="210"/>
      <c r="D30" s="210"/>
      <c r="E30" s="210"/>
      <c r="F30" s="210"/>
      <c r="G30" s="210"/>
      <c r="H30" s="210"/>
      <c r="I30" s="210"/>
      <c r="J30" s="210"/>
      <c r="K30" s="210"/>
      <c r="L30" s="210"/>
    </row>
    <row r="31" spans="1:12" ht="22" x14ac:dyDescent="0.4">
      <c r="A31" s="12"/>
      <c r="B31" s="13"/>
      <c r="C31" s="8"/>
      <c r="D31" s="8"/>
      <c r="E31" s="8"/>
      <c r="F31" s="8"/>
      <c r="G31" s="8"/>
      <c r="H31" s="8"/>
      <c r="I31" s="8"/>
      <c r="J31" s="8"/>
      <c r="K31" s="13"/>
      <c r="L31" s="13"/>
    </row>
    <row r="32" spans="1:12" x14ac:dyDescent="0.3">
      <c r="A32" s="4"/>
      <c r="B32" s="4"/>
      <c r="C32" s="4"/>
      <c r="D32" s="4"/>
      <c r="E32" s="4"/>
      <c r="F32" s="4"/>
      <c r="G32" s="4"/>
      <c r="H32" s="4"/>
      <c r="I32" s="4"/>
      <c r="J32" s="4"/>
      <c r="K32" s="4"/>
      <c r="L32" s="4"/>
    </row>
    <row r="33" spans="1:12" x14ac:dyDescent="0.3">
      <c r="A33" s="4"/>
      <c r="B33" s="4"/>
      <c r="C33" s="4"/>
      <c r="D33" s="4"/>
      <c r="E33" s="4"/>
      <c r="F33" s="4"/>
      <c r="G33" s="4"/>
      <c r="H33" s="4"/>
      <c r="I33" s="4"/>
      <c r="J33" s="4"/>
      <c r="K33" s="4"/>
      <c r="L33" s="4"/>
    </row>
    <row r="34" spans="1:12" x14ac:dyDescent="0.3">
      <c r="A34" s="4"/>
      <c r="B34" s="4"/>
      <c r="C34" s="4"/>
      <c r="D34" s="4"/>
      <c r="E34" s="4"/>
      <c r="F34" s="4"/>
      <c r="G34" s="4"/>
      <c r="H34" s="4"/>
      <c r="I34" s="4"/>
      <c r="J34" s="4"/>
      <c r="K34" s="4"/>
      <c r="L34" s="4"/>
    </row>
    <row r="35" spans="1:12" x14ac:dyDescent="0.3">
      <c r="A35" s="4"/>
      <c r="B35" s="4"/>
      <c r="C35" s="4"/>
      <c r="D35" s="4"/>
      <c r="E35" s="4"/>
      <c r="F35" s="4"/>
      <c r="G35" s="4"/>
      <c r="H35" s="4"/>
      <c r="I35" s="4"/>
      <c r="J35" s="4"/>
      <c r="K35" s="4"/>
      <c r="L35" s="4"/>
    </row>
    <row r="36" spans="1:12" x14ac:dyDescent="0.3">
      <c r="A36" s="4"/>
      <c r="B36" s="4"/>
      <c r="C36" s="4"/>
      <c r="D36" s="4"/>
      <c r="E36" s="4"/>
      <c r="F36" s="4"/>
      <c r="G36" s="4"/>
      <c r="H36" s="4"/>
      <c r="I36" s="4"/>
      <c r="J36" s="4"/>
      <c r="K36" s="4"/>
      <c r="L36" s="4"/>
    </row>
    <row r="37" spans="1:12" x14ac:dyDescent="0.3">
      <c r="A37" s="4"/>
      <c r="B37" s="4"/>
      <c r="C37" s="4"/>
      <c r="D37" s="4"/>
      <c r="E37" s="4"/>
      <c r="F37" s="4"/>
      <c r="G37" s="4"/>
      <c r="H37" s="4"/>
      <c r="I37" s="4"/>
      <c r="J37" s="4"/>
      <c r="K37" s="4"/>
      <c r="L37" s="4"/>
    </row>
    <row r="38" spans="1:12" x14ac:dyDescent="0.3">
      <c r="A38" s="4"/>
      <c r="B38" s="4"/>
      <c r="C38" s="4"/>
      <c r="D38" s="4"/>
      <c r="E38" s="4"/>
      <c r="F38" s="4"/>
      <c r="G38" s="4"/>
      <c r="H38" s="4"/>
      <c r="I38" s="4"/>
      <c r="J38" s="4"/>
      <c r="K38" s="4"/>
      <c r="L38" s="4"/>
    </row>
    <row r="39" spans="1:12" x14ac:dyDescent="0.3">
      <c r="A39" s="4"/>
      <c r="B39" s="4"/>
      <c r="C39" s="4"/>
      <c r="D39" s="4"/>
      <c r="E39" s="4"/>
      <c r="F39" s="4"/>
      <c r="G39" s="4"/>
      <c r="H39" s="4"/>
      <c r="I39" s="4"/>
      <c r="J39" s="4"/>
      <c r="K39" s="4"/>
      <c r="L39" s="4"/>
    </row>
    <row r="40" spans="1:12" x14ac:dyDescent="0.3">
      <c r="A40" s="4"/>
      <c r="B40" s="4"/>
      <c r="C40" s="4"/>
      <c r="D40" s="4"/>
      <c r="E40" s="4"/>
      <c r="F40" s="4"/>
      <c r="G40" s="4"/>
      <c r="H40" s="4"/>
      <c r="I40" s="4"/>
      <c r="J40" s="4"/>
      <c r="K40" s="4"/>
      <c r="L40" s="4"/>
    </row>
    <row r="41" spans="1:12" x14ac:dyDescent="0.3">
      <c r="A41" s="4"/>
      <c r="B41" s="4"/>
      <c r="C41" s="4"/>
      <c r="D41" s="4"/>
      <c r="E41" s="4"/>
      <c r="F41" s="4"/>
      <c r="G41" s="4"/>
      <c r="H41" s="4"/>
      <c r="I41" s="4"/>
      <c r="J41" s="4"/>
      <c r="K41" s="4"/>
      <c r="L41" s="4"/>
    </row>
    <row r="42" spans="1:12" x14ac:dyDescent="0.3">
      <c r="A42" s="4"/>
      <c r="B42" s="4"/>
      <c r="C42" s="4"/>
      <c r="D42" s="4"/>
      <c r="E42" s="4"/>
      <c r="F42" s="4"/>
      <c r="G42" s="4"/>
      <c r="H42" s="4"/>
      <c r="I42" s="4"/>
      <c r="J42" s="4"/>
      <c r="K42" s="4"/>
      <c r="L42" s="4"/>
    </row>
    <row r="43" spans="1:12" x14ac:dyDescent="0.3">
      <c r="A43" s="4"/>
      <c r="B43" s="4"/>
      <c r="C43" s="4"/>
      <c r="D43" s="4"/>
      <c r="E43" s="4"/>
      <c r="F43" s="4"/>
      <c r="G43" s="4"/>
      <c r="H43" s="4"/>
      <c r="I43" s="4"/>
      <c r="J43" s="4"/>
      <c r="K43" s="4"/>
      <c r="L43" s="4"/>
    </row>
    <row r="44" spans="1:12" x14ac:dyDescent="0.3">
      <c r="A44" s="4"/>
      <c r="B44" s="4"/>
      <c r="C44" s="4"/>
      <c r="D44" s="4"/>
      <c r="E44" s="4"/>
      <c r="F44" s="4"/>
      <c r="G44" s="4"/>
      <c r="H44" s="4"/>
      <c r="I44" s="4"/>
      <c r="J44" s="4"/>
      <c r="K44" s="4"/>
      <c r="L44" s="4"/>
    </row>
    <row r="45" spans="1:12" x14ac:dyDescent="0.3">
      <c r="A45" s="4"/>
      <c r="B45" s="4"/>
      <c r="C45" s="4"/>
      <c r="D45" s="4"/>
      <c r="E45" s="4"/>
      <c r="F45" s="4"/>
      <c r="G45" s="4"/>
      <c r="H45" s="4"/>
      <c r="I45" s="4"/>
      <c r="J45" s="4"/>
      <c r="K45" s="4"/>
      <c r="L45" s="4"/>
    </row>
    <row r="46" spans="1:12" x14ac:dyDescent="0.3">
      <c r="A46" s="4"/>
      <c r="B46" s="4"/>
      <c r="C46" s="4"/>
      <c r="D46" s="4"/>
      <c r="E46" s="4"/>
      <c r="F46" s="4"/>
      <c r="G46" s="4"/>
      <c r="H46" s="4"/>
      <c r="I46" s="4"/>
      <c r="J46" s="4"/>
      <c r="K46" s="4"/>
      <c r="L46" s="4"/>
    </row>
    <row r="47" spans="1:12" x14ac:dyDescent="0.3">
      <c r="A47" s="4"/>
      <c r="B47" s="4"/>
      <c r="C47" s="4"/>
      <c r="D47" s="4"/>
      <c r="E47" s="4"/>
      <c r="F47" s="4"/>
      <c r="G47" s="4"/>
      <c r="H47" s="4"/>
      <c r="I47" s="4"/>
      <c r="J47" s="4"/>
      <c r="K47" s="4"/>
      <c r="L47" s="4"/>
    </row>
    <row r="48" spans="1:12" x14ac:dyDescent="0.3">
      <c r="A48" s="4"/>
      <c r="B48" s="4"/>
      <c r="C48" s="4"/>
      <c r="D48" s="4"/>
      <c r="E48" s="4"/>
      <c r="F48" s="4"/>
      <c r="G48" s="4"/>
      <c r="H48" s="4"/>
      <c r="I48" s="4"/>
      <c r="J48" s="4"/>
      <c r="K48" s="4"/>
      <c r="L48" s="4"/>
    </row>
    <row r="49" spans="1:12" x14ac:dyDescent="0.3">
      <c r="A49" s="4"/>
      <c r="B49" s="4"/>
      <c r="C49" s="4"/>
      <c r="D49" s="4"/>
      <c r="E49" s="4"/>
      <c r="F49" s="4"/>
      <c r="G49" s="4"/>
      <c r="H49" s="4"/>
      <c r="I49" s="4"/>
      <c r="J49" s="4"/>
      <c r="K49" s="4"/>
      <c r="L49" s="4"/>
    </row>
    <row r="50" spans="1:12" x14ac:dyDescent="0.3">
      <c r="A50" s="4"/>
      <c r="B50" s="4"/>
      <c r="C50" s="4"/>
      <c r="D50" s="4"/>
      <c r="E50" s="4"/>
      <c r="F50" s="4"/>
      <c r="G50" s="4"/>
      <c r="H50" s="4"/>
      <c r="I50" s="4"/>
      <c r="J50" s="4"/>
      <c r="K50" s="4"/>
      <c r="L50" s="4"/>
    </row>
    <row r="51" spans="1:12" x14ac:dyDescent="0.3">
      <c r="A51" s="4"/>
      <c r="B51" s="4"/>
      <c r="C51" s="4"/>
      <c r="D51" s="4"/>
      <c r="E51" s="4"/>
      <c r="F51" s="4"/>
      <c r="G51" s="4"/>
      <c r="H51" s="4"/>
      <c r="I51" s="4"/>
      <c r="J51" s="4"/>
      <c r="K51" s="4"/>
      <c r="L51" s="4"/>
    </row>
    <row r="52" spans="1:12" x14ac:dyDescent="0.3">
      <c r="A52" s="4"/>
      <c r="B52" s="4"/>
      <c r="C52" s="4"/>
      <c r="D52" s="4"/>
      <c r="E52" s="4"/>
      <c r="F52" s="4"/>
      <c r="G52" s="4"/>
      <c r="H52" s="4"/>
      <c r="I52" s="4"/>
      <c r="J52" s="4"/>
      <c r="K52" s="4"/>
      <c r="L52" s="4"/>
    </row>
    <row r="53" spans="1:12" ht="17.5" x14ac:dyDescent="0.3">
      <c r="A53" s="14"/>
      <c r="B53" s="14"/>
      <c r="C53" s="14"/>
      <c r="D53" s="14"/>
      <c r="E53" s="14"/>
      <c r="F53" s="14"/>
      <c r="G53" s="14"/>
      <c r="H53" s="14"/>
      <c r="I53" s="15" t="s">
        <v>4</v>
      </c>
      <c r="J53" s="15"/>
      <c r="K53" s="15"/>
      <c r="L53" s="16"/>
    </row>
    <row r="54" spans="1:12" x14ac:dyDescent="0.3">
      <c r="A54" s="4"/>
      <c r="B54" s="4"/>
      <c r="C54" s="4"/>
      <c r="D54" s="4"/>
      <c r="E54" s="4"/>
      <c r="F54" s="4"/>
      <c r="G54" s="4"/>
      <c r="H54" s="4"/>
      <c r="I54" s="4"/>
      <c r="J54" s="4"/>
      <c r="K54" s="4"/>
      <c r="L54" s="4"/>
    </row>
    <row r="55" spans="1:12" x14ac:dyDescent="0.3">
      <c r="A55" s="4"/>
      <c r="B55" s="4"/>
      <c r="C55" s="4"/>
      <c r="D55" s="4"/>
      <c r="E55" s="4"/>
      <c r="F55" s="4"/>
      <c r="G55" s="4"/>
      <c r="H55" s="4"/>
      <c r="I55" s="4"/>
      <c r="J55" s="4"/>
      <c r="K55" s="4"/>
      <c r="L55" s="4"/>
    </row>
    <row r="56" spans="1:12" x14ac:dyDescent="0.3">
      <c r="A56" s="4"/>
      <c r="B56" s="4"/>
      <c r="C56" s="4"/>
      <c r="D56" s="4"/>
      <c r="E56" s="4"/>
      <c r="F56" s="4"/>
      <c r="G56" s="4"/>
      <c r="H56" s="4"/>
      <c r="I56" s="4"/>
      <c r="J56" s="4"/>
      <c r="K56" s="4"/>
      <c r="L56" s="4"/>
    </row>
    <row r="57" spans="1:12" x14ac:dyDescent="0.3">
      <c r="A57" s="4"/>
      <c r="B57" s="4"/>
      <c r="C57" s="4"/>
      <c r="D57" s="4"/>
      <c r="E57" s="4"/>
      <c r="F57" s="4"/>
      <c r="G57" s="4"/>
      <c r="H57" s="4"/>
      <c r="I57" s="4"/>
      <c r="J57" s="4"/>
      <c r="K57" s="4"/>
      <c r="L57" s="4"/>
    </row>
    <row r="58" spans="1:12" x14ac:dyDescent="0.3">
      <c r="A58" s="4"/>
      <c r="B58" s="4"/>
      <c r="C58" s="4"/>
      <c r="D58" s="4"/>
      <c r="E58" s="4"/>
      <c r="F58" s="4"/>
      <c r="G58" s="4"/>
      <c r="H58" s="4"/>
      <c r="I58" s="4"/>
      <c r="J58" s="4"/>
      <c r="K58" s="4"/>
      <c r="L58" s="4"/>
    </row>
    <row r="59" spans="1:12" x14ac:dyDescent="0.3">
      <c r="A59" s="4"/>
      <c r="B59" s="4"/>
      <c r="C59" s="4"/>
      <c r="D59" s="4"/>
      <c r="E59" s="4"/>
      <c r="F59" s="4"/>
      <c r="G59" s="4"/>
      <c r="H59" s="4"/>
      <c r="I59" s="4"/>
      <c r="J59" s="4"/>
      <c r="K59" s="4"/>
      <c r="L59" s="4"/>
    </row>
  </sheetData>
  <mergeCells count="4">
    <mergeCell ref="A10:L10"/>
    <mergeCell ref="E13:F13"/>
    <mergeCell ref="A24:L24"/>
    <mergeCell ref="A30:L30"/>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4A46-B1B7-4BF4-A698-98BE385320BE}">
  <sheetPr codeName="Sheet2">
    <tabColor theme="0" tint="-0.14999847407452621"/>
  </sheetPr>
  <dimension ref="A1:F17"/>
  <sheetViews>
    <sheetView showGridLines="0" tabSelected="1" zoomScale="96" zoomScaleNormal="90" workbookViewId="0">
      <selection activeCell="F16" sqref="F16"/>
    </sheetView>
  </sheetViews>
  <sheetFormatPr defaultColWidth="9" defaultRowHeight="14" x14ac:dyDescent="0.3"/>
  <cols>
    <col min="1" max="1" width="2.81640625" style="5" customWidth="1"/>
    <col min="2" max="2" width="1.453125" style="5" customWidth="1"/>
    <col min="3" max="3" width="9" style="5"/>
    <col min="4" max="4" width="19.26953125" style="5" customWidth="1"/>
    <col min="5" max="5" width="22.54296875" style="5" customWidth="1"/>
    <col min="6" max="6" width="79.453125" style="5" customWidth="1"/>
    <col min="7" max="7" width="2.54296875" style="5" customWidth="1"/>
    <col min="8" max="16384" width="9" style="5"/>
  </cols>
  <sheetData>
    <row r="1" spans="1:6" x14ac:dyDescent="0.3">
      <c r="A1" s="66" t="s">
        <v>5</v>
      </c>
      <c r="B1" s="39"/>
      <c r="C1" s="39"/>
      <c r="D1" s="39"/>
      <c r="E1" s="39"/>
      <c r="F1" s="39"/>
    </row>
    <row r="2" spans="1:6" x14ac:dyDescent="0.3">
      <c r="A2" s="39"/>
      <c r="B2" s="39"/>
      <c r="C2" s="39"/>
      <c r="D2" s="39"/>
      <c r="E2" s="39"/>
      <c r="F2" s="39"/>
    </row>
    <row r="3" spans="1:6" ht="13.75" customHeight="1" x14ac:dyDescent="0.3">
      <c r="A3" s="39"/>
      <c r="B3" s="221" t="s">
        <v>6</v>
      </c>
      <c r="C3" s="222"/>
      <c r="D3" s="213" t="s">
        <v>7</v>
      </c>
      <c r="E3" s="214"/>
      <c r="F3" s="215"/>
    </row>
    <row r="4" spans="1:6" ht="221.5" customHeight="1" x14ac:dyDescent="0.3">
      <c r="A4" s="39"/>
      <c r="B4" s="223"/>
      <c r="C4" s="224"/>
      <c r="D4" s="216"/>
      <c r="E4" s="217"/>
      <c r="F4" s="218"/>
    </row>
    <row r="5" spans="1:6" ht="23.15" customHeight="1" x14ac:dyDescent="0.3">
      <c r="A5" s="39"/>
      <c r="B5" s="106"/>
      <c r="C5" s="106"/>
      <c r="D5" s="86"/>
      <c r="E5" s="86"/>
      <c r="F5" s="86"/>
    </row>
    <row r="6" spans="1:6" ht="85" customHeight="1" x14ac:dyDescent="0.3">
      <c r="A6" s="39"/>
      <c r="B6" s="225" t="s">
        <v>8</v>
      </c>
      <c r="C6" s="225"/>
      <c r="D6" s="219" t="s">
        <v>9</v>
      </c>
      <c r="E6" s="219"/>
      <c r="F6" s="219"/>
    </row>
    <row r="7" spans="1:6" x14ac:dyDescent="0.3">
      <c r="A7" s="39"/>
      <c r="B7" s="39"/>
      <c r="C7" s="39"/>
      <c r="D7" s="39"/>
      <c r="E7" s="39"/>
      <c r="F7" s="39"/>
    </row>
    <row r="8" spans="1:6" x14ac:dyDescent="0.3">
      <c r="A8" s="39"/>
      <c r="B8" s="39"/>
      <c r="C8" s="220" t="s">
        <v>10</v>
      </c>
      <c r="D8" s="220"/>
      <c r="E8" s="220"/>
      <c r="F8" s="220"/>
    </row>
    <row r="9" spans="1:6" ht="4.75" customHeight="1" x14ac:dyDescent="0.3">
      <c r="A9" s="39"/>
      <c r="B9" s="39"/>
      <c r="C9" s="67"/>
      <c r="D9" s="67"/>
      <c r="E9" s="67"/>
      <c r="F9" s="67"/>
    </row>
    <row r="10" spans="1:6" ht="15.65" customHeight="1" x14ac:dyDescent="0.3">
      <c r="A10" s="39"/>
      <c r="B10" s="39"/>
      <c r="C10" s="73" t="s">
        <v>11</v>
      </c>
      <c r="D10" s="74" t="s">
        <v>12</v>
      </c>
      <c r="E10" s="75" t="s">
        <v>13</v>
      </c>
      <c r="F10" s="74" t="s">
        <v>14</v>
      </c>
    </row>
    <row r="11" spans="1:6" ht="19.75" customHeight="1" x14ac:dyDescent="0.3">
      <c r="A11" s="39"/>
      <c r="B11" s="122"/>
      <c r="C11" s="68">
        <v>0</v>
      </c>
      <c r="D11" s="69" t="s">
        <v>15</v>
      </c>
      <c r="E11" s="85" t="s">
        <v>15</v>
      </c>
      <c r="F11" s="70" t="s">
        <v>16</v>
      </c>
    </row>
    <row r="12" spans="1:6" ht="19.75" customHeight="1" x14ac:dyDescent="0.3">
      <c r="A12" s="39"/>
      <c r="B12" s="71"/>
      <c r="C12" s="68">
        <v>1</v>
      </c>
      <c r="D12" s="203" t="s">
        <v>17</v>
      </c>
      <c r="E12" s="85" t="s">
        <v>18</v>
      </c>
      <c r="F12" s="70" t="s">
        <v>19</v>
      </c>
    </row>
    <row r="13" spans="1:6" ht="31.4" customHeight="1" x14ac:dyDescent="0.3">
      <c r="A13" s="39"/>
      <c r="B13" s="72"/>
      <c r="C13" s="68" t="s">
        <v>20</v>
      </c>
      <c r="D13" s="211" t="s">
        <v>21</v>
      </c>
      <c r="E13" s="85" t="s">
        <v>22</v>
      </c>
      <c r="F13" s="70" t="s">
        <v>23</v>
      </c>
    </row>
    <row r="14" spans="1:6" ht="31.4" customHeight="1" x14ac:dyDescent="0.3">
      <c r="A14" s="39"/>
      <c r="B14" s="104"/>
      <c r="C14" s="105" t="s">
        <v>24</v>
      </c>
      <c r="D14" s="212"/>
      <c r="E14" s="85" t="s">
        <v>25</v>
      </c>
      <c r="F14" s="70" t="s">
        <v>26</v>
      </c>
    </row>
    <row r="15" spans="1:6" ht="31.4" customHeight="1" x14ac:dyDescent="0.3">
      <c r="A15" s="39"/>
      <c r="B15" s="183"/>
      <c r="C15" s="105" t="s">
        <v>27</v>
      </c>
      <c r="D15" s="226" t="s">
        <v>28</v>
      </c>
      <c r="E15" s="204" t="s">
        <v>29</v>
      </c>
      <c r="F15" s="70" t="s">
        <v>30</v>
      </c>
    </row>
    <row r="16" spans="1:6" ht="31.4" customHeight="1" x14ac:dyDescent="0.3">
      <c r="A16" s="39"/>
      <c r="B16" s="183"/>
      <c r="C16" s="105" t="s">
        <v>31</v>
      </c>
      <c r="D16" s="226"/>
      <c r="E16" s="204" t="s">
        <v>32</v>
      </c>
      <c r="F16" s="70" t="s">
        <v>33</v>
      </c>
    </row>
    <row r="17" spans="1:6" ht="22.75" customHeight="1" x14ac:dyDescent="0.3">
      <c r="A17" s="39"/>
      <c r="B17" s="183"/>
      <c r="C17" s="68" t="s">
        <v>34</v>
      </c>
      <c r="D17" s="226"/>
      <c r="E17" s="204" t="s">
        <v>35</v>
      </c>
      <c r="F17" s="70" t="s">
        <v>36</v>
      </c>
    </row>
  </sheetData>
  <mergeCells count="7">
    <mergeCell ref="D15:D17"/>
    <mergeCell ref="D13:D14"/>
    <mergeCell ref="D3:F4"/>
    <mergeCell ref="D6:F6"/>
    <mergeCell ref="C8:F8"/>
    <mergeCell ref="B3:C4"/>
    <mergeCell ref="B6:C6"/>
  </mergeCells>
  <phoneticPr fontId="11" type="noConversion"/>
  <hyperlinks>
    <hyperlink ref="E11" location="'0. Introduction'!A1" display="Introduction" xr:uid="{ED7E0DA7-51F9-415F-AE27-5CBF81DDC381}"/>
    <hyperlink ref="E13" location="'2.1 Scoreboards'!A1" display="Scoreboards 2020" xr:uid="{24C3735A-D678-4981-8B2A-3EDE14C0FD46}"/>
    <hyperlink ref="E14" location="'2.2 Country View 2020'!A1" display="Country View" xr:uid="{12C722FA-C6E8-4142-95A6-80220B791A43}"/>
    <hyperlink ref="E12" location="'1. EIF Model'!A1" display="EIF Model" xr:uid="{8D702836-FB46-4BF2-91FE-97596855D2AB}"/>
    <hyperlink ref="E16" location="'3.2 Agg Recommendations'!A1" display="4.2 Agg Recommendations" xr:uid="{512EF6D5-A35C-4CB1-A1B7-559FDD3E6840}"/>
    <hyperlink ref="E17" location="'3.3 Agg KPIs'!A1" display="4.3 Agg KPIs" xr:uid="{76B301EC-BBF8-4308-998B-31C8B01AF11B}"/>
    <hyperlink ref="E15" location="'3.1 Agg Thematic Areas'!A1" display="4.2 Agg Recommendations" xr:uid="{48BAFDD1-64D8-4669-9ADB-A69793359D2D}"/>
  </hyperlink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47ED3-79FF-4425-8A1A-FC477C2A7FCE}">
  <sheetPr codeName="Sheet3">
    <tabColor rgb="FF002060"/>
  </sheetPr>
  <dimension ref="B1:G86"/>
  <sheetViews>
    <sheetView showGridLines="0" topLeftCell="A61" zoomScale="70" zoomScaleNormal="70" zoomScaleSheetLayoutView="66" workbookViewId="0">
      <selection activeCell="F81" sqref="F81"/>
    </sheetView>
  </sheetViews>
  <sheetFormatPr defaultColWidth="9.1796875" defaultRowHeight="14.5" x14ac:dyDescent="0.35"/>
  <cols>
    <col min="1" max="1" width="3.81640625" customWidth="1"/>
    <col min="2" max="2" width="28" style="3" customWidth="1"/>
    <col min="3" max="3" width="21.26953125" style="1" bestFit="1" customWidth="1"/>
    <col min="4" max="4" width="80.453125" style="3" customWidth="1"/>
    <col min="5" max="5" width="15.1796875" style="1" bestFit="1" customWidth="1"/>
    <col min="6" max="6" width="62.7265625" style="2" customWidth="1"/>
    <col min="7" max="7" width="35.81640625" style="3" customWidth="1"/>
    <col min="8" max="8" width="15.1796875" bestFit="1" customWidth="1"/>
    <col min="9" max="9" width="14.26953125" bestFit="1" customWidth="1"/>
    <col min="10" max="17" width="15.1796875" bestFit="1" customWidth="1"/>
    <col min="18" max="20" width="14.81640625" bestFit="1" customWidth="1"/>
    <col min="21" max="21" width="14.453125" bestFit="1" customWidth="1"/>
    <col min="22" max="37" width="14.81640625" bestFit="1" customWidth="1"/>
  </cols>
  <sheetData>
    <row r="1" spans="2:7" ht="15" thickBot="1" x14ac:dyDescent="0.4"/>
    <row r="2" spans="2:7" ht="17.5" x14ac:dyDescent="0.35">
      <c r="B2" s="239" t="s">
        <v>37</v>
      </c>
      <c r="C2" s="240"/>
      <c r="D2" s="240"/>
      <c r="E2" s="240"/>
      <c r="F2" s="240"/>
      <c r="G2" s="241"/>
    </row>
    <row r="3" spans="2:7" ht="15" thickBot="1" x14ac:dyDescent="0.4"/>
    <row r="4" spans="2:7" ht="15.5" thickBot="1" x14ac:dyDescent="0.4">
      <c r="B4" s="242" t="s">
        <v>38</v>
      </c>
      <c r="C4" s="243"/>
      <c r="D4" s="243"/>
      <c r="E4" s="243"/>
      <c r="F4" s="243"/>
      <c r="G4" s="244"/>
    </row>
    <row r="5" spans="2:7" ht="15" thickBot="1" x14ac:dyDescent="0.4">
      <c r="B5" s="78" t="s">
        <v>39</v>
      </c>
      <c r="C5" s="153" t="s">
        <v>40</v>
      </c>
      <c r="D5" s="80" t="s">
        <v>41</v>
      </c>
      <c r="E5" s="79" t="s">
        <v>42</v>
      </c>
      <c r="F5" s="80" t="s">
        <v>43</v>
      </c>
      <c r="G5" s="190" t="s">
        <v>44</v>
      </c>
    </row>
    <row r="6" spans="2:7" ht="42.5" thickBot="1" x14ac:dyDescent="0.4">
      <c r="B6" s="154" t="s">
        <v>45</v>
      </c>
      <c r="C6" s="76" t="s">
        <v>46</v>
      </c>
      <c r="D6" s="155" t="s">
        <v>47</v>
      </c>
      <c r="E6" s="77" t="s">
        <v>48</v>
      </c>
      <c r="F6" s="197" t="s">
        <v>49</v>
      </c>
      <c r="G6" s="191" t="s">
        <v>50</v>
      </c>
    </row>
    <row r="7" spans="2:7" x14ac:dyDescent="0.35">
      <c r="B7" s="255" t="s">
        <v>51</v>
      </c>
      <c r="C7" s="249" t="s">
        <v>52</v>
      </c>
      <c r="D7" s="245" t="s">
        <v>53</v>
      </c>
      <c r="E7" s="19" t="s">
        <v>54</v>
      </c>
      <c r="F7" s="198" t="s">
        <v>55</v>
      </c>
      <c r="G7" s="192" t="s">
        <v>56</v>
      </c>
    </row>
    <row r="8" spans="2:7" ht="28" x14ac:dyDescent="0.35">
      <c r="B8" s="256"/>
      <c r="C8" s="250"/>
      <c r="D8" s="246"/>
      <c r="E8" s="20" t="s">
        <v>57</v>
      </c>
      <c r="F8" s="199" t="s">
        <v>58</v>
      </c>
      <c r="G8" s="193" t="s">
        <v>56</v>
      </c>
    </row>
    <row r="9" spans="2:7" ht="28" x14ac:dyDescent="0.35">
      <c r="B9" s="256"/>
      <c r="C9" s="251"/>
      <c r="D9" s="247"/>
      <c r="E9" s="21" t="s">
        <v>59</v>
      </c>
      <c r="F9" s="199" t="s">
        <v>60</v>
      </c>
      <c r="G9" s="193" t="s">
        <v>61</v>
      </c>
    </row>
    <row r="10" spans="2:7" x14ac:dyDescent="0.35">
      <c r="B10" s="256"/>
      <c r="C10" s="251"/>
      <c r="D10" s="247"/>
      <c r="E10" s="21" t="s">
        <v>62</v>
      </c>
      <c r="F10" s="199" t="s">
        <v>63</v>
      </c>
      <c r="G10" s="193" t="s">
        <v>64</v>
      </c>
    </row>
    <row r="11" spans="2:7" ht="42" x14ac:dyDescent="0.35">
      <c r="B11" s="256"/>
      <c r="C11" s="188" t="s">
        <v>65</v>
      </c>
      <c r="D11" s="185" t="s">
        <v>66</v>
      </c>
      <c r="E11" s="21" t="s">
        <v>67</v>
      </c>
      <c r="F11" s="199" t="s">
        <v>68</v>
      </c>
      <c r="G11" s="193" t="s">
        <v>50</v>
      </c>
    </row>
    <row r="12" spans="2:7" ht="28.5" thickBot="1" x14ac:dyDescent="0.4">
      <c r="B12" s="257"/>
      <c r="C12" s="189" t="s">
        <v>69</v>
      </c>
      <c r="D12" s="186" t="s">
        <v>70</v>
      </c>
      <c r="E12" s="22" t="s">
        <v>71</v>
      </c>
      <c r="F12" s="200" t="s">
        <v>72</v>
      </c>
      <c r="G12" s="194" t="s">
        <v>50</v>
      </c>
    </row>
    <row r="13" spans="2:7" ht="42.5" thickBot="1" x14ac:dyDescent="0.4">
      <c r="B13" s="160" t="s">
        <v>73</v>
      </c>
      <c r="C13" s="61" t="s">
        <v>74</v>
      </c>
      <c r="D13" s="161" t="s">
        <v>75</v>
      </c>
      <c r="E13" s="18" t="s">
        <v>76</v>
      </c>
      <c r="F13" s="201" t="s">
        <v>77</v>
      </c>
      <c r="G13" s="195" t="s">
        <v>50</v>
      </c>
    </row>
    <row r="14" spans="2:7" ht="56" x14ac:dyDescent="0.35">
      <c r="B14" s="235" t="s">
        <v>78</v>
      </c>
      <c r="C14" s="252" t="s">
        <v>79</v>
      </c>
      <c r="D14" s="245" t="s">
        <v>80</v>
      </c>
      <c r="E14" s="19" t="s">
        <v>81</v>
      </c>
      <c r="F14" s="198" t="s">
        <v>82</v>
      </c>
      <c r="G14" s="192" t="s">
        <v>50</v>
      </c>
    </row>
    <row r="15" spans="2:7" ht="42" x14ac:dyDescent="0.35">
      <c r="B15" s="237"/>
      <c r="C15" s="253"/>
      <c r="D15" s="247"/>
      <c r="E15" s="21" t="s">
        <v>83</v>
      </c>
      <c r="F15" s="199" t="s">
        <v>84</v>
      </c>
      <c r="G15" s="193" t="s">
        <v>50</v>
      </c>
    </row>
    <row r="16" spans="2:7" ht="28" x14ac:dyDescent="0.35">
      <c r="B16" s="237"/>
      <c r="C16" s="251" t="s">
        <v>85</v>
      </c>
      <c r="D16" s="247" t="s">
        <v>86</v>
      </c>
      <c r="E16" s="21" t="s">
        <v>87</v>
      </c>
      <c r="F16" s="199" t="s">
        <v>88</v>
      </c>
      <c r="G16" s="193" t="s">
        <v>56</v>
      </c>
    </row>
    <row r="17" spans="2:7" ht="28" x14ac:dyDescent="0.35">
      <c r="B17" s="237"/>
      <c r="C17" s="251"/>
      <c r="D17" s="247"/>
      <c r="E17" s="21" t="s">
        <v>89</v>
      </c>
      <c r="F17" s="199" t="s">
        <v>90</v>
      </c>
      <c r="G17" s="193" t="s">
        <v>56</v>
      </c>
    </row>
    <row r="18" spans="2:7" x14ac:dyDescent="0.35">
      <c r="B18" s="237"/>
      <c r="C18" s="251"/>
      <c r="D18" s="247"/>
      <c r="E18" s="21" t="s">
        <v>91</v>
      </c>
      <c r="F18" s="199" t="s">
        <v>92</v>
      </c>
      <c r="G18" s="193" t="s">
        <v>56</v>
      </c>
    </row>
    <row r="19" spans="2:7" ht="56" x14ac:dyDescent="0.35">
      <c r="B19" s="237"/>
      <c r="C19" s="251"/>
      <c r="D19" s="247"/>
      <c r="E19" s="21" t="s">
        <v>93</v>
      </c>
      <c r="F19" s="199" t="s">
        <v>94</v>
      </c>
      <c r="G19" s="193" t="s">
        <v>56</v>
      </c>
    </row>
    <row r="20" spans="2:7" ht="28" x14ac:dyDescent="0.35">
      <c r="B20" s="237"/>
      <c r="C20" s="251"/>
      <c r="D20" s="247"/>
      <c r="E20" s="21" t="s">
        <v>95</v>
      </c>
      <c r="F20" s="199" t="s">
        <v>96</v>
      </c>
      <c r="G20" s="193" t="s">
        <v>56</v>
      </c>
    </row>
    <row r="21" spans="2:7" ht="28" x14ac:dyDescent="0.35">
      <c r="B21" s="237"/>
      <c r="C21" s="251"/>
      <c r="D21" s="247"/>
      <c r="E21" s="21" t="s">
        <v>97</v>
      </c>
      <c r="F21" s="199" t="s">
        <v>98</v>
      </c>
      <c r="G21" s="193" t="s">
        <v>56</v>
      </c>
    </row>
    <row r="22" spans="2:7" ht="28" x14ac:dyDescent="0.35">
      <c r="B22" s="237"/>
      <c r="C22" s="251"/>
      <c r="D22" s="247"/>
      <c r="E22" s="21" t="s">
        <v>99</v>
      </c>
      <c r="F22" s="199" t="s">
        <v>100</v>
      </c>
      <c r="G22" s="193" t="s">
        <v>56</v>
      </c>
    </row>
    <row r="23" spans="2:7" ht="28.5" thickBot="1" x14ac:dyDescent="0.4">
      <c r="B23" s="236"/>
      <c r="C23" s="254"/>
      <c r="D23" s="248"/>
      <c r="E23" s="22" t="s">
        <v>101</v>
      </c>
      <c r="F23" s="200" t="s">
        <v>102</v>
      </c>
      <c r="G23" s="194" t="s">
        <v>56</v>
      </c>
    </row>
    <row r="24" spans="2:7" ht="42" x14ac:dyDescent="0.35">
      <c r="B24" s="235" t="s">
        <v>103</v>
      </c>
      <c r="C24" s="187" t="s">
        <v>104</v>
      </c>
      <c r="D24" s="184" t="s">
        <v>105</v>
      </c>
      <c r="E24" s="19" t="s">
        <v>106</v>
      </c>
      <c r="F24" s="202" t="s">
        <v>107</v>
      </c>
      <c r="G24" s="196" t="s">
        <v>50</v>
      </c>
    </row>
    <row r="25" spans="2:7" ht="42.5" thickBot="1" x14ac:dyDescent="0.4">
      <c r="B25" s="236"/>
      <c r="C25" s="189" t="s">
        <v>108</v>
      </c>
      <c r="D25" s="186" t="s">
        <v>109</v>
      </c>
      <c r="E25" s="22" t="s">
        <v>110</v>
      </c>
      <c r="F25" s="200" t="s">
        <v>111</v>
      </c>
      <c r="G25" s="194" t="s">
        <v>50</v>
      </c>
    </row>
    <row r="26" spans="2:7" ht="28" x14ac:dyDescent="0.35">
      <c r="B26" s="235" t="s">
        <v>112</v>
      </c>
      <c r="C26" s="249" t="s">
        <v>113</v>
      </c>
      <c r="D26" s="245" t="s">
        <v>114</v>
      </c>
      <c r="E26" s="19" t="s">
        <v>115</v>
      </c>
      <c r="F26" s="198" t="s">
        <v>116</v>
      </c>
      <c r="G26" s="192" t="s">
        <v>117</v>
      </c>
    </row>
    <row r="27" spans="2:7" ht="28" x14ac:dyDescent="0.35">
      <c r="B27" s="237"/>
      <c r="C27" s="251"/>
      <c r="D27" s="247"/>
      <c r="E27" s="21" t="s">
        <v>118</v>
      </c>
      <c r="F27" s="199" t="s">
        <v>119</v>
      </c>
      <c r="G27" s="193" t="s">
        <v>120</v>
      </c>
    </row>
    <row r="28" spans="2:7" ht="28" x14ac:dyDescent="0.35">
      <c r="B28" s="237"/>
      <c r="C28" s="251"/>
      <c r="D28" s="247"/>
      <c r="E28" s="21" t="s">
        <v>121</v>
      </c>
      <c r="F28" s="199" t="s">
        <v>122</v>
      </c>
      <c r="G28" s="193" t="s">
        <v>123</v>
      </c>
    </row>
    <row r="29" spans="2:7" ht="28" x14ac:dyDescent="0.35">
      <c r="B29" s="237"/>
      <c r="C29" s="188" t="s">
        <v>124</v>
      </c>
      <c r="D29" s="185" t="s">
        <v>125</v>
      </c>
      <c r="E29" s="21" t="s">
        <v>126</v>
      </c>
      <c r="F29" s="199" t="s">
        <v>127</v>
      </c>
      <c r="G29" s="193" t="s">
        <v>50</v>
      </c>
    </row>
    <row r="30" spans="2:7" ht="28" x14ac:dyDescent="0.35">
      <c r="B30" s="237"/>
      <c r="C30" s="188" t="s">
        <v>128</v>
      </c>
      <c r="D30" s="185" t="s">
        <v>129</v>
      </c>
      <c r="E30" s="21" t="s">
        <v>130</v>
      </c>
      <c r="F30" s="199" t="s">
        <v>131</v>
      </c>
      <c r="G30" s="193" t="s">
        <v>50</v>
      </c>
    </row>
    <row r="31" spans="2:7" ht="42" x14ac:dyDescent="0.35">
      <c r="B31" s="237"/>
      <c r="C31" s="251" t="s">
        <v>132</v>
      </c>
      <c r="D31" s="247" t="s">
        <v>133</v>
      </c>
      <c r="E31" s="21" t="s">
        <v>134</v>
      </c>
      <c r="F31" s="199" t="s">
        <v>135</v>
      </c>
      <c r="G31" s="193" t="s">
        <v>50</v>
      </c>
    </row>
    <row r="32" spans="2:7" ht="28.5" thickBot="1" x14ac:dyDescent="0.4">
      <c r="B32" s="236"/>
      <c r="C32" s="254"/>
      <c r="D32" s="248"/>
      <c r="E32" s="22" t="s">
        <v>136</v>
      </c>
      <c r="F32" s="200" t="s">
        <v>137</v>
      </c>
      <c r="G32" s="194" t="s">
        <v>123</v>
      </c>
    </row>
    <row r="33" spans="2:7" ht="56.5" thickBot="1" x14ac:dyDescent="0.4">
      <c r="B33" s="163" t="s">
        <v>138</v>
      </c>
      <c r="C33" s="61" t="s">
        <v>139</v>
      </c>
      <c r="D33" s="161" t="s">
        <v>140</v>
      </c>
      <c r="E33" s="18" t="s">
        <v>141</v>
      </c>
      <c r="F33" s="201" t="s">
        <v>142</v>
      </c>
      <c r="G33" s="195" t="s">
        <v>50</v>
      </c>
    </row>
    <row r="34" spans="2:7" ht="42.5" thickBot="1" x14ac:dyDescent="0.4">
      <c r="B34" s="163" t="s">
        <v>143</v>
      </c>
      <c r="C34" s="61" t="s">
        <v>144</v>
      </c>
      <c r="D34" s="161" t="s">
        <v>145</v>
      </c>
      <c r="E34" s="18" t="s">
        <v>146</v>
      </c>
      <c r="F34" s="201" t="s">
        <v>147</v>
      </c>
      <c r="G34" s="195" t="s">
        <v>50</v>
      </c>
    </row>
    <row r="35" spans="2:7" ht="70" x14ac:dyDescent="0.35">
      <c r="B35" s="235" t="s">
        <v>148</v>
      </c>
      <c r="C35" s="249" t="s">
        <v>149</v>
      </c>
      <c r="D35" s="245" t="s">
        <v>150</v>
      </c>
      <c r="E35" s="19" t="s">
        <v>151</v>
      </c>
      <c r="F35" s="198" t="s">
        <v>152</v>
      </c>
      <c r="G35" s="192" t="s">
        <v>50</v>
      </c>
    </row>
    <row r="36" spans="2:7" ht="28" x14ac:dyDescent="0.35">
      <c r="B36" s="237"/>
      <c r="C36" s="251"/>
      <c r="D36" s="247"/>
      <c r="E36" s="21" t="s">
        <v>153</v>
      </c>
      <c r="F36" s="199" t="s">
        <v>154</v>
      </c>
      <c r="G36" s="193" t="s">
        <v>123</v>
      </c>
    </row>
    <row r="37" spans="2:7" ht="28" x14ac:dyDescent="0.35">
      <c r="B37" s="237"/>
      <c r="C37" s="251"/>
      <c r="D37" s="247"/>
      <c r="E37" s="21" t="s">
        <v>155</v>
      </c>
      <c r="F37" s="199" t="s">
        <v>156</v>
      </c>
      <c r="G37" s="193" t="s">
        <v>123</v>
      </c>
    </row>
    <row r="38" spans="2:7" ht="70.5" thickBot="1" x14ac:dyDescent="0.4">
      <c r="B38" s="236"/>
      <c r="C38" s="254"/>
      <c r="D38" s="248"/>
      <c r="E38" s="22" t="s">
        <v>157</v>
      </c>
      <c r="F38" s="200" t="s">
        <v>158</v>
      </c>
      <c r="G38" s="194" t="s">
        <v>159</v>
      </c>
    </row>
    <row r="39" spans="2:7" ht="28" x14ac:dyDescent="0.35">
      <c r="B39" s="235" t="s">
        <v>160</v>
      </c>
      <c r="C39" s="249" t="s">
        <v>161</v>
      </c>
      <c r="D39" s="245" t="s">
        <v>162</v>
      </c>
      <c r="E39" s="19" t="s">
        <v>163</v>
      </c>
      <c r="F39" s="198" t="s">
        <v>164</v>
      </c>
      <c r="G39" s="192" t="s">
        <v>123</v>
      </c>
    </row>
    <row r="40" spans="2:7" ht="28" x14ac:dyDescent="0.35">
      <c r="B40" s="237"/>
      <c r="C40" s="251"/>
      <c r="D40" s="247"/>
      <c r="E40" s="21" t="s">
        <v>165</v>
      </c>
      <c r="F40" s="199" t="s">
        <v>166</v>
      </c>
      <c r="G40" s="193" t="s">
        <v>123</v>
      </c>
    </row>
    <row r="41" spans="2:7" ht="28" x14ac:dyDescent="0.35">
      <c r="B41" s="237"/>
      <c r="C41" s="251"/>
      <c r="D41" s="247"/>
      <c r="E41" s="21" t="s">
        <v>167</v>
      </c>
      <c r="F41" s="199" t="s">
        <v>168</v>
      </c>
      <c r="G41" s="193" t="s">
        <v>123</v>
      </c>
    </row>
    <row r="42" spans="2:7" ht="28.5" thickBot="1" x14ac:dyDescent="0.4">
      <c r="B42" s="236"/>
      <c r="C42" s="254"/>
      <c r="D42" s="248"/>
      <c r="E42" s="22" t="s">
        <v>169</v>
      </c>
      <c r="F42" s="200" t="s">
        <v>170</v>
      </c>
      <c r="G42" s="194" t="s">
        <v>123</v>
      </c>
    </row>
    <row r="43" spans="2:7" ht="28.5" thickBot="1" x14ac:dyDescent="0.4">
      <c r="B43" s="163" t="s">
        <v>171</v>
      </c>
      <c r="C43" s="61" t="s">
        <v>172</v>
      </c>
      <c r="D43" s="161" t="s">
        <v>173</v>
      </c>
      <c r="E43" s="18" t="s">
        <v>174</v>
      </c>
      <c r="F43" s="201" t="s">
        <v>175</v>
      </c>
      <c r="G43" s="195" t="s">
        <v>50</v>
      </c>
    </row>
    <row r="44" spans="2:7" ht="42.5" thickBot="1" x14ac:dyDescent="0.4">
      <c r="B44" s="163" t="s">
        <v>176</v>
      </c>
      <c r="C44" s="61" t="s">
        <v>177</v>
      </c>
      <c r="D44" s="161" t="s">
        <v>178</v>
      </c>
      <c r="E44" s="18" t="s">
        <v>179</v>
      </c>
      <c r="F44" s="201" t="s">
        <v>180</v>
      </c>
      <c r="G44" s="195" t="s">
        <v>50</v>
      </c>
    </row>
    <row r="45" spans="2:7" ht="15.5" thickBot="1" x14ac:dyDescent="0.4">
      <c r="B45" s="258" t="s">
        <v>181</v>
      </c>
      <c r="C45" s="258"/>
      <c r="D45" s="258"/>
      <c r="E45" s="258"/>
      <c r="F45" s="258"/>
      <c r="G45" s="259"/>
    </row>
    <row r="46" spans="2:7" ht="28.5" x14ac:dyDescent="0.35">
      <c r="B46" s="227" t="s">
        <v>182</v>
      </c>
      <c r="C46" s="23" t="s">
        <v>183</v>
      </c>
      <c r="D46" s="164" t="s">
        <v>184</v>
      </c>
      <c r="E46" s="19" t="s">
        <v>185</v>
      </c>
      <c r="F46" s="165" t="s">
        <v>186</v>
      </c>
      <c r="G46" s="35" t="s">
        <v>50</v>
      </c>
    </row>
    <row r="47" spans="2:7" ht="28.5" x14ac:dyDescent="0.35">
      <c r="B47" s="229"/>
      <c r="C47" s="150" t="s">
        <v>187</v>
      </c>
      <c r="D47" s="166" t="s">
        <v>188</v>
      </c>
      <c r="E47" s="21" t="s">
        <v>189</v>
      </c>
      <c r="F47" s="167" t="s">
        <v>190</v>
      </c>
      <c r="G47" s="35" t="s">
        <v>50</v>
      </c>
    </row>
    <row r="48" spans="2:7" ht="28.5" x14ac:dyDescent="0.35">
      <c r="B48" s="229"/>
      <c r="C48" s="238" t="s">
        <v>191</v>
      </c>
      <c r="D48" s="264" t="s">
        <v>192</v>
      </c>
      <c r="E48" s="21" t="s">
        <v>193</v>
      </c>
      <c r="F48" s="167" t="s">
        <v>194</v>
      </c>
      <c r="G48" s="35" t="s">
        <v>50</v>
      </c>
    </row>
    <row r="49" spans="2:7" ht="28.5" x14ac:dyDescent="0.35">
      <c r="B49" s="229"/>
      <c r="C49" s="238"/>
      <c r="D49" s="264"/>
      <c r="E49" s="21" t="s">
        <v>195</v>
      </c>
      <c r="F49" s="167" t="s">
        <v>196</v>
      </c>
      <c r="G49" s="35" t="s">
        <v>50</v>
      </c>
    </row>
    <row r="50" spans="2:7" ht="42" x14ac:dyDescent="0.35">
      <c r="B50" s="229"/>
      <c r="C50" s="150" t="s">
        <v>197</v>
      </c>
      <c r="D50" s="166" t="s">
        <v>198</v>
      </c>
      <c r="E50" s="21" t="s">
        <v>199</v>
      </c>
      <c r="F50" s="167" t="s">
        <v>200</v>
      </c>
      <c r="G50" s="35" t="s">
        <v>50</v>
      </c>
    </row>
    <row r="51" spans="2:7" ht="28.5" thickBot="1" x14ac:dyDescent="0.4">
      <c r="B51" s="228"/>
      <c r="C51" s="24" t="s">
        <v>201</v>
      </c>
      <c r="D51" s="168" t="s">
        <v>202</v>
      </c>
      <c r="E51" s="22" t="s">
        <v>203</v>
      </c>
      <c r="F51" s="169" t="s">
        <v>204</v>
      </c>
      <c r="G51" s="31" t="s">
        <v>50</v>
      </c>
    </row>
    <row r="52" spans="2:7" ht="28.5" x14ac:dyDescent="0.35">
      <c r="B52" s="227" t="s">
        <v>205</v>
      </c>
      <c r="C52" s="23" t="s">
        <v>206</v>
      </c>
      <c r="D52" s="164" t="s">
        <v>207</v>
      </c>
      <c r="E52" s="19" t="s">
        <v>208</v>
      </c>
      <c r="F52" s="165" t="s">
        <v>209</v>
      </c>
      <c r="G52" s="29" t="s">
        <v>50</v>
      </c>
    </row>
    <row r="53" spans="2:7" ht="29" thickBot="1" x14ac:dyDescent="0.4">
      <c r="B53" s="228"/>
      <c r="C53" s="24" t="s">
        <v>210</v>
      </c>
      <c r="D53" s="168" t="s">
        <v>211</v>
      </c>
      <c r="E53" s="22" t="s">
        <v>212</v>
      </c>
      <c r="F53" s="169" t="s">
        <v>213</v>
      </c>
      <c r="G53" s="31" t="s">
        <v>50</v>
      </c>
    </row>
    <row r="54" spans="2:7" ht="56.5" thickBot="1" x14ac:dyDescent="0.4">
      <c r="B54" s="17" t="s">
        <v>214</v>
      </c>
      <c r="C54" s="25" t="s">
        <v>215</v>
      </c>
      <c r="D54" s="170" t="s">
        <v>216</v>
      </c>
      <c r="E54" s="18" t="s">
        <v>217</v>
      </c>
      <c r="F54" s="171" t="s">
        <v>218</v>
      </c>
      <c r="G54" s="33" t="s">
        <v>50</v>
      </c>
    </row>
    <row r="55" spans="2:7" ht="42" x14ac:dyDescent="0.35">
      <c r="B55" s="227" t="s">
        <v>219</v>
      </c>
      <c r="C55" s="23" t="s">
        <v>220</v>
      </c>
      <c r="D55" s="164" t="s">
        <v>221</v>
      </c>
      <c r="E55" s="19" t="s">
        <v>222</v>
      </c>
      <c r="F55" s="165" t="s">
        <v>223</v>
      </c>
      <c r="G55" s="29" t="s">
        <v>50</v>
      </c>
    </row>
    <row r="56" spans="2:7" ht="29" thickBot="1" x14ac:dyDescent="0.4">
      <c r="B56" s="229"/>
      <c r="C56" s="26" t="s">
        <v>224</v>
      </c>
      <c r="D56" s="172" t="s">
        <v>225</v>
      </c>
      <c r="E56" s="22" t="s">
        <v>226</v>
      </c>
      <c r="F56" s="169" t="s">
        <v>227</v>
      </c>
      <c r="G56" s="31" t="s">
        <v>50</v>
      </c>
    </row>
    <row r="57" spans="2:7" ht="28.5" x14ac:dyDescent="0.35">
      <c r="B57" s="267" t="s">
        <v>228</v>
      </c>
      <c r="C57" s="23" t="s">
        <v>229</v>
      </c>
      <c r="D57" s="164" t="s">
        <v>230</v>
      </c>
      <c r="E57" s="19" t="s">
        <v>89</v>
      </c>
      <c r="F57" s="165" t="s">
        <v>90</v>
      </c>
      <c r="G57" s="29" t="s">
        <v>56</v>
      </c>
    </row>
    <row r="58" spans="2:7" ht="28.5" x14ac:dyDescent="0.35">
      <c r="B58" s="268"/>
      <c r="C58" s="238" t="s">
        <v>231</v>
      </c>
      <c r="D58" s="264" t="s">
        <v>232</v>
      </c>
      <c r="E58" s="21" t="s">
        <v>233</v>
      </c>
      <c r="F58" s="167" t="s">
        <v>234</v>
      </c>
      <c r="G58" s="35" t="s">
        <v>50</v>
      </c>
    </row>
    <row r="59" spans="2:7" ht="42.5" x14ac:dyDescent="0.35">
      <c r="B59" s="268"/>
      <c r="C59" s="238"/>
      <c r="D59" s="264"/>
      <c r="E59" s="21" t="s">
        <v>235</v>
      </c>
      <c r="F59" s="167" t="s">
        <v>236</v>
      </c>
      <c r="G59" s="35" t="s">
        <v>50</v>
      </c>
    </row>
    <row r="60" spans="2:7" ht="42.5" thickBot="1" x14ac:dyDescent="0.4">
      <c r="B60" s="269"/>
      <c r="C60" s="24" t="s">
        <v>237</v>
      </c>
      <c r="D60" s="168" t="s">
        <v>238</v>
      </c>
      <c r="E60" s="22" t="s">
        <v>239</v>
      </c>
      <c r="F60" s="169" t="s">
        <v>240</v>
      </c>
      <c r="G60" s="31" t="s">
        <v>50</v>
      </c>
    </row>
    <row r="61" spans="2:7" ht="28.5" thickBot="1" x14ac:dyDescent="0.4">
      <c r="B61" s="27" t="s">
        <v>241</v>
      </c>
      <c r="C61" s="25" t="s">
        <v>242</v>
      </c>
      <c r="D61" s="170" t="s">
        <v>243</v>
      </c>
      <c r="E61" s="18" t="s">
        <v>71</v>
      </c>
      <c r="F61" s="171" t="s">
        <v>244</v>
      </c>
      <c r="G61" s="33" t="s">
        <v>50</v>
      </c>
    </row>
    <row r="62" spans="2:7" ht="15.5" thickBot="1" x14ac:dyDescent="0.4">
      <c r="B62" s="265" t="s">
        <v>245</v>
      </c>
      <c r="C62" s="265"/>
      <c r="D62" s="265"/>
      <c r="E62" s="265"/>
      <c r="F62" s="265"/>
      <c r="G62" s="265"/>
    </row>
    <row r="63" spans="2:7" ht="42.5" thickBot="1" x14ac:dyDescent="0.4">
      <c r="B63" s="227" t="s">
        <v>246</v>
      </c>
      <c r="C63" s="28" t="s">
        <v>247</v>
      </c>
      <c r="D63" s="173" t="s">
        <v>248</v>
      </c>
      <c r="E63" s="28" t="s">
        <v>249</v>
      </c>
      <c r="F63" s="157" t="s">
        <v>250</v>
      </c>
      <c r="G63" s="33" t="s">
        <v>50</v>
      </c>
    </row>
    <row r="64" spans="2:7" ht="42.5" thickBot="1" x14ac:dyDescent="0.4">
      <c r="B64" s="228"/>
      <c r="C64" s="30" t="s">
        <v>251</v>
      </c>
      <c r="D64" s="174" t="s">
        <v>252</v>
      </c>
      <c r="E64" s="30" t="s">
        <v>253</v>
      </c>
      <c r="F64" s="159" t="s">
        <v>254</v>
      </c>
      <c r="G64" s="31" t="s">
        <v>50</v>
      </c>
    </row>
    <row r="65" spans="2:7" ht="28.5" thickBot="1" x14ac:dyDescent="0.4">
      <c r="B65" s="17" t="s">
        <v>255</v>
      </c>
      <c r="C65" s="32" t="s">
        <v>256</v>
      </c>
      <c r="D65" s="175" t="s">
        <v>257</v>
      </c>
      <c r="E65" s="32" t="s">
        <v>258</v>
      </c>
      <c r="F65" s="162" t="s">
        <v>259</v>
      </c>
      <c r="G65" s="33" t="s">
        <v>50</v>
      </c>
    </row>
    <row r="66" spans="2:7" ht="42" x14ac:dyDescent="0.35">
      <c r="B66" s="227" t="s">
        <v>260</v>
      </c>
      <c r="C66" s="230" t="s">
        <v>261</v>
      </c>
      <c r="D66" s="263" t="s">
        <v>262</v>
      </c>
      <c r="E66" s="28" t="s">
        <v>134</v>
      </c>
      <c r="F66" s="157" t="s">
        <v>135</v>
      </c>
      <c r="G66" s="29" t="s">
        <v>50</v>
      </c>
    </row>
    <row r="67" spans="2:7" ht="28" x14ac:dyDescent="0.35">
      <c r="B67" s="229"/>
      <c r="C67" s="231"/>
      <c r="D67" s="266"/>
      <c r="E67" s="34" t="s">
        <v>263</v>
      </c>
      <c r="F67" s="158" t="s">
        <v>264</v>
      </c>
      <c r="G67" s="35" t="s">
        <v>50</v>
      </c>
    </row>
    <row r="68" spans="2:7" ht="42" x14ac:dyDescent="0.35">
      <c r="B68" s="229"/>
      <c r="C68" s="232" t="s">
        <v>265</v>
      </c>
      <c r="D68" s="260" t="s">
        <v>266</v>
      </c>
      <c r="E68" s="34" t="s">
        <v>134</v>
      </c>
      <c r="F68" s="158" t="s">
        <v>135</v>
      </c>
      <c r="G68" s="35" t="s">
        <v>50</v>
      </c>
    </row>
    <row r="69" spans="2:7" ht="56" x14ac:dyDescent="0.35">
      <c r="B69" s="229"/>
      <c r="C69" s="231"/>
      <c r="D69" s="266"/>
      <c r="E69" s="34" t="s">
        <v>267</v>
      </c>
      <c r="F69" s="158" t="s">
        <v>268</v>
      </c>
      <c r="G69" s="35" t="s">
        <v>50</v>
      </c>
    </row>
    <row r="70" spans="2:7" ht="19.149999999999999" customHeight="1" x14ac:dyDescent="0.35">
      <c r="B70" s="229"/>
      <c r="C70" s="232" t="s">
        <v>269</v>
      </c>
      <c r="D70" s="260" t="s">
        <v>270</v>
      </c>
      <c r="E70" s="34" t="s">
        <v>271</v>
      </c>
      <c r="F70" s="158" t="s">
        <v>272</v>
      </c>
      <c r="G70" s="35" t="s">
        <v>50</v>
      </c>
    </row>
    <row r="71" spans="2:7" ht="38.15" customHeight="1" x14ac:dyDescent="0.35">
      <c r="B71" s="229"/>
      <c r="C71" s="231"/>
      <c r="D71" s="266"/>
      <c r="E71" s="34" t="s">
        <v>233</v>
      </c>
      <c r="F71" s="158" t="s">
        <v>234</v>
      </c>
      <c r="G71" s="35" t="s">
        <v>50</v>
      </c>
    </row>
    <row r="72" spans="2:7" ht="28" x14ac:dyDescent="0.35">
      <c r="B72" s="229"/>
      <c r="C72" s="232" t="s">
        <v>273</v>
      </c>
      <c r="D72" s="260" t="s">
        <v>274</v>
      </c>
      <c r="E72" s="34" t="s">
        <v>275</v>
      </c>
      <c r="F72" s="158" t="s">
        <v>276</v>
      </c>
      <c r="G72" s="35" t="s">
        <v>50</v>
      </c>
    </row>
    <row r="73" spans="2:7" ht="42.5" thickBot="1" x14ac:dyDescent="0.4">
      <c r="B73" s="228"/>
      <c r="C73" s="233"/>
      <c r="D73" s="262"/>
      <c r="E73" s="30" t="s">
        <v>277</v>
      </c>
      <c r="F73" s="159" t="s">
        <v>278</v>
      </c>
      <c r="G73" s="31" t="s">
        <v>50</v>
      </c>
    </row>
    <row r="74" spans="2:7" ht="42" x14ac:dyDescent="0.35">
      <c r="B74" s="227" t="s">
        <v>279</v>
      </c>
      <c r="C74" s="28" t="s">
        <v>280</v>
      </c>
      <c r="D74" s="173" t="s">
        <v>281</v>
      </c>
      <c r="E74" s="28" t="s">
        <v>282</v>
      </c>
      <c r="F74" s="157" t="s">
        <v>283</v>
      </c>
      <c r="G74" s="29" t="s">
        <v>50</v>
      </c>
    </row>
    <row r="75" spans="2:7" ht="17.899999999999999" customHeight="1" x14ac:dyDescent="0.35">
      <c r="B75" s="229"/>
      <c r="C75" s="232" t="s">
        <v>284</v>
      </c>
      <c r="D75" s="260" t="s">
        <v>285</v>
      </c>
      <c r="E75" s="34" t="s">
        <v>286</v>
      </c>
      <c r="F75" s="176" t="s">
        <v>287</v>
      </c>
      <c r="G75" s="36" t="s">
        <v>56</v>
      </c>
    </row>
    <row r="76" spans="2:7" ht="29.25" customHeight="1" x14ac:dyDescent="0.35">
      <c r="B76" s="229"/>
      <c r="C76" s="234"/>
      <c r="D76" s="261"/>
      <c r="E76" s="34" t="s">
        <v>288</v>
      </c>
      <c r="F76" s="158" t="s">
        <v>289</v>
      </c>
      <c r="G76" s="35" t="s">
        <v>56</v>
      </c>
    </row>
    <row r="77" spans="2:7" ht="21.25" customHeight="1" x14ac:dyDescent="0.35">
      <c r="B77" s="229"/>
      <c r="C77" s="231"/>
      <c r="D77" s="266"/>
      <c r="E77" s="34" t="s">
        <v>290</v>
      </c>
      <c r="F77" s="158" t="s">
        <v>291</v>
      </c>
      <c r="G77" s="35" t="s">
        <v>56</v>
      </c>
    </row>
    <row r="78" spans="2:7" ht="28" x14ac:dyDescent="0.35">
      <c r="B78" s="229"/>
      <c r="C78" s="232" t="s">
        <v>292</v>
      </c>
      <c r="D78" s="260" t="s">
        <v>293</v>
      </c>
      <c r="E78" s="34" t="s">
        <v>57</v>
      </c>
      <c r="F78" s="158" t="s">
        <v>294</v>
      </c>
      <c r="G78" s="35" t="s">
        <v>56</v>
      </c>
    </row>
    <row r="79" spans="2:7" ht="28" x14ac:dyDescent="0.35">
      <c r="B79" s="229"/>
      <c r="C79" s="234"/>
      <c r="D79" s="261"/>
      <c r="E79" s="151" t="s">
        <v>89</v>
      </c>
      <c r="F79" s="177" t="s">
        <v>90</v>
      </c>
      <c r="G79" s="37" t="s">
        <v>56</v>
      </c>
    </row>
    <row r="80" spans="2:7" ht="28.5" thickBot="1" x14ac:dyDescent="0.4">
      <c r="B80" s="228"/>
      <c r="C80" s="233"/>
      <c r="D80" s="262"/>
      <c r="E80" s="30" t="s">
        <v>295</v>
      </c>
      <c r="F80" s="159" t="s">
        <v>296</v>
      </c>
      <c r="G80" s="31" t="s">
        <v>56</v>
      </c>
    </row>
    <row r="81" spans="2:7" ht="28" x14ac:dyDescent="0.35">
      <c r="B81" s="227" t="s">
        <v>297</v>
      </c>
      <c r="C81" s="230" t="s">
        <v>298</v>
      </c>
      <c r="D81" s="263" t="s">
        <v>299</v>
      </c>
      <c r="E81" s="28" t="s">
        <v>300</v>
      </c>
      <c r="F81" s="157" t="s">
        <v>301</v>
      </c>
      <c r="G81" s="29" t="s">
        <v>50</v>
      </c>
    </row>
    <row r="82" spans="2:7" ht="42.5" thickBot="1" x14ac:dyDescent="0.4">
      <c r="B82" s="228"/>
      <c r="C82" s="233"/>
      <c r="D82" s="262"/>
      <c r="E82" s="152" t="s">
        <v>302</v>
      </c>
      <c r="F82" s="156" t="s">
        <v>303</v>
      </c>
      <c r="G82" s="38" t="s">
        <v>50</v>
      </c>
    </row>
    <row r="83" spans="2:7" ht="28.5" thickBot="1" x14ac:dyDescent="0.4">
      <c r="B83" s="17" t="s">
        <v>304</v>
      </c>
      <c r="C83" s="32" t="s">
        <v>305</v>
      </c>
      <c r="D83" s="175" t="s">
        <v>306</v>
      </c>
      <c r="E83" s="32" t="s">
        <v>307</v>
      </c>
      <c r="F83" s="162" t="s">
        <v>308</v>
      </c>
      <c r="G83" s="33" t="s">
        <v>50</v>
      </c>
    </row>
    <row r="84" spans="2:7" ht="28" x14ac:dyDescent="0.35">
      <c r="B84" s="227" t="s">
        <v>309</v>
      </c>
      <c r="C84" s="28" t="s">
        <v>310</v>
      </c>
      <c r="D84" s="173" t="s">
        <v>311</v>
      </c>
      <c r="E84" s="28" t="s">
        <v>312</v>
      </c>
      <c r="F84" s="157" t="s">
        <v>313</v>
      </c>
      <c r="G84" s="29" t="s">
        <v>50</v>
      </c>
    </row>
    <row r="85" spans="2:7" ht="28.5" thickBot="1" x14ac:dyDescent="0.4">
      <c r="B85" s="228"/>
      <c r="C85" s="30" t="s">
        <v>314</v>
      </c>
      <c r="D85" s="174" t="s">
        <v>315</v>
      </c>
      <c r="E85" s="30" t="s">
        <v>316</v>
      </c>
      <c r="F85" s="159" t="s">
        <v>317</v>
      </c>
      <c r="G85" s="31" t="s">
        <v>318</v>
      </c>
    </row>
    <row r="86" spans="2:7" x14ac:dyDescent="0.35">
      <c r="D86" s="178"/>
    </row>
  </sheetData>
  <mergeCells count="51">
    <mergeCell ref="D78:D80"/>
    <mergeCell ref="D81:D82"/>
    <mergeCell ref="D48:D49"/>
    <mergeCell ref="D58:D59"/>
    <mergeCell ref="B62:G62"/>
    <mergeCell ref="D66:D67"/>
    <mergeCell ref="D68:D69"/>
    <mergeCell ref="B52:B53"/>
    <mergeCell ref="B55:B56"/>
    <mergeCell ref="B57:B60"/>
    <mergeCell ref="C58:C59"/>
    <mergeCell ref="C78:C80"/>
    <mergeCell ref="B81:B82"/>
    <mergeCell ref="D70:D71"/>
    <mergeCell ref="D72:D73"/>
    <mergeCell ref="D75:D77"/>
    <mergeCell ref="D26:D28"/>
    <mergeCell ref="D31:D32"/>
    <mergeCell ref="D35:D38"/>
    <mergeCell ref="D39:D42"/>
    <mergeCell ref="B45:G45"/>
    <mergeCell ref="C26:C28"/>
    <mergeCell ref="C31:C32"/>
    <mergeCell ref="C35:C38"/>
    <mergeCell ref="C39:C42"/>
    <mergeCell ref="B39:B42"/>
    <mergeCell ref="B2:G2"/>
    <mergeCell ref="B4:G4"/>
    <mergeCell ref="D7:D10"/>
    <mergeCell ref="D14:D15"/>
    <mergeCell ref="D16:D23"/>
    <mergeCell ref="C7:C10"/>
    <mergeCell ref="C14:C15"/>
    <mergeCell ref="C16:C23"/>
    <mergeCell ref="B7:B12"/>
    <mergeCell ref="B14:B23"/>
    <mergeCell ref="B24:B25"/>
    <mergeCell ref="B26:B32"/>
    <mergeCell ref="B35:B38"/>
    <mergeCell ref="B46:B51"/>
    <mergeCell ref="C48:C49"/>
    <mergeCell ref="B84:B85"/>
    <mergeCell ref="B63:B64"/>
    <mergeCell ref="B66:B73"/>
    <mergeCell ref="C66:C67"/>
    <mergeCell ref="C68:C69"/>
    <mergeCell ref="C70:C71"/>
    <mergeCell ref="C72:C73"/>
    <mergeCell ref="B74:B80"/>
    <mergeCell ref="C75:C77"/>
    <mergeCell ref="C81:C82"/>
  </mergeCells>
  <conditionalFormatting sqref="J12 J19 J21 B6:B13">
    <cfRule type="cellIs" dxfId="338" priority="1" operator="equal">
      <formula>"No data"</formula>
    </cfRule>
    <cfRule type="cellIs" dxfId="337" priority="2" operator="equal">
      <formula>1</formula>
    </cfRule>
    <cfRule type="cellIs" dxfId="336" priority="3" operator="equal">
      <formula>2</formula>
    </cfRule>
    <cfRule type="cellIs" dxfId="335" priority="4" operator="equal">
      <formula>3</formula>
    </cfRule>
    <cfRule type="cellIs" dxfId="334" priority="5" operator="equal">
      <formula>4</formula>
    </cfRule>
  </conditionalFormatting>
  <pageMargins left="0.7" right="0.7" top="0.75" bottom="0.75" header="0.3" footer="0.3"/>
  <pageSetup paperSize="9" scale="46" orientation="portrait" r:id="rId1"/>
  <rowBreaks count="1" manualBreakCount="1">
    <brk id="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FCA28-2327-4145-96A9-860517C37EA5}">
  <sheetPr codeName="Sheet4">
    <tabColor rgb="FF0070C0"/>
  </sheetPr>
  <dimension ref="A1:CE325"/>
  <sheetViews>
    <sheetView showGridLines="0" zoomScale="48" zoomScaleNormal="90" workbookViewId="0">
      <selection activeCell="Q70" sqref="Q70"/>
    </sheetView>
  </sheetViews>
  <sheetFormatPr defaultRowHeight="14.5" x14ac:dyDescent="0.35"/>
  <cols>
    <col min="1" max="1" width="7.26953125" customWidth="1"/>
    <col min="2" max="2" width="18.54296875" bestFit="1" customWidth="1"/>
    <col min="3" max="3" width="18.26953125" bestFit="1" customWidth="1"/>
    <col min="4" max="7" width="6.7265625" customWidth="1"/>
    <col min="8" max="8" width="18.26953125" bestFit="1" customWidth="1"/>
    <col min="9" max="9" width="17.453125" bestFit="1" customWidth="1"/>
    <col min="10" max="10" width="18.453125" bestFit="1" customWidth="1"/>
    <col min="11" max="12" width="9.26953125" customWidth="1"/>
    <col min="13" max="20" width="5.7265625" customWidth="1"/>
    <col min="21" max="22" width="18.453125" bestFit="1" customWidth="1"/>
    <col min="23" max="25" width="6.453125" customWidth="1"/>
    <col min="26" max="27" width="18.453125" bestFit="1" customWidth="1"/>
    <col min="28" max="29" width="9.453125" customWidth="1"/>
    <col min="30" max="31" width="18.453125" bestFit="1" customWidth="1"/>
    <col min="32" max="39" width="5.7265625" customWidth="1"/>
    <col min="40" max="43" width="18.453125" bestFit="1" customWidth="1"/>
    <col min="44" max="45" width="9" customWidth="1"/>
    <col min="46" max="49" width="18.453125" bestFit="1" customWidth="1"/>
    <col min="50" max="50" width="18.81640625" bestFit="1" customWidth="1"/>
    <col min="51" max="53" width="18.453125" bestFit="1" customWidth="1"/>
    <col min="54" max="55" width="9.453125" customWidth="1"/>
    <col min="56" max="56" width="18.453125" bestFit="1" customWidth="1"/>
    <col min="57" max="57" width="22.54296875" bestFit="1" customWidth="1"/>
    <col min="58" max="59" width="18.453125" bestFit="1" customWidth="1"/>
    <col min="60" max="60" width="35.81640625" customWidth="1"/>
    <col min="61" max="68" width="9.453125" customWidth="1"/>
    <col min="69" max="69" width="18.453125" bestFit="1" customWidth="1"/>
    <col min="70" max="72" width="6.26953125" customWidth="1"/>
    <col min="73" max="75" width="6.1796875" customWidth="1"/>
    <col min="76" max="76" width="12.453125" bestFit="1" customWidth="1"/>
    <col min="77" max="77" width="11.54296875" bestFit="1" customWidth="1"/>
    <col min="78" max="78" width="37.26953125" bestFit="1" customWidth="1"/>
    <col min="79" max="80" width="18.453125" bestFit="1" customWidth="1"/>
  </cols>
  <sheetData>
    <row r="1" spans="1:83" s="40" customFormat="1" ht="13.75" customHeight="1" x14ac:dyDescent="0.35">
      <c r="A1" s="103"/>
      <c r="B1"/>
      <c r="C1" s="101" t="s">
        <v>319</v>
      </c>
      <c r="D1" s="101" t="s">
        <v>320</v>
      </c>
      <c r="E1" s="101" t="s">
        <v>321</v>
      </c>
      <c r="F1" s="101" t="s">
        <v>322</v>
      </c>
      <c r="G1" s="101" t="s">
        <v>323</v>
      </c>
      <c r="H1" s="101" t="s">
        <v>324</v>
      </c>
      <c r="I1" s="101" t="s">
        <v>324</v>
      </c>
      <c r="J1" s="101" t="s">
        <v>325</v>
      </c>
      <c r="K1" s="101" t="s">
        <v>326</v>
      </c>
      <c r="L1" s="101" t="s">
        <v>324</v>
      </c>
      <c r="M1" s="101" t="s">
        <v>321</v>
      </c>
      <c r="N1" s="101" t="s">
        <v>327</v>
      </c>
      <c r="O1" s="101" t="s">
        <v>321</v>
      </c>
      <c r="P1" s="101" t="s">
        <v>327</v>
      </c>
      <c r="Q1" s="101" t="s">
        <v>327</v>
      </c>
      <c r="R1" s="101" t="s">
        <v>328</v>
      </c>
      <c r="S1" s="101" t="s">
        <v>329</v>
      </c>
      <c r="T1" s="101" t="s">
        <v>329</v>
      </c>
      <c r="U1" s="101" t="s">
        <v>324</v>
      </c>
      <c r="V1" s="101" t="s">
        <v>319</v>
      </c>
      <c r="W1" s="101" t="s">
        <v>330</v>
      </c>
      <c r="X1" s="101" t="s">
        <v>330</v>
      </c>
      <c r="Y1" s="101" t="s">
        <v>330</v>
      </c>
      <c r="Z1" s="101" t="s">
        <v>331</v>
      </c>
      <c r="AA1" s="101" t="s">
        <v>324</v>
      </c>
      <c r="AB1" s="101" t="s">
        <v>332</v>
      </c>
      <c r="AC1" s="101" t="s">
        <v>330</v>
      </c>
      <c r="AD1" s="101" t="s">
        <v>332</v>
      </c>
      <c r="AE1" s="101" t="s">
        <v>324</v>
      </c>
      <c r="AF1" s="101" t="s">
        <v>319</v>
      </c>
      <c r="AG1" s="101" t="s">
        <v>330</v>
      </c>
      <c r="AH1" s="101" t="s">
        <v>330</v>
      </c>
      <c r="AI1" s="101" t="s">
        <v>333</v>
      </c>
      <c r="AJ1" s="101" t="s">
        <v>330</v>
      </c>
      <c r="AK1" s="101" t="s">
        <v>330</v>
      </c>
      <c r="AL1" s="101" t="s">
        <v>330</v>
      </c>
      <c r="AM1" s="101" t="s">
        <v>330</v>
      </c>
      <c r="AN1" s="101" t="s">
        <v>324</v>
      </c>
      <c r="AO1" s="101" t="s">
        <v>334</v>
      </c>
      <c r="AP1" s="101" t="s">
        <v>324</v>
      </c>
      <c r="AQ1" s="101" t="s">
        <v>324</v>
      </c>
      <c r="AR1" s="101" t="s">
        <v>335</v>
      </c>
      <c r="AS1" s="101" t="s">
        <v>324</v>
      </c>
      <c r="AT1" s="101" t="s">
        <v>332</v>
      </c>
      <c r="AU1" s="101" t="s">
        <v>335</v>
      </c>
      <c r="AV1" s="101" t="s">
        <v>326</v>
      </c>
      <c r="AW1" s="101" t="s">
        <v>324</v>
      </c>
      <c r="AX1" s="101" t="s">
        <v>335</v>
      </c>
      <c r="AY1" s="101" t="s">
        <v>324</v>
      </c>
      <c r="AZ1" s="101" t="s">
        <v>319</v>
      </c>
      <c r="BA1" s="101" t="s">
        <v>327</v>
      </c>
      <c r="BB1" s="101" t="s">
        <v>336</v>
      </c>
      <c r="BC1" s="101" t="s">
        <v>324</v>
      </c>
      <c r="BD1" s="101" t="s">
        <v>324</v>
      </c>
      <c r="BE1" s="101" t="s">
        <v>324</v>
      </c>
      <c r="BF1" s="101" t="s">
        <v>326</v>
      </c>
      <c r="BG1" s="101" t="s">
        <v>324</v>
      </c>
      <c r="BH1" s="101" t="s">
        <v>324</v>
      </c>
      <c r="BI1" s="101" t="s">
        <v>332</v>
      </c>
      <c r="BJ1" s="101" t="s">
        <v>332</v>
      </c>
      <c r="BK1" s="101" t="s">
        <v>332</v>
      </c>
      <c r="BL1" s="101" t="s">
        <v>332</v>
      </c>
      <c r="BM1" s="101" t="s">
        <v>324</v>
      </c>
      <c r="BN1" s="101" t="s">
        <v>336</v>
      </c>
      <c r="BO1" s="101" t="s">
        <v>319</v>
      </c>
      <c r="BP1" s="101" t="s">
        <v>324</v>
      </c>
      <c r="BQ1" s="101" t="s">
        <v>324</v>
      </c>
      <c r="BR1" s="101" t="s">
        <v>337</v>
      </c>
      <c r="BS1" s="101" t="s">
        <v>338</v>
      </c>
      <c r="BT1" s="101" t="s">
        <v>339</v>
      </c>
      <c r="BU1" s="101" t="s">
        <v>321</v>
      </c>
      <c r="BV1" s="101" t="s">
        <v>327</v>
      </c>
      <c r="BW1" s="101" t="s">
        <v>327</v>
      </c>
      <c r="BX1" s="101" t="s">
        <v>334</v>
      </c>
      <c r="BY1" s="101" t="s">
        <v>319</v>
      </c>
      <c r="BZ1" s="101" t="s">
        <v>340</v>
      </c>
      <c r="CA1" s="101" t="s">
        <v>341</v>
      </c>
      <c r="CB1" s="101" t="s">
        <v>342</v>
      </c>
      <c r="CC1" s="5"/>
      <c r="CD1" s="5"/>
      <c r="CE1" s="5"/>
    </row>
    <row r="2" spans="1:83" x14ac:dyDescent="0.35">
      <c r="A2" s="285" t="s">
        <v>343</v>
      </c>
      <c r="B2" s="102" t="s">
        <v>344</v>
      </c>
      <c r="C2" s="286" t="s">
        <v>345</v>
      </c>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97" t="s">
        <v>346</v>
      </c>
      <c r="AQ2" s="297"/>
      <c r="AR2" s="297"/>
      <c r="AS2" s="297"/>
      <c r="AT2" s="297"/>
      <c r="AU2" s="297"/>
      <c r="AV2" s="297"/>
      <c r="AW2" s="297"/>
      <c r="AX2" s="297"/>
      <c r="AY2" s="297"/>
      <c r="AZ2" s="297"/>
      <c r="BA2" s="297"/>
      <c r="BB2" s="297"/>
      <c r="BC2" s="297"/>
      <c r="BD2" s="297"/>
      <c r="BE2" s="297"/>
      <c r="BF2" s="298" t="s">
        <v>347</v>
      </c>
      <c r="BG2" s="298"/>
      <c r="BH2" s="298"/>
      <c r="BI2" s="298"/>
      <c r="BJ2" s="298"/>
      <c r="BK2" s="298"/>
      <c r="BL2" s="298"/>
      <c r="BM2" s="298"/>
      <c r="BN2" s="298"/>
      <c r="BO2" s="298"/>
      <c r="BP2" s="298"/>
      <c r="BQ2" s="298"/>
      <c r="BR2" s="298"/>
      <c r="BS2" s="298"/>
      <c r="BT2" s="298"/>
      <c r="BU2" s="298"/>
      <c r="BV2" s="298"/>
      <c r="BW2" s="298"/>
      <c r="BX2" s="298"/>
      <c r="BY2" s="298"/>
      <c r="BZ2" s="298"/>
      <c r="CA2" s="298"/>
      <c r="CB2" s="298"/>
    </row>
    <row r="3" spans="1:83" ht="15" thickBot="1" x14ac:dyDescent="0.4">
      <c r="A3" s="285"/>
      <c r="B3" s="97" t="s">
        <v>39</v>
      </c>
      <c r="C3" s="111" t="s">
        <v>348</v>
      </c>
      <c r="D3" s="287" t="s">
        <v>349</v>
      </c>
      <c r="E3" s="287"/>
      <c r="F3" s="287"/>
      <c r="G3" s="287"/>
      <c r="H3" s="287"/>
      <c r="I3" s="287"/>
      <c r="J3" s="110" t="s">
        <v>350</v>
      </c>
      <c r="K3" s="288" t="s">
        <v>351</v>
      </c>
      <c r="L3" s="289"/>
      <c r="M3" s="289"/>
      <c r="N3" s="289"/>
      <c r="O3" s="289"/>
      <c r="P3" s="289"/>
      <c r="Q3" s="289"/>
      <c r="R3" s="289"/>
      <c r="S3" s="289"/>
      <c r="T3" s="290"/>
      <c r="U3" s="291" t="s">
        <v>352</v>
      </c>
      <c r="V3" s="292"/>
      <c r="W3" s="291" t="s">
        <v>353</v>
      </c>
      <c r="X3" s="293"/>
      <c r="Y3" s="293"/>
      <c r="Z3" s="293"/>
      <c r="AA3" s="293"/>
      <c r="AB3" s="293"/>
      <c r="AC3" s="292"/>
      <c r="AD3" s="98" t="s">
        <v>354</v>
      </c>
      <c r="AE3" s="98" t="s">
        <v>355</v>
      </c>
      <c r="AF3" s="291" t="s">
        <v>356</v>
      </c>
      <c r="AG3" s="293"/>
      <c r="AH3" s="293"/>
      <c r="AI3" s="292"/>
      <c r="AJ3" s="291" t="s">
        <v>357</v>
      </c>
      <c r="AK3" s="293"/>
      <c r="AL3" s="293"/>
      <c r="AM3" s="292"/>
      <c r="AN3" s="98" t="s">
        <v>358</v>
      </c>
      <c r="AO3" s="98" t="s">
        <v>359</v>
      </c>
      <c r="AP3" s="291" t="s">
        <v>182</v>
      </c>
      <c r="AQ3" s="293"/>
      <c r="AR3" s="293"/>
      <c r="AS3" s="293"/>
      <c r="AT3" s="293"/>
      <c r="AU3" s="292"/>
      <c r="AV3" s="291" t="s">
        <v>205</v>
      </c>
      <c r="AW3" s="292"/>
      <c r="AX3" s="98" t="s">
        <v>214</v>
      </c>
      <c r="AY3" s="291" t="s">
        <v>219</v>
      </c>
      <c r="AZ3" s="292"/>
      <c r="BA3" s="291" t="s">
        <v>228</v>
      </c>
      <c r="BB3" s="293"/>
      <c r="BC3" s="293"/>
      <c r="BD3" s="292"/>
      <c r="BE3" s="98" t="s">
        <v>241</v>
      </c>
      <c r="BF3" s="291" t="s">
        <v>360</v>
      </c>
      <c r="BG3" s="292"/>
      <c r="BH3" s="98" t="s">
        <v>255</v>
      </c>
      <c r="BI3" s="291" t="s">
        <v>361</v>
      </c>
      <c r="BJ3" s="293"/>
      <c r="BK3" s="293"/>
      <c r="BL3" s="293"/>
      <c r="BM3" s="293"/>
      <c r="BN3" s="293"/>
      <c r="BO3" s="293"/>
      <c r="BP3" s="292"/>
      <c r="BQ3" s="291" t="s">
        <v>362</v>
      </c>
      <c r="BR3" s="293"/>
      <c r="BS3" s="293"/>
      <c r="BT3" s="293"/>
      <c r="BU3" s="293"/>
      <c r="BV3" s="293"/>
      <c r="BW3" s="292"/>
      <c r="BX3" s="291" t="s">
        <v>363</v>
      </c>
      <c r="BY3" s="292"/>
      <c r="BZ3" s="98" t="s">
        <v>364</v>
      </c>
      <c r="CA3" s="291" t="s">
        <v>309</v>
      </c>
      <c r="CB3" s="292"/>
    </row>
    <row r="4" spans="1:83" x14ac:dyDescent="0.35">
      <c r="A4" s="285"/>
      <c r="B4" s="96" t="s">
        <v>365</v>
      </c>
      <c r="C4" s="109">
        <v>3</v>
      </c>
      <c r="D4" s="294">
        <v>4</v>
      </c>
      <c r="E4" s="295"/>
      <c r="F4" s="295"/>
      <c r="G4" s="295"/>
      <c r="H4" s="295"/>
      <c r="I4" s="296"/>
      <c r="J4" s="87">
        <v>4</v>
      </c>
      <c r="K4" s="275">
        <v>4</v>
      </c>
      <c r="L4" s="276"/>
      <c r="M4" s="276"/>
      <c r="N4" s="276"/>
      <c r="O4" s="276"/>
      <c r="P4" s="276"/>
      <c r="Q4" s="276"/>
      <c r="R4" s="276"/>
      <c r="S4" s="276"/>
      <c r="T4" s="277"/>
      <c r="U4" s="278">
        <v>4</v>
      </c>
      <c r="V4" s="279"/>
      <c r="W4" s="280">
        <v>4</v>
      </c>
      <c r="X4" s="281"/>
      <c r="Y4" s="281"/>
      <c r="Z4" s="281"/>
      <c r="AA4" s="281"/>
      <c r="AB4" s="281"/>
      <c r="AC4" s="282"/>
      <c r="AD4" s="87">
        <v>1</v>
      </c>
      <c r="AE4" s="87">
        <v>4</v>
      </c>
      <c r="AF4" s="278">
        <v>3</v>
      </c>
      <c r="AG4" s="283"/>
      <c r="AH4" s="283"/>
      <c r="AI4" s="279"/>
      <c r="AJ4" s="278">
        <v>4</v>
      </c>
      <c r="AK4" s="283"/>
      <c r="AL4" s="283"/>
      <c r="AM4" s="279"/>
      <c r="AN4" s="87">
        <v>4</v>
      </c>
      <c r="AO4" s="87">
        <v>4</v>
      </c>
      <c r="AP4" s="278">
        <v>3</v>
      </c>
      <c r="AQ4" s="283"/>
      <c r="AR4" s="283"/>
      <c r="AS4" s="283"/>
      <c r="AT4" s="283"/>
      <c r="AU4" s="279"/>
      <c r="AV4" s="278">
        <v>4</v>
      </c>
      <c r="AW4" s="279"/>
      <c r="AX4" s="87">
        <v>4</v>
      </c>
      <c r="AY4" s="278">
        <v>4</v>
      </c>
      <c r="AZ4" s="279"/>
      <c r="BA4" s="278">
        <v>4</v>
      </c>
      <c r="BB4" s="283"/>
      <c r="BC4" s="283"/>
      <c r="BD4" s="279"/>
      <c r="BE4" s="87">
        <v>4</v>
      </c>
      <c r="BF4" s="278">
        <v>4</v>
      </c>
      <c r="BG4" s="279"/>
      <c r="BH4" s="87">
        <v>4</v>
      </c>
      <c r="BI4" s="280">
        <v>4</v>
      </c>
      <c r="BJ4" s="281"/>
      <c r="BK4" s="281"/>
      <c r="BL4" s="281"/>
      <c r="BM4" s="281"/>
      <c r="BN4" s="281"/>
      <c r="BO4" s="281"/>
      <c r="BP4" s="282"/>
      <c r="BQ4" s="278">
        <v>4</v>
      </c>
      <c r="BR4" s="283"/>
      <c r="BS4" s="283"/>
      <c r="BT4" s="283"/>
      <c r="BU4" s="283"/>
      <c r="BV4" s="283"/>
      <c r="BW4" s="279"/>
      <c r="BX4" s="278">
        <v>3</v>
      </c>
      <c r="BY4" s="279"/>
      <c r="BZ4" s="87">
        <v>3</v>
      </c>
      <c r="CA4" s="278" t="s">
        <v>366</v>
      </c>
      <c r="CB4" s="279"/>
    </row>
    <row r="5" spans="1:83" x14ac:dyDescent="0.35">
      <c r="A5" s="285"/>
      <c r="B5" s="95" t="s">
        <v>367</v>
      </c>
      <c r="C5" s="107" t="s">
        <v>46</v>
      </c>
      <c r="D5" s="284" t="s">
        <v>52</v>
      </c>
      <c r="E5" s="284"/>
      <c r="F5" s="284"/>
      <c r="G5" s="284"/>
      <c r="H5" s="107" t="s">
        <v>65</v>
      </c>
      <c r="I5" s="107" t="s">
        <v>69</v>
      </c>
      <c r="J5" s="107" t="s">
        <v>74</v>
      </c>
      <c r="K5" s="284" t="s">
        <v>79</v>
      </c>
      <c r="L5" s="284"/>
      <c r="M5" s="284" t="s">
        <v>85</v>
      </c>
      <c r="N5" s="284"/>
      <c r="O5" s="284"/>
      <c r="P5" s="284"/>
      <c r="Q5" s="284"/>
      <c r="R5" s="284"/>
      <c r="S5" s="284"/>
      <c r="T5" s="284"/>
      <c r="U5" s="107" t="s">
        <v>104</v>
      </c>
      <c r="V5" s="107" t="s">
        <v>108</v>
      </c>
      <c r="W5" s="284" t="s">
        <v>113</v>
      </c>
      <c r="X5" s="284"/>
      <c r="Y5" s="284"/>
      <c r="Z5" s="107" t="s">
        <v>124</v>
      </c>
      <c r="AA5" s="107" t="s">
        <v>128</v>
      </c>
      <c r="AB5" s="284" t="s">
        <v>132</v>
      </c>
      <c r="AC5" s="284"/>
      <c r="AD5" s="107" t="s">
        <v>139</v>
      </c>
      <c r="AE5" s="107" t="s">
        <v>144</v>
      </c>
      <c r="AF5" s="284" t="s">
        <v>149</v>
      </c>
      <c r="AG5" s="284"/>
      <c r="AH5" s="284"/>
      <c r="AI5" s="284"/>
      <c r="AJ5" s="284" t="s">
        <v>161</v>
      </c>
      <c r="AK5" s="284"/>
      <c r="AL5" s="284"/>
      <c r="AM5" s="284"/>
      <c r="AN5" s="107" t="s">
        <v>172</v>
      </c>
      <c r="AO5" s="107" t="s">
        <v>177</v>
      </c>
      <c r="AP5" s="107" t="s">
        <v>368</v>
      </c>
      <c r="AQ5" s="107" t="s">
        <v>369</v>
      </c>
      <c r="AR5" s="284" t="s">
        <v>370</v>
      </c>
      <c r="AS5" s="284"/>
      <c r="AT5" s="107" t="s">
        <v>371</v>
      </c>
      <c r="AU5" s="107" t="s">
        <v>372</v>
      </c>
      <c r="AV5" s="107" t="s">
        <v>373</v>
      </c>
      <c r="AW5" s="107" t="s">
        <v>374</v>
      </c>
      <c r="AX5" s="107" t="s">
        <v>375</v>
      </c>
      <c r="AY5" s="107" t="s">
        <v>376</v>
      </c>
      <c r="AZ5" s="107" t="s">
        <v>377</v>
      </c>
      <c r="BA5" s="107" t="s">
        <v>229</v>
      </c>
      <c r="BB5" s="284" t="s">
        <v>231</v>
      </c>
      <c r="BC5" s="284"/>
      <c r="BD5" s="107" t="s">
        <v>237</v>
      </c>
      <c r="BE5" s="107" t="s">
        <v>242</v>
      </c>
      <c r="BF5" s="107" t="s">
        <v>247</v>
      </c>
      <c r="BG5" s="107" t="s">
        <v>251</v>
      </c>
      <c r="BH5" s="107" t="s">
        <v>256</v>
      </c>
      <c r="BI5" s="284" t="s">
        <v>261</v>
      </c>
      <c r="BJ5" s="284"/>
      <c r="BK5" s="284" t="s">
        <v>265</v>
      </c>
      <c r="BL5" s="284"/>
      <c r="BM5" s="284" t="s">
        <v>269</v>
      </c>
      <c r="BN5" s="284"/>
      <c r="BO5" s="284" t="s">
        <v>273</v>
      </c>
      <c r="BP5" s="284"/>
      <c r="BQ5" s="107" t="s">
        <v>280</v>
      </c>
      <c r="BR5" s="284" t="s">
        <v>284</v>
      </c>
      <c r="BS5" s="284"/>
      <c r="BT5" s="284"/>
      <c r="BU5" s="284" t="s">
        <v>292</v>
      </c>
      <c r="BV5" s="284"/>
      <c r="BW5" s="284"/>
      <c r="BX5" s="284" t="s">
        <v>298</v>
      </c>
      <c r="BY5" s="284"/>
      <c r="BZ5" s="107" t="s">
        <v>305</v>
      </c>
      <c r="CA5" s="107" t="s">
        <v>310</v>
      </c>
      <c r="CB5" s="107" t="s">
        <v>314</v>
      </c>
    </row>
    <row r="6" spans="1:83" x14ac:dyDescent="0.35">
      <c r="A6" s="285"/>
      <c r="B6" s="92" t="s">
        <v>365</v>
      </c>
      <c r="C6" s="93">
        <v>3</v>
      </c>
      <c r="D6" s="272">
        <v>4</v>
      </c>
      <c r="E6" s="273"/>
      <c r="F6" s="273"/>
      <c r="G6" s="301"/>
      <c r="H6" s="94">
        <v>4</v>
      </c>
      <c r="I6" s="94">
        <v>4</v>
      </c>
      <c r="J6" s="94">
        <v>4</v>
      </c>
      <c r="K6" s="270">
        <v>4</v>
      </c>
      <c r="L6" s="271"/>
      <c r="M6" s="272">
        <v>4</v>
      </c>
      <c r="N6" s="273"/>
      <c r="O6" s="273"/>
      <c r="P6" s="273"/>
      <c r="Q6" s="273"/>
      <c r="R6" s="273"/>
      <c r="S6" s="273"/>
      <c r="T6" s="301"/>
      <c r="U6" s="94">
        <v>4</v>
      </c>
      <c r="V6" s="94">
        <v>3</v>
      </c>
      <c r="W6" s="272">
        <v>4</v>
      </c>
      <c r="X6" s="273"/>
      <c r="Y6" s="301"/>
      <c r="Z6" s="94">
        <v>4</v>
      </c>
      <c r="AA6" s="94">
        <v>4</v>
      </c>
      <c r="AB6" s="270">
        <v>3</v>
      </c>
      <c r="AC6" s="271"/>
      <c r="AD6" s="94">
        <v>1</v>
      </c>
      <c r="AE6" s="94">
        <v>4</v>
      </c>
      <c r="AF6" s="272">
        <v>3</v>
      </c>
      <c r="AG6" s="273"/>
      <c r="AH6" s="273"/>
      <c r="AI6" s="274"/>
      <c r="AJ6" s="272">
        <v>4</v>
      </c>
      <c r="AK6" s="273"/>
      <c r="AL6" s="273"/>
      <c r="AM6" s="274"/>
      <c r="AN6" s="94">
        <v>4</v>
      </c>
      <c r="AO6" s="94">
        <v>4</v>
      </c>
      <c r="AP6" s="94">
        <v>4</v>
      </c>
      <c r="AQ6" s="94">
        <v>4</v>
      </c>
      <c r="AR6" s="270">
        <v>3</v>
      </c>
      <c r="AS6" s="271"/>
      <c r="AT6" s="94">
        <v>3</v>
      </c>
      <c r="AU6" s="94">
        <v>2</v>
      </c>
      <c r="AV6" s="94">
        <v>4</v>
      </c>
      <c r="AW6" s="94">
        <v>4</v>
      </c>
      <c r="AX6" s="94">
        <v>4</v>
      </c>
      <c r="AY6" s="94">
        <v>4</v>
      </c>
      <c r="AZ6" s="94">
        <v>3</v>
      </c>
      <c r="BA6" s="94">
        <v>4</v>
      </c>
      <c r="BB6" s="270">
        <v>3</v>
      </c>
      <c r="BC6" s="271"/>
      <c r="BD6" s="94">
        <v>4</v>
      </c>
      <c r="BE6" s="94">
        <v>4</v>
      </c>
      <c r="BF6" s="94">
        <v>4</v>
      </c>
      <c r="BG6" s="94">
        <v>4</v>
      </c>
      <c r="BH6" s="94">
        <v>4</v>
      </c>
      <c r="BI6" s="270">
        <v>4</v>
      </c>
      <c r="BJ6" s="271"/>
      <c r="BK6" s="270">
        <v>4</v>
      </c>
      <c r="BL6" s="271"/>
      <c r="BM6" s="270">
        <v>1</v>
      </c>
      <c r="BN6" s="271"/>
      <c r="BO6" s="270">
        <v>4</v>
      </c>
      <c r="BP6" s="271"/>
      <c r="BQ6" s="94">
        <v>4</v>
      </c>
      <c r="BR6" s="300">
        <v>4</v>
      </c>
      <c r="BS6" s="273"/>
      <c r="BT6" s="301"/>
      <c r="BU6" s="270">
        <v>4</v>
      </c>
      <c r="BV6" s="299"/>
      <c r="BW6" s="299"/>
      <c r="BX6" s="100">
        <v>3</v>
      </c>
      <c r="BY6" s="100">
        <v>3</v>
      </c>
      <c r="BZ6" s="108">
        <v>3</v>
      </c>
      <c r="CA6" s="94">
        <v>4</v>
      </c>
      <c r="CB6" s="94" t="s">
        <v>366</v>
      </c>
    </row>
    <row r="7" spans="1:83" x14ac:dyDescent="0.35">
      <c r="A7" s="285"/>
      <c r="B7" s="90" t="s">
        <v>378</v>
      </c>
      <c r="C7" s="88" t="s">
        <v>48</v>
      </c>
      <c r="D7" s="88" t="s">
        <v>54</v>
      </c>
      <c r="E7" s="88" t="s">
        <v>57</v>
      </c>
      <c r="F7" s="88" t="s">
        <v>59</v>
      </c>
      <c r="G7" s="88" t="s">
        <v>62</v>
      </c>
      <c r="H7" s="88" t="s">
        <v>67</v>
      </c>
      <c r="I7" s="88" t="s">
        <v>71</v>
      </c>
      <c r="J7" s="88" t="s">
        <v>76</v>
      </c>
      <c r="K7" s="88" t="s">
        <v>81</v>
      </c>
      <c r="L7" s="88" t="s">
        <v>83</v>
      </c>
      <c r="M7" s="88" t="s">
        <v>87</v>
      </c>
      <c r="N7" s="88" t="s">
        <v>89</v>
      </c>
      <c r="O7" s="88" t="s">
        <v>91</v>
      </c>
      <c r="P7" s="88" t="s">
        <v>93</v>
      </c>
      <c r="Q7" s="88" t="s">
        <v>95</v>
      </c>
      <c r="R7" s="88" t="s">
        <v>97</v>
      </c>
      <c r="S7" s="88" t="s">
        <v>99</v>
      </c>
      <c r="T7" s="88" t="s">
        <v>101</v>
      </c>
      <c r="U7" s="88" t="s">
        <v>106</v>
      </c>
      <c r="V7" s="88" t="s">
        <v>110</v>
      </c>
      <c r="W7" s="88" t="s">
        <v>115</v>
      </c>
      <c r="X7" s="88" t="s">
        <v>118</v>
      </c>
      <c r="Y7" s="88" t="s">
        <v>121</v>
      </c>
      <c r="Z7" s="88" t="s">
        <v>126</v>
      </c>
      <c r="AA7" s="88" t="s">
        <v>130</v>
      </c>
      <c r="AB7" s="88" t="s">
        <v>134</v>
      </c>
      <c r="AC7" s="88" t="s">
        <v>136</v>
      </c>
      <c r="AD7" s="88" t="s">
        <v>141</v>
      </c>
      <c r="AE7" s="88" t="s">
        <v>146</v>
      </c>
      <c r="AF7" s="88" t="s">
        <v>151</v>
      </c>
      <c r="AG7" s="88" t="s">
        <v>153</v>
      </c>
      <c r="AH7" s="88" t="s">
        <v>155</v>
      </c>
      <c r="AI7" s="88" t="s">
        <v>157</v>
      </c>
      <c r="AJ7" s="88" t="s">
        <v>163</v>
      </c>
      <c r="AK7" s="88" t="s">
        <v>165</v>
      </c>
      <c r="AL7" s="88" t="s">
        <v>167</v>
      </c>
      <c r="AM7" s="88" t="s">
        <v>169</v>
      </c>
      <c r="AN7" s="88" t="s">
        <v>174</v>
      </c>
      <c r="AO7" s="88" t="s">
        <v>179</v>
      </c>
      <c r="AP7" s="88" t="s">
        <v>185</v>
      </c>
      <c r="AQ7" s="88" t="s">
        <v>189</v>
      </c>
      <c r="AR7" s="88" t="s">
        <v>193</v>
      </c>
      <c r="AS7" s="88" t="s">
        <v>195</v>
      </c>
      <c r="AT7" s="88" t="s">
        <v>199</v>
      </c>
      <c r="AU7" s="88" t="s">
        <v>203</v>
      </c>
      <c r="AV7" s="88" t="s">
        <v>208</v>
      </c>
      <c r="AW7" s="88" t="s">
        <v>212</v>
      </c>
      <c r="AX7" s="88" t="s">
        <v>217</v>
      </c>
      <c r="AY7" s="88" t="s">
        <v>222</v>
      </c>
      <c r="AZ7" s="88" t="s">
        <v>226</v>
      </c>
      <c r="BA7" s="88" t="s">
        <v>89</v>
      </c>
      <c r="BB7" s="88" t="s">
        <v>233</v>
      </c>
      <c r="BC7" s="88" t="s">
        <v>235</v>
      </c>
      <c r="BD7" s="88" t="s">
        <v>239</v>
      </c>
      <c r="BE7" s="88" t="s">
        <v>71</v>
      </c>
      <c r="BF7" s="88" t="s">
        <v>249</v>
      </c>
      <c r="BG7" s="88" t="s">
        <v>253</v>
      </c>
      <c r="BH7" s="88" t="s">
        <v>258</v>
      </c>
      <c r="BI7" s="88" t="s">
        <v>134</v>
      </c>
      <c r="BJ7" s="88" t="s">
        <v>263</v>
      </c>
      <c r="BK7" s="88" t="s">
        <v>134</v>
      </c>
      <c r="BL7" s="88" t="s">
        <v>267</v>
      </c>
      <c r="BM7" s="88" t="s">
        <v>271</v>
      </c>
      <c r="BN7" s="88" t="s">
        <v>233</v>
      </c>
      <c r="BO7" s="88" t="s">
        <v>275</v>
      </c>
      <c r="BP7" s="88" t="s">
        <v>277</v>
      </c>
      <c r="BQ7" s="88" t="s">
        <v>282</v>
      </c>
      <c r="BR7" s="88" t="s">
        <v>286</v>
      </c>
      <c r="BS7" s="88" t="s">
        <v>288</v>
      </c>
      <c r="BT7" s="88" t="s">
        <v>290</v>
      </c>
      <c r="BU7" s="88" t="s">
        <v>57</v>
      </c>
      <c r="BV7" s="88" t="s">
        <v>89</v>
      </c>
      <c r="BW7" s="88" t="s">
        <v>295</v>
      </c>
      <c r="BX7" s="88" t="s">
        <v>300</v>
      </c>
      <c r="BY7" s="88" t="s">
        <v>302</v>
      </c>
      <c r="BZ7" s="88" t="s">
        <v>307</v>
      </c>
      <c r="CA7" s="88" t="s">
        <v>312</v>
      </c>
      <c r="CB7" s="88" t="s">
        <v>316</v>
      </c>
    </row>
    <row r="8" spans="1:83" x14ac:dyDescent="0.35">
      <c r="A8" s="285"/>
      <c r="B8" s="91" t="s">
        <v>379</v>
      </c>
      <c r="C8" s="89">
        <v>3</v>
      </c>
      <c r="D8" s="89">
        <v>4</v>
      </c>
      <c r="E8" s="89">
        <v>4</v>
      </c>
      <c r="F8" s="89">
        <v>4</v>
      </c>
      <c r="G8" s="89">
        <v>4</v>
      </c>
      <c r="H8" s="89">
        <v>4</v>
      </c>
      <c r="I8" s="89">
        <v>4</v>
      </c>
      <c r="J8" s="89">
        <v>4</v>
      </c>
      <c r="K8" s="89">
        <v>3</v>
      </c>
      <c r="L8" s="89">
        <v>4</v>
      </c>
      <c r="M8" s="89">
        <v>4</v>
      </c>
      <c r="N8" s="89">
        <v>4</v>
      </c>
      <c r="O8" s="89">
        <v>4</v>
      </c>
      <c r="P8" s="89">
        <v>4</v>
      </c>
      <c r="Q8" s="89">
        <v>4</v>
      </c>
      <c r="R8" s="89">
        <v>4</v>
      </c>
      <c r="S8" s="89">
        <v>4</v>
      </c>
      <c r="T8" s="89">
        <v>4</v>
      </c>
      <c r="U8" s="89">
        <v>4</v>
      </c>
      <c r="V8" s="89">
        <v>3</v>
      </c>
      <c r="W8" s="89">
        <v>3</v>
      </c>
      <c r="X8" s="89">
        <v>4</v>
      </c>
      <c r="Y8" s="89">
        <v>4</v>
      </c>
      <c r="Z8" s="89">
        <v>4</v>
      </c>
      <c r="AA8" s="89">
        <v>4</v>
      </c>
      <c r="AB8" s="89">
        <v>3</v>
      </c>
      <c r="AC8" s="89">
        <v>3</v>
      </c>
      <c r="AD8" s="89">
        <v>1</v>
      </c>
      <c r="AE8" s="89">
        <v>4</v>
      </c>
      <c r="AF8" s="89">
        <v>3</v>
      </c>
      <c r="AG8" s="89">
        <v>3</v>
      </c>
      <c r="AH8" s="89">
        <v>3</v>
      </c>
      <c r="AI8" s="89">
        <v>3</v>
      </c>
      <c r="AJ8" s="89">
        <v>4</v>
      </c>
      <c r="AK8" s="89">
        <v>4</v>
      </c>
      <c r="AL8" s="89">
        <v>4</v>
      </c>
      <c r="AM8" s="89">
        <v>3</v>
      </c>
      <c r="AN8" s="89">
        <v>4</v>
      </c>
      <c r="AO8" s="89">
        <v>4</v>
      </c>
      <c r="AP8" s="89">
        <v>4</v>
      </c>
      <c r="AQ8" s="89">
        <v>4</v>
      </c>
      <c r="AR8" s="89">
        <v>4</v>
      </c>
      <c r="AS8" s="89">
        <v>1</v>
      </c>
      <c r="AT8" s="89">
        <v>3</v>
      </c>
      <c r="AU8" s="89">
        <v>2</v>
      </c>
      <c r="AV8" s="89">
        <v>4</v>
      </c>
      <c r="AW8" s="89">
        <v>4</v>
      </c>
      <c r="AX8" s="89">
        <v>4</v>
      </c>
      <c r="AY8" s="89">
        <v>4</v>
      </c>
      <c r="AZ8" s="89">
        <v>3</v>
      </c>
      <c r="BA8" s="89">
        <v>4</v>
      </c>
      <c r="BB8" s="89">
        <v>1</v>
      </c>
      <c r="BC8" s="89">
        <v>4</v>
      </c>
      <c r="BD8" s="89">
        <v>4</v>
      </c>
      <c r="BE8" s="89">
        <v>4</v>
      </c>
      <c r="BF8" s="89">
        <v>4</v>
      </c>
      <c r="BG8" s="89">
        <v>4</v>
      </c>
      <c r="BH8" s="89">
        <v>4</v>
      </c>
      <c r="BI8" s="89">
        <v>3</v>
      </c>
      <c r="BJ8" s="89">
        <v>4</v>
      </c>
      <c r="BK8" s="89">
        <v>3</v>
      </c>
      <c r="BL8" s="89">
        <v>4</v>
      </c>
      <c r="BM8" s="89">
        <v>1</v>
      </c>
      <c r="BN8" s="89">
        <v>1</v>
      </c>
      <c r="BO8" s="89">
        <v>3</v>
      </c>
      <c r="BP8" s="89">
        <v>4</v>
      </c>
      <c r="BQ8" s="89">
        <v>4</v>
      </c>
      <c r="BR8" s="89">
        <v>4</v>
      </c>
      <c r="BS8" s="89">
        <v>4</v>
      </c>
      <c r="BT8" s="89">
        <v>4</v>
      </c>
      <c r="BU8" s="89">
        <v>4</v>
      </c>
      <c r="BV8" s="89">
        <v>4</v>
      </c>
      <c r="BW8" s="89">
        <v>4</v>
      </c>
      <c r="BX8" s="89">
        <v>3</v>
      </c>
      <c r="BY8" s="89">
        <v>3</v>
      </c>
      <c r="BZ8" s="89">
        <v>3</v>
      </c>
      <c r="CA8" s="89">
        <v>4</v>
      </c>
      <c r="CB8" s="89" t="s">
        <v>380</v>
      </c>
    </row>
    <row r="9" spans="1:83" x14ac:dyDescent="0.35">
      <c r="A9" s="285"/>
      <c r="B9" s="91" t="s">
        <v>365</v>
      </c>
      <c r="C9" s="99">
        <v>4</v>
      </c>
      <c r="D9" s="99">
        <v>2334</v>
      </c>
      <c r="E9" s="99">
        <v>10</v>
      </c>
      <c r="F9" s="99">
        <v>12640</v>
      </c>
      <c r="G9" s="99">
        <v>0.83</v>
      </c>
      <c r="H9" s="99">
        <v>1</v>
      </c>
      <c r="I9" s="99">
        <v>1</v>
      </c>
      <c r="J9" s="99">
        <v>4</v>
      </c>
      <c r="K9" s="99">
        <v>2</v>
      </c>
      <c r="L9" s="99">
        <v>1</v>
      </c>
      <c r="M9" s="99">
        <v>10</v>
      </c>
      <c r="N9" s="99">
        <v>20</v>
      </c>
      <c r="O9" s="99">
        <v>10</v>
      </c>
      <c r="P9" s="99">
        <v>20</v>
      </c>
      <c r="Q9" s="99">
        <v>20</v>
      </c>
      <c r="R9" s="99">
        <v>20</v>
      </c>
      <c r="S9" s="99">
        <v>10</v>
      </c>
      <c r="T9" s="99">
        <v>10</v>
      </c>
      <c r="U9" s="99">
        <v>1</v>
      </c>
      <c r="V9" s="99">
        <v>3</v>
      </c>
      <c r="W9" s="99">
        <v>72</v>
      </c>
      <c r="X9" s="99">
        <v>81</v>
      </c>
      <c r="Y9" s="99">
        <v>99</v>
      </c>
      <c r="Z9" s="99">
        <v>17</v>
      </c>
      <c r="AA9" s="99">
        <v>1</v>
      </c>
      <c r="AB9" s="99">
        <v>3</v>
      </c>
      <c r="AC9" s="99">
        <v>75</v>
      </c>
      <c r="AD9" s="99">
        <v>1</v>
      </c>
      <c r="AE9" s="99">
        <v>1</v>
      </c>
      <c r="AF9" s="99">
        <v>4</v>
      </c>
      <c r="AG9" s="99">
        <v>61</v>
      </c>
      <c r="AH9" s="99">
        <v>75</v>
      </c>
      <c r="AI9" s="99">
        <v>10</v>
      </c>
      <c r="AJ9" s="99">
        <v>96</v>
      </c>
      <c r="AK9" s="99">
        <v>96</v>
      </c>
      <c r="AL9" s="99">
        <v>79</v>
      </c>
      <c r="AM9" s="99">
        <v>74</v>
      </c>
      <c r="AN9" s="99">
        <v>1</v>
      </c>
      <c r="AO9" s="99">
        <v>9</v>
      </c>
      <c r="AP9" s="99">
        <v>1</v>
      </c>
      <c r="AQ9" s="99">
        <v>1</v>
      </c>
      <c r="AR9" s="99">
        <v>5</v>
      </c>
      <c r="AS9" s="99">
        <v>0</v>
      </c>
      <c r="AT9" s="99">
        <v>4</v>
      </c>
      <c r="AU9" s="99">
        <v>2</v>
      </c>
      <c r="AV9" s="99">
        <v>4</v>
      </c>
      <c r="AW9" s="99">
        <v>1</v>
      </c>
      <c r="AX9" s="99">
        <v>6</v>
      </c>
      <c r="AY9" s="99">
        <v>1</v>
      </c>
      <c r="AZ9" s="99">
        <v>3</v>
      </c>
      <c r="BA9" s="99">
        <v>20</v>
      </c>
      <c r="BB9" s="99">
        <v>0</v>
      </c>
      <c r="BC9" s="99">
        <v>1</v>
      </c>
      <c r="BD9" s="99">
        <v>1</v>
      </c>
      <c r="BE9" s="99">
        <v>1</v>
      </c>
      <c r="BF9" s="99">
        <v>4</v>
      </c>
      <c r="BG9" s="99">
        <v>1</v>
      </c>
      <c r="BH9" s="99">
        <v>1</v>
      </c>
      <c r="BI9" s="99">
        <v>3</v>
      </c>
      <c r="BJ9" s="99">
        <v>5</v>
      </c>
      <c r="BK9" s="99">
        <v>3</v>
      </c>
      <c r="BL9" s="99">
        <v>5</v>
      </c>
      <c r="BM9" s="99">
        <v>0</v>
      </c>
      <c r="BN9" s="99">
        <v>0</v>
      </c>
      <c r="BO9" s="99">
        <v>4</v>
      </c>
      <c r="BP9" s="99">
        <v>1</v>
      </c>
      <c r="BQ9" s="99">
        <v>1</v>
      </c>
      <c r="BR9" s="99">
        <v>25</v>
      </c>
      <c r="BS9" s="99">
        <v>20</v>
      </c>
      <c r="BT9" s="99">
        <v>25</v>
      </c>
      <c r="BU9" s="99">
        <v>10</v>
      </c>
      <c r="BV9" s="99">
        <v>20</v>
      </c>
      <c r="BW9" s="99">
        <v>20</v>
      </c>
      <c r="BX9" s="99">
        <v>7</v>
      </c>
      <c r="BY9" s="99">
        <v>4</v>
      </c>
      <c r="BZ9" s="99">
        <v>6</v>
      </c>
      <c r="CA9" s="99">
        <v>6</v>
      </c>
      <c r="CB9" s="99" t="s">
        <v>381</v>
      </c>
    </row>
    <row r="10" spans="1:83" x14ac:dyDescent="0.35">
      <c r="A10" s="103"/>
      <c r="C10" s="101" t="s">
        <v>319</v>
      </c>
      <c r="D10" s="101" t="s">
        <v>320</v>
      </c>
      <c r="E10" s="101" t="s">
        <v>321</v>
      </c>
      <c r="F10" s="101" t="s">
        <v>322</v>
      </c>
      <c r="G10" s="101" t="s">
        <v>323</v>
      </c>
      <c r="H10" s="101" t="s">
        <v>324</v>
      </c>
      <c r="I10" s="101" t="s">
        <v>324</v>
      </c>
      <c r="J10" s="101" t="s">
        <v>325</v>
      </c>
      <c r="K10" s="101" t="s">
        <v>326</v>
      </c>
      <c r="L10" s="101" t="s">
        <v>324</v>
      </c>
      <c r="M10" s="101" t="s">
        <v>321</v>
      </c>
      <c r="N10" s="101" t="s">
        <v>327</v>
      </c>
      <c r="O10" s="101" t="s">
        <v>321</v>
      </c>
      <c r="P10" s="101" t="s">
        <v>327</v>
      </c>
      <c r="Q10" s="101" t="s">
        <v>327</v>
      </c>
      <c r="R10" s="101" t="s">
        <v>328</v>
      </c>
      <c r="S10" s="101" t="s">
        <v>329</v>
      </c>
      <c r="T10" s="101" t="s">
        <v>329</v>
      </c>
      <c r="U10" s="101" t="s">
        <v>324</v>
      </c>
      <c r="V10" s="101" t="s">
        <v>319</v>
      </c>
      <c r="W10" s="101" t="s">
        <v>330</v>
      </c>
      <c r="X10" s="101" t="s">
        <v>330</v>
      </c>
      <c r="Y10" s="101" t="s">
        <v>330</v>
      </c>
      <c r="Z10" s="101" t="s">
        <v>331</v>
      </c>
      <c r="AA10" s="101" t="s">
        <v>324</v>
      </c>
      <c r="AB10" s="101" t="s">
        <v>332</v>
      </c>
      <c r="AC10" s="101" t="s">
        <v>330</v>
      </c>
      <c r="AD10" s="101" t="s">
        <v>332</v>
      </c>
      <c r="AE10" s="101" t="s">
        <v>324</v>
      </c>
      <c r="AF10" s="101" t="s">
        <v>319</v>
      </c>
      <c r="AG10" s="101" t="s">
        <v>330</v>
      </c>
      <c r="AH10" s="101" t="s">
        <v>330</v>
      </c>
      <c r="AI10" s="101" t="s">
        <v>333</v>
      </c>
      <c r="AJ10" s="101" t="s">
        <v>330</v>
      </c>
      <c r="AK10" s="101" t="s">
        <v>330</v>
      </c>
      <c r="AL10" s="101" t="s">
        <v>330</v>
      </c>
      <c r="AM10" s="101" t="s">
        <v>330</v>
      </c>
      <c r="AN10" s="101" t="s">
        <v>324</v>
      </c>
      <c r="AO10" s="101" t="s">
        <v>334</v>
      </c>
      <c r="AP10" s="101" t="s">
        <v>324</v>
      </c>
      <c r="AQ10" s="101" t="s">
        <v>324</v>
      </c>
      <c r="AR10" s="101" t="s">
        <v>335</v>
      </c>
      <c r="AS10" s="101" t="s">
        <v>324</v>
      </c>
      <c r="AT10" s="101" t="s">
        <v>332</v>
      </c>
      <c r="AU10" s="101" t="s">
        <v>335</v>
      </c>
      <c r="AV10" s="101" t="s">
        <v>326</v>
      </c>
      <c r="AW10" s="101" t="s">
        <v>324</v>
      </c>
      <c r="AX10" s="101" t="s">
        <v>335</v>
      </c>
      <c r="AY10" s="101" t="s">
        <v>324</v>
      </c>
      <c r="AZ10" s="101" t="s">
        <v>319</v>
      </c>
      <c r="BA10" s="101" t="s">
        <v>327</v>
      </c>
      <c r="BB10" s="101" t="s">
        <v>336</v>
      </c>
      <c r="BC10" s="101" t="s">
        <v>324</v>
      </c>
      <c r="BD10" s="101" t="s">
        <v>324</v>
      </c>
      <c r="BE10" s="101" t="s">
        <v>324</v>
      </c>
      <c r="BF10" s="101" t="s">
        <v>326</v>
      </c>
      <c r="BG10" s="101" t="s">
        <v>324</v>
      </c>
      <c r="BH10" s="101" t="s">
        <v>324</v>
      </c>
      <c r="BI10" s="101" t="s">
        <v>332</v>
      </c>
      <c r="BJ10" s="101" t="s">
        <v>332</v>
      </c>
      <c r="BK10" s="101" t="s">
        <v>332</v>
      </c>
      <c r="BL10" s="101" t="s">
        <v>332</v>
      </c>
      <c r="BM10" s="101" t="s">
        <v>324</v>
      </c>
      <c r="BN10" s="101" t="s">
        <v>336</v>
      </c>
      <c r="BO10" s="101" t="s">
        <v>319</v>
      </c>
      <c r="BP10" s="101" t="s">
        <v>324</v>
      </c>
      <c r="BQ10" s="101" t="s">
        <v>324</v>
      </c>
      <c r="BR10" s="101" t="s">
        <v>337</v>
      </c>
      <c r="BS10" s="101" t="s">
        <v>338</v>
      </c>
      <c r="BT10" s="101" t="s">
        <v>339</v>
      </c>
      <c r="BU10" s="101" t="s">
        <v>321</v>
      </c>
      <c r="BV10" s="101" t="s">
        <v>327</v>
      </c>
      <c r="BW10" s="101" t="s">
        <v>327</v>
      </c>
      <c r="BX10" s="101" t="s">
        <v>334</v>
      </c>
      <c r="BY10" s="101" t="s">
        <v>319</v>
      </c>
      <c r="BZ10" s="101" t="s">
        <v>340</v>
      </c>
      <c r="CA10" s="101" t="s">
        <v>341</v>
      </c>
      <c r="CB10" s="101" t="s">
        <v>342</v>
      </c>
    </row>
    <row r="11" spans="1:83" x14ac:dyDescent="0.35">
      <c r="A11" s="285" t="s">
        <v>382</v>
      </c>
      <c r="B11" s="102" t="s">
        <v>344</v>
      </c>
      <c r="C11" s="286" t="s">
        <v>345</v>
      </c>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97" t="s">
        <v>346</v>
      </c>
      <c r="AQ11" s="297"/>
      <c r="AR11" s="297"/>
      <c r="AS11" s="297"/>
      <c r="AT11" s="297"/>
      <c r="AU11" s="297"/>
      <c r="AV11" s="297"/>
      <c r="AW11" s="297"/>
      <c r="AX11" s="297"/>
      <c r="AY11" s="297"/>
      <c r="AZ11" s="297"/>
      <c r="BA11" s="297"/>
      <c r="BB11" s="297"/>
      <c r="BC11" s="297"/>
      <c r="BD11" s="297"/>
      <c r="BE11" s="297"/>
      <c r="BF11" s="298" t="s">
        <v>347</v>
      </c>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row>
    <row r="12" spans="1:83" ht="15" thickBot="1" x14ac:dyDescent="0.4">
      <c r="A12" s="285"/>
      <c r="B12" s="97" t="s">
        <v>39</v>
      </c>
      <c r="C12" s="111" t="s">
        <v>348</v>
      </c>
      <c r="D12" s="287" t="s">
        <v>349</v>
      </c>
      <c r="E12" s="287"/>
      <c r="F12" s="287"/>
      <c r="G12" s="287"/>
      <c r="H12" s="287"/>
      <c r="I12" s="287"/>
      <c r="J12" s="110" t="s">
        <v>350</v>
      </c>
      <c r="K12" s="288" t="s">
        <v>351</v>
      </c>
      <c r="L12" s="289"/>
      <c r="M12" s="289"/>
      <c r="N12" s="289"/>
      <c r="O12" s="289"/>
      <c r="P12" s="289"/>
      <c r="Q12" s="289"/>
      <c r="R12" s="289"/>
      <c r="S12" s="289"/>
      <c r="T12" s="290"/>
      <c r="U12" s="291" t="s">
        <v>352</v>
      </c>
      <c r="V12" s="292"/>
      <c r="W12" s="291" t="s">
        <v>353</v>
      </c>
      <c r="X12" s="293"/>
      <c r="Y12" s="293"/>
      <c r="Z12" s="293"/>
      <c r="AA12" s="293"/>
      <c r="AB12" s="293"/>
      <c r="AC12" s="292"/>
      <c r="AD12" s="98" t="s">
        <v>354</v>
      </c>
      <c r="AE12" s="98" t="s">
        <v>355</v>
      </c>
      <c r="AF12" s="291" t="s">
        <v>356</v>
      </c>
      <c r="AG12" s="293"/>
      <c r="AH12" s="293"/>
      <c r="AI12" s="292"/>
      <c r="AJ12" s="291" t="s">
        <v>357</v>
      </c>
      <c r="AK12" s="293"/>
      <c r="AL12" s="293"/>
      <c r="AM12" s="292"/>
      <c r="AN12" s="98" t="s">
        <v>358</v>
      </c>
      <c r="AO12" s="98" t="s">
        <v>359</v>
      </c>
      <c r="AP12" s="291" t="s">
        <v>182</v>
      </c>
      <c r="AQ12" s="293"/>
      <c r="AR12" s="293"/>
      <c r="AS12" s="293"/>
      <c r="AT12" s="293"/>
      <c r="AU12" s="292"/>
      <c r="AV12" s="291" t="s">
        <v>205</v>
      </c>
      <c r="AW12" s="292"/>
      <c r="AX12" s="98" t="s">
        <v>214</v>
      </c>
      <c r="AY12" s="291" t="s">
        <v>219</v>
      </c>
      <c r="AZ12" s="292"/>
      <c r="BA12" s="291" t="s">
        <v>228</v>
      </c>
      <c r="BB12" s="293"/>
      <c r="BC12" s="293"/>
      <c r="BD12" s="292"/>
      <c r="BE12" s="98" t="s">
        <v>241</v>
      </c>
      <c r="BF12" s="291" t="s">
        <v>360</v>
      </c>
      <c r="BG12" s="292"/>
      <c r="BH12" s="98" t="s">
        <v>255</v>
      </c>
      <c r="BI12" s="291" t="s">
        <v>361</v>
      </c>
      <c r="BJ12" s="293"/>
      <c r="BK12" s="293"/>
      <c r="BL12" s="293"/>
      <c r="BM12" s="293"/>
      <c r="BN12" s="293"/>
      <c r="BO12" s="293"/>
      <c r="BP12" s="292"/>
      <c r="BQ12" s="291" t="s">
        <v>362</v>
      </c>
      <c r="BR12" s="293"/>
      <c r="BS12" s="293"/>
      <c r="BT12" s="293"/>
      <c r="BU12" s="293"/>
      <c r="BV12" s="293"/>
      <c r="BW12" s="292"/>
      <c r="BX12" s="291" t="s">
        <v>363</v>
      </c>
      <c r="BY12" s="292"/>
      <c r="BZ12" s="98" t="s">
        <v>364</v>
      </c>
      <c r="CA12" s="291" t="s">
        <v>309</v>
      </c>
      <c r="CB12" s="292"/>
    </row>
    <row r="13" spans="1:83" x14ac:dyDescent="0.35">
      <c r="A13" s="285"/>
      <c r="B13" s="96" t="s">
        <v>365</v>
      </c>
      <c r="C13" s="109">
        <v>4</v>
      </c>
      <c r="D13" s="294">
        <v>4</v>
      </c>
      <c r="E13" s="295"/>
      <c r="F13" s="295"/>
      <c r="G13" s="295"/>
      <c r="H13" s="295"/>
      <c r="I13" s="296"/>
      <c r="J13" s="87">
        <v>3</v>
      </c>
      <c r="K13" s="275">
        <v>4</v>
      </c>
      <c r="L13" s="276"/>
      <c r="M13" s="276"/>
      <c r="N13" s="276"/>
      <c r="O13" s="276"/>
      <c r="P13" s="276"/>
      <c r="Q13" s="276"/>
      <c r="R13" s="276"/>
      <c r="S13" s="276"/>
      <c r="T13" s="277"/>
      <c r="U13" s="278">
        <v>4</v>
      </c>
      <c r="V13" s="279"/>
      <c r="W13" s="280">
        <v>4</v>
      </c>
      <c r="X13" s="281"/>
      <c r="Y13" s="281"/>
      <c r="Z13" s="281"/>
      <c r="AA13" s="281"/>
      <c r="AB13" s="281"/>
      <c r="AC13" s="282"/>
      <c r="AD13" s="87">
        <v>3</v>
      </c>
      <c r="AE13" s="87">
        <v>4</v>
      </c>
      <c r="AF13" s="278">
        <v>3</v>
      </c>
      <c r="AG13" s="283"/>
      <c r="AH13" s="283"/>
      <c r="AI13" s="279"/>
      <c r="AJ13" s="278">
        <v>4</v>
      </c>
      <c r="AK13" s="283"/>
      <c r="AL13" s="283"/>
      <c r="AM13" s="279"/>
      <c r="AN13" s="87">
        <v>4</v>
      </c>
      <c r="AO13" s="87">
        <v>3</v>
      </c>
      <c r="AP13" s="278">
        <v>3</v>
      </c>
      <c r="AQ13" s="283"/>
      <c r="AR13" s="283"/>
      <c r="AS13" s="283"/>
      <c r="AT13" s="283"/>
      <c r="AU13" s="279"/>
      <c r="AV13" s="278">
        <v>3</v>
      </c>
      <c r="AW13" s="279"/>
      <c r="AX13" s="87">
        <v>3</v>
      </c>
      <c r="AY13" s="278">
        <v>4</v>
      </c>
      <c r="AZ13" s="279"/>
      <c r="BA13" s="278">
        <v>4</v>
      </c>
      <c r="BB13" s="283"/>
      <c r="BC13" s="283"/>
      <c r="BD13" s="279"/>
      <c r="BE13" s="87">
        <v>4</v>
      </c>
      <c r="BF13" s="278">
        <v>4</v>
      </c>
      <c r="BG13" s="279"/>
      <c r="BH13" s="87">
        <v>4</v>
      </c>
      <c r="BI13" s="280" t="s">
        <v>366</v>
      </c>
      <c r="BJ13" s="281"/>
      <c r="BK13" s="281"/>
      <c r="BL13" s="281"/>
      <c r="BM13" s="281"/>
      <c r="BN13" s="281"/>
      <c r="BO13" s="281"/>
      <c r="BP13" s="282"/>
      <c r="BQ13" s="278">
        <v>4</v>
      </c>
      <c r="BR13" s="283"/>
      <c r="BS13" s="283"/>
      <c r="BT13" s="283"/>
      <c r="BU13" s="283"/>
      <c r="BV13" s="283"/>
      <c r="BW13" s="279"/>
      <c r="BX13" s="278">
        <v>4</v>
      </c>
      <c r="BY13" s="279"/>
      <c r="BZ13" s="87">
        <v>3</v>
      </c>
      <c r="CA13" s="278">
        <v>4</v>
      </c>
      <c r="CB13" s="279"/>
    </row>
    <row r="14" spans="1:83" x14ac:dyDescent="0.35">
      <c r="A14" s="285"/>
      <c r="B14" s="95" t="s">
        <v>367</v>
      </c>
      <c r="C14" s="107" t="s">
        <v>46</v>
      </c>
      <c r="D14" s="284" t="s">
        <v>52</v>
      </c>
      <c r="E14" s="284"/>
      <c r="F14" s="284"/>
      <c r="G14" s="284"/>
      <c r="H14" s="107" t="s">
        <v>65</v>
      </c>
      <c r="I14" s="107" t="s">
        <v>69</v>
      </c>
      <c r="J14" s="107" t="s">
        <v>74</v>
      </c>
      <c r="K14" s="284" t="s">
        <v>79</v>
      </c>
      <c r="L14" s="284"/>
      <c r="M14" s="284" t="s">
        <v>85</v>
      </c>
      <c r="N14" s="284"/>
      <c r="O14" s="284"/>
      <c r="P14" s="284"/>
      <c r="Q14" s="284"/>
      <c r="R14" s="284"/>
      <c r="S14" s="284"/>
      <c r="T14" s="284"/>
      <c r="U14" s="107" t="s">
        <v>104</v>
      </c>
      <c r="V14" s="107" t="s">
        <v>108</v>
      </c>
      <c r="W14" s="284" t="s">
        <v>113</v>
      </c>
      <c r="X14" s="284"/>
      <c r="Y14" s="284"/>
      <c r="Z14" s="107" t="s">
        <v>124</v>
      </c>
      <c r="AA14" s="107" t="s">
        <v>128</v>
      </c>
      <c r="AB14" s="284" t="s">
        <v>132</v>
      </c>
      <c r="AC14" s="284"/>
      <c r="AD14" s="107" t="s">
        <v>139</v>
      </c>
      <c r="AE14" s="107" t="s">
        <v>144</v>
      </c>
      <c r="AF14" s="284" t="s">
        <v>149</v>
      </c>
      <c r="AG14" s="284"/>
      <c r="AH14" s="284"/>
      <c r="AI14" s="284"/>
      <c r="AJ14" s="284" t="s">
        <v>161</v>
      </c>
      <c r="AK14" s="284"/>
      <c r="AL14" s="284"/>
      <c r="AM14" s="284"/>
      <c r="AN14" s="107" t="s">
        <v>172</v>
      </c>
      <c r="AO14" s="107" t="s">
        <v>177</v>
      </c>
      <c r="AP14" s="107" t="s">
        <v>368</v>
      </c>
      <c r="AQ14" s="107" t="s">
        <v>369</v>
      </c>
      <c r="AR14" s="284" t="s">
        <v>370</v>
      </c>
      <c r="AS14" s="284"/>
      <c r="AT14" s="107" t="s">
        <v>371</v>
      </c>
      <c r="AU14" s="107" t="s">
        <v>372</v>
      </c>
      <c r="AV14" s="107" t="s">
        <v>373</v>
      </c>
      <c r="AW14" s="107" t="s">
        <v>374</v>
      </c>
      <c r="AX14" s="107" t="s">
        <v>375</v>
      </c>
      <c r="AY14" s="107" t="s">
        <v>376</v>
      </c>
      <c r="AZ14" s="107" t="s">
        <v>377</v>
      </c>
      <c r="BA14" s="107" t="s">
        <v>229</v>
      </c>
      <c r="BB14" s="284" t="s">
        <v>231</v>
      </c>
      <c r="BC14" s="284"/>
      <c r="BD14" s="107" t="s">
        <v>237</v>
      </c>
      <c r="BE14" s="107" t="s">
        <v>242</v>
      </c>
      <c r="BF14" s="107" t="s">
        <v>247</v>
      </c>
      <c r="BG14" s="107" t="s">
        <v>251</v>
      </c>
      <c r="BH14" s="107" t="s">
        <v>256</v>
      </c>
      <c r="BI14" s="284" t="s">
        <v>261</v>
      </c>
      <c r="BJ14" s="284"/>
      <c r="BK14" s="284" t="s">
        <v>265</v>
      </c>
      <c r="BL14" s="284"/>
      <c r="BM14" s="284" t="s">
        <v>269</v>
      </c>
      <c r="BN14" s="284"/>
      <c r="BO14" s="284" t="s">
        <v>273</v>
      </c>
      <c r="BP14" s="284"/>
      <c r="BQ14" s="107" t="s">
        <v>280</v>
      </c>
      <c r="BR14" s="284" t="s">
        <v>284</v>
      </c>
      <c r="BS14" s="284"/>
      <c r="BT14" s="284"/>
      <c r="BU14" s="284" t="s">
        <v>292</v>
      </c>
      <c r="BV14" s="284"/>
      <c r="BW14" s="284"/>
      <c r="BX14" s="284" t="s">
        <v>298</v>
      </c>
      <c r="BY14" s="284"/>
      <c r="BZ14" s="107" t="s">
        <v>305</v>
      </c>
      <c r="CA14" s="107" t="s">
        <v>310</v>
      </c>
      <c r="CB14" s="107" t="s">
        <v>314</v>
      </c>
    </row>
    <row r="15" spans="1:83" x14ac:dyDescent="0.35">
      <c r="A15" s="285"/>
      <c r="B15" s="92" t="s">
        <v>365</v>
      </c>
      <c r="C15" s="93">
        <v>4</v>
      </c>
      <c r="D15" s="272">
        <v>4</v>
      </c>
      <c r="E15" s="273"/>
      <c r="F15" s="273"/>
      <c r="G15" s="301"/>
      <c r="H15" s="94">
        <v>4</v>
      </c>
      <c r="I15" s="94">
        <v>4</v>
      </c>
      <c r="J15" s="94">
        <v>3</v>
      </c>
      <c r="K15" s="270">
        <v>4</v>
      </c>
      <c r="L15" s="271"/>
      <c r="M15" s="272">
        <v>4</v>
      </c>
      <c r="N15" s="273"/>
      <c r="O15" s="273"/>
      <c r="P15" s="273"/>
      <c r="Q15" s="273"/>
      <c r="R15" s="273"/>
      <c r="S15" s="273"/>
      <c r="T15" s="301"/>
      <c r="U15" s="94">
        <v>4</v>
      </c>
      <c r="V15" s="94">
        <v>3</v>
      </c>
      <c r="W15" s="272">
        <v>3</v>
      </c>
      <c r="X15" s="273"/>
      <c r="Y15" s="301"/>
      <c r="Z15" s="94">
        <v>3</v>
      </c>
      <c r="AA15" s="94">
        <v>4</v>
      </c>
      <c r="AB15" s="270">
        <v>4</v>
      </c>
      <c r="AC15" s="271"/>
      <c r="AD15" s="94">
        <v>3</v>
      </c>
      <c r="AE15" s="94">
        <v>4</v>
      </c>
      <c r="AF15" s="272">
        <v>3</v>
      </c>
      <c r="AG15" s="273"/>
      <c r="AH15" s="273"/>
      <c r="AI15" s="274"/>
      <c r="AJ15" s="272">
        <v>4</v>
      </c>
      <c r="AK15" s="273"/>
      <c r="AL15" s="273"/>
      <c r="AM15" s="274"/>
      <c r="AN15" s="94">
        <v>4</v>
      </c>
      <c r="AO15" s="94">
        <v>3</v>
      </c>
      <c r="AP15" s="94">
        <v>4</v>
      </c>
      <c r="AQ15" s="94">
        <v>4</v>
      </c>
      <c r="AR15" s="270">
        <v>2</v>
      </c>
      <c r="AS15" s="271"/>
      <c r="AT15" s="94">
        <v>3</v>
      </c>
      <c r="AU15" s="94">
        <v>3</v>
      </c>
      <c r="AV15" s="94">
        <v>2</v>
      </c>
      <c r="AW15" s="94">
        <v>4</v>
      </c>
      <c r="AX15" s="94">
        <v>3</v>
      </c>
      <c r="AY15" s="94">
        <v>4</v>
      </c>
      <c r="AZ15" s="94">
        <v>3</v>
      </c>
      <c r="BA15" s="94">
        <v>4</v>
      </c>
      <c r="BB15" s="270">
        <v>4</v>
      </c>
      <c r="BC15" s="271"/>
      <c r="BD15" s="94">
        <v>4</v>
      </c>
      <c r="BE15" s="94">
        <v>4</v>
      </c>
      <c r="BF15" s="94">
        <v>3</v>
      </c>
      <c r="BG15" s="94">
        <v>4</v>
      </c>
      <c r="BH15" s="94">
        <v>4</v>
      </c>
      <c r="BI15" s="270">
        <v>4</v>
      </c>
      <c r="BJ15" s="271"/>
      <c r="BK15" s="270" t="s">
        <v>366</v>
      </c>
      <c r="BL15" s="271"/>
      <c r="BM15" s="270">
        <v>4</v>
      </c>
      <c r="BN15" s="271"/>
      <c r="BO15" s="270" t="s">
        <v>366</v>
      </c>
      <c r="BP15" s="271"/>
      <c r="BQ15" s="94">
        <v>4</v>
      </c>
      <c r="BR15" s="300">
        <v>4</v>
      </c>
      <c r="BS15" s="273"/>
      <c r="BT15" s="301"/>
      <c r="BU15" s="270">
        <v>4</v>
      </c>
      <c r="BV15" s="299"/>
      <c r="BW15" s="299"/>
      <c r="BX15" s="100">
        <v>3</v>
      </c>
      <c r="BY15" s="100">
        <v>4</v>
      </c>
      <c r="BZ15" s="108">
        <v>3</v>
      </c>
      <c r="CA15" s="94">
        <v>4</v>
      </c>
      <c r="CB15" s="94">
        <v>4</v>
      </c>
    </row>
    <row r="16" spans="1:83" x14ac:dyDescent="0.35">
      <c r="A16" s="285"/>
      <c r="B16" s="90" t="s">
        <v>378</v>
      </c>
      <c r="C16" s="88" t="s">
        <v>48</v>
      </c>
      <c r="D16" s="88" t="s">
        <v>54</v>
      </c>
      <c r="E16" s="88" t="s">
        <v>57</v>
      </c>
      <c r="F16" s="88" t="s">
        <v>59</v>
      </c>
      <c r="G16" s="88" t="s">
        <v>62</v>
      </c>
      <c r="H16" s="88" t="s">
        <v>67</v>
      </c>
      <c r="I16" s="88" t="s">
        <v>71</v>
      </c>
      <c r="J16" s="88" t="s">
        <v>76</v>
      </c>
      <c r="K16" s="88" t="s">
        <v>81</v>
      </c>
      <c r="L16" s="88" t="s">
        <v>83</v>
      </c>
      <c r="M16" s="88" t="s">
        <v>87</v>
      </c>
      <c r="N16" s="88" t="s">
        <v>89</v>
      </c>
      <c r="O16" s="88" t="s">
        <v>91</v>
      </c>
      <c r="P16" s="88" t="s">
        <v>93</v>
      </c>
      <c r="Q16" s="88" t="s">
        <v>95</v>
      </c>
      <c r="R16" s="88" t="s">
        <v>97</v>
      </c>
      <c r="S16" s="88" t="s">
        <v>99</v>
      </c>
      <c r="T16" s="88" t="s">
        <v>101</v>
      </c>
      <c r="U16" s="88" t="s">
        <v>106</v>
      </c>
      <c r="V16" s="88" t="s">
        <v>110</v>
      </c>
      <c r="W16" s="88" t="s">
        <v>115</v>
      </c>
      <c r="X16" s="88" t="s">
        <v>118</v>
      </c>
      <c r="Y16" s="88" t="s">
        <v>121</v>
      </c>
      <c r="Z16" s="88" t="s">
        <v>126</v>
      </c>
      <c r="AA16" s="88" t="s">
        <v>130</v>
      </c>
      <c r="AB16" s="88" t="s">
        <v>134</v>
      </c>
      <c r="AC16" s="88" t="s">
        <v>136</v>
      </c>
      <c r="AD16" s="88" t="s">
        <v>141</v>
      </c>
      <c r="AE16" s="88" t="s">
        <v>146</v>
      </c>
      <c r="AF16" s="88" t="s">
        <v>151</v>
      </c>
      <c r="AG16" s="88" t="s">
        <v>153</v>
      </c>
      <c r="AH16" s="88" t="s">
        <v>155</v>
      </c>
      <c r="AI16" s="88" t="s">
        <v>157</v>
      </c>
      <c r="AJ16" s="88" t="s">
        <v>163</v>
      </c>
      <c r="AK16" s="88" t="s">
        <v>165</v>
      </c>
      <c r="AL16" s="88" t="s">
        <v>167</v>
      </c>
      <c r="AM16" s="88" t="s">
        <v>169</v>
      </c>
      <c r="AN16" s="88" t="s">
        <v>174</v>
      </c>
      <c r="AO16" s="88" t="s">
        <v>179</v>
      </c>
      <c r="AP16" s="88" t="s">
        <v>185</v>
      </c>
      <c r="AQ16" s="88" t="s">
        <v>189</v>
      </c>
      <c r="AR16" s="88" t="s">
        <v>193</v>
      </c>
      <c r="AS16" s="88" t="s">
        <v>195</v>
      </c>
      <c r="AT16" s="88" t="s">
        <v>199</v>
      </c>
      <c r="AU16" s="88" t="s">
        <v>203</v>
      </c>
      <c r="AV16" s="88" t="s">
        <v>208</v>
      </c>
      <c r="AW16" s="88" t="s">
        <v>212</v>
      </c>
      <c r="AX16" s="88" t="s">
        <v>217</v>
      </c>
      <c r="AY16" s="88" t="s">
        <v>222</v>
      </c>
      <c r="AZ16" s="88" t="s">
        <v>226</v>
      </c>
      <c r="BA16" s="88" t="s">
        <v>89</v>
      </c>
      <c r="BB16" s="88" t="s">
        <v>233</v>
      </c>
      <c r="BC16" s="88" t="s">
        <v>235</v>
      </c>
      <c r="BD16" s="88" t="s">
        <v>239</v>
      </c>
      <c r="BE16" s="88" t="s">
        <v>71</v>
      </c>
      <c r="BF16" s="88" t="s">
        <v>249</v>
      </c>
      <c r="BG16" s="88" t="s">
        <v>253</v>
      </c>
      <c r="BH16" s="88" t="s">
        <v>258</v>
      </c>
      <c r="BI16" s="88" t="s">
        <v>134</v>
      </c>
      <c r="BJ16" s="88" t="s">
        <v>263</v>
      </c>
      <c r="BK16" s="88" t="s">
        <v>134</v>
      </c>
      <c r="BL16" s="88" t="s">
        <v>267</v>
      </c>
      <c r="BM16" s="88" t="s">
        <v>271</v>
      </c>
      <c r="BN16" s="88" t="s">
        <v>233</v>
      </c>
      <c r="BO16" s="88" t="s">
        <v>275</v>
      </c>
      <c r="BP16" s="88" t="s">
        <v>277</v>
      </c>
      <c r="BQ16" s="88" t="s">
        <v>282</v>
      </c>
      <c r="BR16" s="88" t="s">
        <v>286</v>
      </c>
      <c r="BS16" s="88" t="s">
        <v>288</v>
      </c>
      <c r="BT16" s="88" t="s">
        <v>290</v>
      </c>
      <c r="BU16" s="88" t="s">
        <v>57</v>
      </c>
      <c r="BV16" s="88" t="s">
        <v>89</v>
      </c>
      <c r="BW16" s="88" t="s">
        <v>295</v>
      </c>
      <c r="BX16" s="88" t="s">
        <v>300</v>
      </c>
      <c r="BY16" s="88" t="s">
        <v>302</v>
      </c>
      <c r="BZ16" s="88" t="s">
        <v>307</v>
      </c>
      <c r="CA16" s="88" t="s">
        <v>312</v>
      </c>
      <c r="CB16" s="88" t="s">
        <v>316</v>
      </c>
    </row>
    <row r="17" spans="1:80" x14ac:dyDescent="0.35">
      <c r="A17" s="285"/>
      <c r="B17" s="91" t="s">
        <v>379</v>
      </c>
      <c r="C17" s="89">
        <v>4</v>
      </c>
      <c r="D17" s="89">
        <v>2</v>
      </c>
      <c r="E17" s="89">
        <v>4</v>
      </c>
      <c r="F17" s="89">
        <v>4</v>
      </c>
      <c r="G17" s="89">
        <v>4</v>
      </c>
      <c r="H17" s="89">
        <v>4</v>
      </c>
      <c r="I17" s="89">
        <v>4</v>
      </c>
      <c r="J17" s="89">
        <v>3</v>
      </c>
      <c r="K17" s="89">
        <v>3</v>
      </c>
      <c r="L17" s="89">
        <v>4</v>
      </c>
      <c r="M17" s="89">
        <v>4</v>
      </c>
      <c r="N17" s="89">
        <v>4</v>
      </c>
      <c r="O17" s="89">
        <v>4</v>
      </c>
      <c r="P17" s="89">
        <v>3</v>
      </c>
      <c r="Q17" s="89">
        <v>4</v>
      </c>
      <c r="R17" s="89">
        <v>4</v>
      </c>
      <c r="S17" s="89">
        <v>4</v>
      </c>
      <c r="T17" s="89">
        <v>4</v>
      </c>
      <c r="U17" s="89">
        <v>4</v>
      </c>
      <c r="V17" s="89">
        <v>3</v>
      </c>
      <c r="W17" s="89">
        <v>3</v>
      </c>
      <c r="X17" s="89">
        <v>3</v>
      </c>
      <c r="Y17" s="89">
        <v>4</v>
      </c>
      <c r="Z17" s="89">
        <v>3</v>
      </c>
      <c r="AA17" s="89">
        <v>4</v>
      </c>
      <c r="AB17" s="89">
        <v>4</v>
      </c>
      <c r="AC17" s="89">
        <v>3</v>
      </c>
      <c r="AD17" s="89">
        <v>3</v>
      </c>
      <c r="AE17" s="89">
        <v>4</v>
      </c>
      <c r="AF17" s="89" t="s">
        <v>380</v>
      </c>
      <c r="AG17" s="89">
        <v>4</v>
      </c>
      <c r="AH17" s="89">
        <v>3</v>
      </c>
      <c r="AI17" s="89">
        <v>1</v>
      </c>
      <c r="AJ17" s="89">
        <v>4</v>
      </c>
      <c r="AK17" s="89">
        <v>4</v>
      </c>
      <c r="AL17" s="89">
        <v>3</v>
      </c>
      <c r="AM17" s="89">
        <v>3</v>
      </c>
      <c r="AN17" s="89">
        <v>4</v>
      </c>
      <c r="AO17" s="89">
        <v>3</v>
      </c>
      <c r="AP17" s="89">
        <v>4</v>
      </c>
      <c r="AQ17" s="89">
        <v>4</v>
      </c>
      <c r="AR17" s="89">
        <v>3</v>
      </c>
      <c r="AS17" s="89">
        <v>1</v>
      </c>
      <c r="AT17" s="89">
        <v>3</v>
      </c>
      <c r="AU17" s="89">
        <v>3</v>
      </c>
      <c r="AV17" s="89">
        <v>2</v>
      </c>
      <c r="AW17" s="89">
        <v>4</v>
      </c>
      <c r="AX17" s="89">
        <v>3</v>
      </c>
      <c r="AY17" s="89">
        <v>4</v>
      </c>
      <c r="AZ17" s="89">
        <v>3</v>
      </c>
      <c r="BA17" s="89">
        <v>4</v>
      </c>
      <c r="BB17" s="89">
        <v>3</v>
      </c>
      <c r="BC17" s="89">
        <v>4</v>
      </c>
      <c r="BD17" s="89">
        <v>4</v>
      </c>
      <c r="BE17" s="89">
        <v>4</v>
      </c>
      <c r="BF17" s="89">
        <v>3</v>
      </c>
      <c r="BG17" s="89">
        <v>4</v>
      </c>
      <c r="BH17" s="89">
        <v>4</v>
      </c>
      <c r="BI17" s="89">
        <v>4</v>
      </c>
      <c r="BJ17" s="89">
        <v>4</v>
      </c>
      <c r="BK17" s="89">
        <v>4</v>
      </c>
      <c r="BL17" s="89" t="s">
        <v>380</v>
      </c>
      <c r="BM17" s="89">
        <v>4</v>
      </c>
      <c r="BN17" s="89">
        <v>3</v>
      </c>
      <c r="BO17" s="89">
        <v>3</v>
      </c>
      <c r="BP17" s="89" t="s">
        <v>380</v>
      </c>
      <c r="BQ17" s="89">
        <v>4</v>
      </c>
      <c r="BR17" s="89">
        <v>4</v>
      </c>
      <c r="BS17" s="89">
        <v>1</v>
      </c>
      <c r="BT17" s="89">
        <v>4</v>
      </c>
      <c r="BU17" s="89">
        <v>4</v>
      </c>
      <c r="BV17" s="89">
        <v>4</v>
      </c>
      <c r="BW17" s="89">
        <v>4</v>
      </c>
      <c r="BX17" s="89">
        <v>3</v>
      </c>
      <c r="BY17" s="89">
        <v>4</v>
      </c>
      <c r="BZ17" s="89">
        <v>3</v>
      </c>
      <c r="CA17" s="89">
        <v>4</v>
      </c>
      <c r="CB17" s="89">
        <v>4</v>
      </c>
    </row>
    <row r="18" spans="1:80" x14ac:dyDescent="0.35">
      <c r="A18" s="285"/>
      <c r="B18" s="91" t="s">
        <v>365</v>
      </c>
      <c r="C18" s="99">
        <v>5</v>
      </c>
      <c r="D18" s="99">
        <v>1623</v>
      </c>
      <c r="E18" s="99">
        <v>10</v>
      </c>
      <c r="F18" s="99">
        <v>12574</v>
      </c>
      <c r="G18" s="99">
        <v>0.84</v>
      </c>
      <c r="H18" s="99">
        <v>1</v>
      </c>
      <c r="I18" s="99">
        <v>1</v>
      </c>
      <c r="J18" s="99">
        <v>3</v>
      </c>
      <c r="K18" s="99">
        <v>2</v>
      </c>
      <c r="L18" s="99">
        <v>1</v>
      </c>
      <c r="M18" s="99">
        <v>10</v>
      </c>
      <c r="N18" s="99">
        <v>20</v>
      </c>
      <c r="O18" s="99">
        <v>10</v>
      </c>
      <c r="P18" s="99">
        <v>15</v>
      </c>
      <c r="Q18" s="99">
        <v>20</v>
      </c>
      <c r="R18" s="99">
        <v>20</v>
      </c>
      <c r="S18" s="99">
        <v>10</v>
      </c>
      <c r="T18" s="99">
        <v>10</v>
      </c>
      <c r="U18" s="99">
        <v>1</v>
      </c>
      <c r="V18" s="99">
        <v>3</v>
      </c>
      <c r="W18" s="99">
        <v>61</v>
      </c>
      <c r="X18" s="99">
        <v>72</v>
      </c>
      <c r="Y18" s="99">
        <v>97</v>
      </c>
      <c r="Z18" s="99">
        <v>11</v>
      </c>
      <c r="AA18" s="99">
        <v>1</v>
      </c>
      <c r="AB18" s="99">
        <v>5</v>
      </c>
      <c r="AC18" s="99">
        <v>70</v>
      </c>
      <c r="AD18" s="99">
        <v>4</v>
      </c>
      <c r="AE18" s="99">
        <v>1</v>
      </c>
      <c r="AF18" s="99" t="s">
        <v>381</v>
      </c>
      <c r="AG18" s="99">
        <v>83</v>
      </c>
      <c r="AH18" s="99">
        <v>53</v>
      </c>
      <c r="AI18" s="99">
        <v>4</v>
      </c>
      <c r="AJ18" s="99">
        <v>89</v>
      </c>
      <c r="AK18" s="99">
        <v>90</v>
      </c>
      <c r="AL18" s="99">
        <v>56</v>
      </c>
      <c r="AM18" s="99">
        <v>73</v>
      </c>
      <c r="AN18" s="99">
        <v>1</v>
      </c>
      <c r="AO18" s="99">
        <v>5</v>
      </c>
      <c r="AP18" s="99">
        <v>1</v>
      </c>
      <c r="AQ18" s="99">
        <v>1</v>
      </c>
      <c r="AR18" s="99">
        <v>3</v>
      </c>
      <c r="AS18" s="99">
        <v>0</v>
      </c>
      <c r="AT18" s="99">
        <v>3</v>
      </c>
      <c r="AU18" s="99">
        <v>3</v>
      </c>
      <c r="AV18" s="99">
        <v>1</v>
      </c>
      <c r="AW18" s="99">
        <v>1</v>
      </c>
      <c r="AX18" s="99">
        <v>3</v>
      </c>
      <c r="AY18" s="99">
        <v>1</v>
      </c>
      <c r="AZ18" s="99">
        <v>4</v>
      </c>
      <c r="BA18" s="99">
        <v>20</v>
      </c>
      <c r="BB18" s="99">
        <v>2</v>
      </c>
      <c r="BC18" s="99">
        <v>1</v>
      </c>
      <c r="BD18" s="99">
        <v>1</v>
      </c>
      <c r="BE18" s="99">
        <v>1</v>
      </c>
      <c r="BF18" s="99">
        <v>3</v>
      </c>
      <c r="BG18" s="99">
        <v>1</v>
      </c>
      <c r="BH18" s="99">
        <v>1</v>
      </c>
      <c r="BI18" s="99">
        <v>5</v>
      </c>
      <c r="BJ18" s="99">
        <v>5</v>
      </c>
      <c r="BK18" s="99">
        <v>5</v>
      </c>
      <c r="BL18" s="99" t="s">
        <v>381</v>
      </c>
      <c r="BM18" s="99">
        <v>1</v>
      </c>
      <c r="BN18" s="99">
        <v>2</v>
      </c>
      <c r="BO18" s="99">
        <v>4</v>
      </c>
      <c r="BP18" s="99" t="s">
        <v>381</v>
      </c>
      <c r="BQ18" s="99">
        <v>1</v>
      </c>
      <c r="BR18" s="99">
        <v>25</v>
      </c>
      <c r="BS18" s="99">
        <v>0</v>
      </c>
      <c r="BT18" s="99">
        <v>25</v>
      </c>
      <c r="BU18" s="99">
        <v>10</v>
      </c>
      <c r="BV18" s="99">
        <v>20</v>
      </c>
      <c r="BW18" s="99">
        <v>20</v>
      </c>
      <c r="BX18" s="99">
        <v>5</v>
      </c>
      <c r="BY18" s="99">
        <v>5</v>
      </c>
      <c r="BZ18" s="99">
        <v>6</v>
      </c>
      <c r="CA18" s="99">
        <v>6</v>
      </c>
      <c r="CB18" s="99">
        <v>11</v>
      </c>
    </row>
    <row r="19" spans="1:80" x14ac:dyDescent="0.35">
      <c r="A19" s="103"/>
      <c r="C19" s="101" t="s">
        <v>319</v>
      </c>
      <c r="D19" s="101" t="s">
        <v>320</v>
      </c>
      <c r="E19" s="101" t="s">
        <v>321</v>
      </c>
      <c r="F19" s="101" t="s">
        <v>322</v>
      </c>
      <c r="G19" s="101" t="s">
        <v>323</v>
      </c>
      <c r="H19" s="101" t="s">
        <v>324</v>
      </c>
      <c r="I19" s="101" t="s">
        <v>324</v>
      </c>
      <c r="J19" s="101" t="s">
        <v>325</v>
      </c>
      <c r="K19" s="101" t="s">
        <v>326</v>
      </c>
      <c r="L19" s="101" t="s">
        <v>324</v>
      </c>
      <c r="M19" s="101" t="s">
        <v>321</v>
      </c>
      <c r="N19" s="101" t="s">
        <v>327</v>
      </c>
      <c r="O19" s="101" t="s">
        <v>321</v>
      </c>
      <c r="P19" s="101" t="s">
        <v>327</v>
      </c>
      <c r="Q19" s="101" t="s">
        <v>327</v>
      </c>
      <c r="R19" s="101" t="s">
        <v>328</v>
      </c>
      <c r="S19" s="101" t="s">
        <v>329</v>
      </c>
      <c r="T19" s="101" t="s">
        <v>329</v>
      </c>
      <c r="U19" s="101" t="s">
        <v>324</v>
      </c>
      <c r="V19" s="101" t="s">
        <v>319</v>
      </c>
      <c r="W19" s="101" t="s">
        <v>330</v>
      </c>
      <c r="X19" s="101" t="s">
        <v>330</v>
      </c>
      <c r="Y19" s="101" t="s">
        <v>330</v>
      </c>
      <c r="Z19" s="101" t="s">
        <v>331</v>
      </c>
      <c r="AA19" s="101" t="s">
        <v>324</v>
      </c>
      <c r="AB19" s="101" t="s">
        <v>332</v>
      </c>
      <c r="AC19" s="101" t="s">
        <v>330</v>
      </c>
      <c r="AD19" s="101" t="s">
        <v>332</v>
      </c>
      <c r="AE19" s="101" t="s">
        <v>324</v>
      </c>
      <c r="AF19" s="101" t="s">
        <v>319</v>
      </c>
      <c r="AG19" s="101" t="s">
        <v>330</v>
      </c>
      <c r="AH19" s="101" t="s">
        <v>330</v>
      </c>
      <c r="AI19" s="101" t="s">
        <v>333</v>
      </c>
      <c r="AJ19" s="101" t="s">
        <v>330</v>
      </c>
      <c r="AK19" s="101" t="s">
        <v>330</v>
      </c>
      <c r="AL19" s="101" t="s">
        <v>330</v>
      </c>
      <c r="AM19" s="101" t="s">
        <v>330</v>
      </c>
      <c r="AN19" s="101" t="s">
        <v>324</v>
      </c>
      <c r="AO19" s="101" t="s">
        <v>334</v>
      </c>
      <c r="AP19" s="101" t="s">
        <v>324</v>
      </c>
      <c r="AQ19" s="101" t="s">
        <v>324</v>
      </c>
      <c r="AR19" s="101" t="s">
        <v>335</v>
      </c>
      <c r="AS19" s="101" t="s">
        <v>324</v>
      </c>
      <c r="AT19" s="101" t="s">
        <v>332</v>
      </c>
      <c r="AU19" s="101" t="s">
        <v>335</v>
      </c>
      <c r="AV19" s="101" t="s">
        <v>326</v>
      </c>
      <c r="AW19" s="101" t="s">
        <v>324</v>
      </c>
      <c r="AX19" s="101" t="s">
        <v>335</v>
      </c>
      <c r="AY19" s="101" t="s">
        <v>324</v>
      </c>
      <c r="AZ19" s="101" t="s">
        <v>319</v>
      </c>
      <c r="BA19" s="101" t="s">
        <v>327</v>
      </c>
      <c r="BB19" s="101" t="s">
        <v>336</v>
      </c>
      <c r="BC19" s="101" t="s">
        <v>324</v>
      </c>
      <c r="BD19" s="101" t="s">
        <v>324</v>
      </c>
      <c r="BE19" s="101" t="s">
        <v>324</v>
      </c>
      <c r="BF19" s="101" t="s">
        <v>326</v>
      </c>
      <c r="BG19" s="101" t="s">
        <v>324</v>
      </c>
      <c r="BH19" s="101" t="s">
        <v>324</v>
      </c>
      <c r="BI19" s="101" t="s">
        <v>332</v>
      </c>
      <c r="BJ19" s="101" t="s">
        <v>332</v>
      </c>
      <c r="BK19" s="101" t="s">
        <v>332</v>
      </c>
      <c r="BL19" s="101" t="s">
        <v>332</v>
      </c>
      <c r="BM19" s="101" t="s">
        <v>324</v>
      </c>
      <c r="BN19" s="101" t="s">
        <v>336</v>
      </c>
      <c r="BO19" s="101" t="s">
        <v>319</v>
      </c>
      <c r="BP19" s="101" t="s">
        <v>324</v>
      </c>
      <c r="BQ19" s="101" t="s">
        <v>324</v>
      </c>
      <c r="BR19" s="101" t="s">
        <v>337</v>
      </c>
      <c r="BS19" s="101" t="s">
        <v>338</v>
      </c>
      <c r="BT19" s="101" t="s">
        <v>339</v>
      </c>
      <c r="BU19" s="101" t="s">
        <v>321</v>
      </c>
      <c r="BV19" s="101" t="s">
        <v>327</v>
      </c>
      <c r="BW19" s="101" t="s">
        <v>327</v>
      </c>
      <c r="BX19" s="101" t="s">
        <v>334</v>
      </c>
      <c r="BY19" s="101" t="s">
        <v>319</v>
      </c>
      <c r="BZ19" s="101" t="s">
        <v>340</v>
      </c>
      <c r="CA19" s="101" t="s">
        <v>341</v>
      </c>
      <c r="CB19" s="101" t="s">
        <v>342</v>
      </c>
    </row>
    <row r="20" spans="1:80" x14ac:dyDescent="0.35">
      <c r="A20" s="285" t="s">
        <v>383</v>
      </c>
      <c r="B20" s="102" t="s">
        <v>344</v>
      </c>
      <c r="C20" s="286" t="s">
        <v>345</v>
      </c>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97" t="s">
        <v>346</v>
      </c>
      <c r="AQ20" s="297"/>
      <c r="AR20" s="297"/>
      <c r="AS20" s="297"/>
      <c r="AT20" s="297"/>
      <c r="AU20" s="297"/>
      <c r="AV20" s="297"/>
      <c r="AW20" s="297"/>
      <c r="AX20" s="297"/>
      <c r="AY20" s="297"/>
      <c r="AZ20" s="297"/>
      <c r="BA20" s="297"/>
      <c r="BB20" s="297"/>
      <c r="BC20" s="297"/>
      <c r="BD20" s="297"/>
      <c r="BE20" s="297"/>
      <c r="BF20" s="298" t="s">
        <v>347</v>
      </c>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row>
    <row r="21" spans="1:80" ht="15" thickBot="1" x14ac:dyDescent="0.4">
      <c r="A21" s="285"/>
      <c r="B21" s="97" t="s">
        <v>39</v>
      </c>
      <c r="C21" s="111" t="s">
        <v>348</v>
      </c>
      <c r="D21" s="287" t="s">
        <v>349</v>
      </c>
      <c r="E21" s="287"/>
      <c r="F21" s="287"/>
      <c r="G21" s="287"/>
      <c r="H21" s="287"/>
      <c r="I21" s="287"/>
      <c r="J21" s="110" t="s">
        <v>350</v>
      </c>
      <c r="K21" s="288" t="s">
        <v>351</v>
      </c>
      <c r="L21" s="289"/>
      <c r="M21" s="289"/>
      <c r="N21" s="289"/>
      <c r="O21" s="289"/>
      <c r="P21" s="289"/>
      <c r="Q21" s="289"/>
      <c r="R21" s="289"/>
      <c r="S21" s="289"/>
      <c r="T21" s="290"/>
      <c r="U21" s="291" t="s">
        <v>352</v>
      </c>
      <c r="V21" s="292"/>
      <c r="W21" s="291" t="s">
        <v>353</v>
      </c>
      <c r="X21" s="293"/>
      <c r="Y21" s="293"/>
      <c r="Z21" s="293"/>
      <c r="AA21" s="293"/>
      <c r="AB21" s="293"/>
      <c r="AC21" s="292"/>
      <c r="AD21" s="98" t="s">
        <v>354</v>
      </c>
      <c r="AE21" s="98" t="s">
        <v>355</v>
      </c>
      <c r="AF21" s="291" t="s">
        <v>356</v>
      </c>
      <c r="AG21" s="293"/>
      <c r="AH21" s="293"/>
      <c r="AI21" s="292"/>
      <c r="AJ21" s="291" t="s">
        <v>357</v>
      </c>
      <c r="AK21" s="293"/>
      <c r="AL21" s="293"/>
      <c r="AM21" s="292"/>
      <c r="AN21" s="98" t="s">
        <v>358</v>
      </c>
      <c r="AO21" s="98" t="s">
        <v>359</v>
      </c>
      <c r="AP21" s="291" t="s">
        <v>182</v>
      </c>
      <c r="AQ21" s="293"/>
      <c r="AR21" s="293"/>
      <c r="AS21" s="293"/>
      <c r="AT21" s="293"/>
      <c r="AU21" s="292"/>
      <c r="AV21" s="291" t="s">
        <v>205</v>
      </c>
      <c r="AW21" s="292"/>
      <c r="AX21" s="98" t="s">
        <v>214</v>
      </c>
      <c r="AY21" s="291" t="s">
        <v>219</v>
      </c>
      <c r="AZ21" s="292"/>
      <c r="BA21" s="291" t="s">
        <v>228</v>
      </c>
      <c r="BB21" s="293"/>
      <c r="BC21" s="293"/>
      <c r="BD21" s="292"/>
      <c r="BE21" s="98" t="s">
        <v>241</v>
      </c>
      <c r="BF21" s="291" t="s">
        <v>360</v>
      </c>
      <c r="BG21" s="292"/>
      <c r="BH21" s="98" t="s">
        <v>255</v>
      </c>
      <c r="BI21" s="291" t="s">
        <v>361</v>
      </c>
      <c r="BJ21" s="293"/>
      <c r="BK21" s="293"/>
      <c r="BL21" s="293"/>
      <c r="BM21" s="293"/>
      <c r="BN21" s="293"/>
      <c r="BO21" s="293"/>
      <c r="BP21" s="292"/>
      <c r="BQ21" s="291" t="s">
        <v>362</v>
      </c>
      <c r="BR21" s="293"/>
      <c r="BS21" s="293"/>
      <c r="BT21" s="293"/>
      <c r="BU21" s="293"/>
      <c r="BV21" s="293"/>
      <c r="BW21" s="292"/>
      <c r="BX21" s="291" t="s">
        <v>363</v>
      </c>
      <c r="BY21" s="292"/>
      <c r="BZ21" s="98" t="s">
        <v>364</v>
      </c>
      <c r="CA21" s="291" t="s">
        <v>309</v>
      </c>
      <c r="CB21" s="292"/>
    </row>
    <row r="22" spans="1:80" x14ac:dyDescent="0.35">
      <c r="A22" s="285"/>
      <c r="B22" s="96" t="s">
        <v>365</v>
      </c>
      <c r="C22" s="109">
        <v>3</v>
      </c>
      <c r="D22" s="294">
        <v>4</v>
      </c>
      <c r="E22" s="295"/>
      <c r="F22" s="295"/>
      <c r="G22" s="295"/>
      <c r="H22" s="295"/>
      <c r="I22" s="296"/>
      <c r="J22" s="87">
        <v>4</v>
      </c>
      <c r="K22" s="275">
        <v>4</v>
      </c>
      <c r="L22" s="276"/>
      <c r="M22" s="276"/>
      <c r="N22" s="276"/>
      <c r="O22" s="276"/>
      <c r="P22" s="276"/>
      <c r="Q22" s="276"/>
      <c r="R22" s="276"/>
      <c r="S22" s="276"/>
      <c r="T22" s="277"/>
      <c r="U22" s="278">
        <v>4</v>
      </c>
      <c r="V22" s="279"/>
      <c r="W22" s="280">
        <v>4</v>
      </c>
      <c r="X22" s="281"/>
      <c r="Y22" s="281"/>
      <c r="Z22" s="281"/>
      <c r="AA22" s="281"/>
      <c r="AB22" s="281"/>
      <c r="AC22" s="282"/>
      <c r="AD22" s="87">
        <v>3</v>
      </c>
      <c r="AE22" s="87">
        <v>4</v>
      </c>
      <c r="AF22" s="278">
        <v>2</v>
      </c>
      <c r="AG22" s="283"/>
      <c r="AH22" s="283"/>
      <c r="AI22" s="279"/>
      <c r="AJ22" s="278">
        <v>4</v>
      </c>
      <c r="AK22" s="283"/>
      <c r="AL22" s="283"/>
      <c r="AM22" s="279"/>
      <c r="AN22" s="87">
        <v>4</v>
      </c>
      <c r="AO22" s="87">
        <v>3</v>
      </c>
      <c r="AP22" s="278">
        <v>4</v>
      </c>
      <c r="AQ22" s="283"/>
      <c r="AR22" s="283"/>
      <c r="AS22" s="283"/>
      <c r="AT22" s="283"/>
      <c r="AU22" s="279"/>
      <c r="AV22" s="278">
        <v>4</v>
      </c>
      <c r="AW22" s="279"/>
      <c r="AX22" s="87">
        <v>4</v>
      </c>
      <c r="AY22" s="278">
        <v>4</v>
      </c>
      <c r="AZ22" s="279"/>
      <c r="BA22" s="278">
        <v>4</v>
      </c>
      <c r="BB22" s="283"/>
      <c r="BC22" s="283"/>
      <c r="BD22" s="279"/>
      <c r="BE22" s="87">
        <v>4</v>
      </c>
      <c r="BF22" s="278">
        <v>4</v>
      </c>
      <c r="BG22" s="279"/>
      <c r="BH22" s="87">
        <v>4</v>
      </c>
      <c r="BI22" s="280">
        <v>4</v>
      </c>
      <c r="BJ22" s="281"/>
      <c r="BK22" s="281"/>
      <c r="BL22" s="281"/>
      <c r="BM22" s="281"/>
      <c r="BN22" s="281"/>
      <c r="BO22" s="281"/>
      <c r="BP22" s="282"/>
      <c r="BQ22" s="278">
        <v>4</v>
      </c>
      <c r="BR22" s="283"/>
      <c r="BS22" s="283"/>
      <c r="BT22" s="283"/>
      <c r="BU22" s="283"/>
      <c r="BV22" s="283"/>
      <c r="BW22" s="279"/>
      <c r="BX22" s="278">
        <v>3</v>
      </c>
      <c r="BY22" s="279"/>
      <c r="BZ22" s="87">
        <v>3</v>
      </c>
      <c r="CA22" s="278">
        <v>3</v>
      </c>
      <c r="CB22" s="279"/>
    </row>
    <row r="23" spans="1:80" x14ac:dyDescent="0.35">
      <c r="A23" s="285"/>
      <c r="B23" s="95" t="s">
        <v>367</v>
      </c>
      <c r="C23" s="107" t="s">
        <v>46</v>
      </c>
      <c r="D23" s="284" t="s">
        <v>52</v>
      </c>
      <c r="E23" s="284"/>
      <c r="F23" s="284"/>
      <c r="G23" s="284"/>
      <c r="H23" s="107" t="s">
        <v>65</v>
      </c>
      <c r="I23" s="107" t="s">
        <v>69</v>
      </c>
      <c r="J23" s="107" t="s">
        <v>74</v>
      </c>
      <c r="K23" s="284" t="s">
        <v>79</v>
      </c>
      <c r="L23" s="284"/>
      <c r="M23" s="284" t="s">
        <v>85</v>
      </c>
      <c r="N23" s="284"/>
      <c r="O23" s="284"/>
      <c r="P23" s="284"/>
      <c r="Q23" s="284"/>
      <c r="R23" s="284"/>
      <c r="S23" s="284"/>
      <c r="T23" s="284"/>
      <c r="U23" s="107" t="s">
        <v>104</v>
      </c>
      <c r="V23" s="107" t="s">
        <v>108</v>
      </c>
      <c r="W23" s="284" t="s">
        <v>113</v>
      </c>
      <c r="X23" s="284"/>
      <c r="Y23" s="284"/>
      <c r="Z23" s="107" t="s">
        <v>124</v>
      </c>
      <c r="AA23" s="107" t="s">
        <v>128</v>
      </c>
      <c r="AB23" s="284" t="s">
        <v>132</v>
      </c>
      <c r="AC23" s="284"/>
      <c r="AD23" s="107" t="s">
        <v>139</v>
      </c>
      <c r="AE23" s="107" t="s">
        <v>144</v>
      </c>
      <c r="AF23" s="284" t="s">
        <v>149</v>
      </c>
      <c r="AG23" s="284"/>
      <c r="AH23" s="284"/>
      <c r="AI23" s="284"/>
      <c r="AJ23" s="284" t="s">
        <v>161</v>
      </c>
      <c r="AK23" s="284"/>
      <c r="AL23" s="284"/>
      <c r="AM23" s="284"/>
      <c r="AN23" s="107" t="s">
        <v>172</v>
      </c>
      <c r="AO23" s="107" t="s">
        <v>177</v>
      </c>
      <c r="AP23" s="107" t="s">
        <v>368</v>
      </c>
      <c r="AQ23" s="107" t="s">
        <v>369</v>
      </c>
      <c r="AR23" s="284" t="s">
        <v>370</v>
      </c>
      <c r="AS23" s="284"/>
      <c r="AT23" s="107" t="s">
        <v>371</v>
      </c>
      <c r="AU23" s="107" t="s">
        <v>372</v>
      </c>
      <c r="AV23" s="107" t="s">
        <v>373</v>
      </c>
      <c r="AW23" s="107" t="s">
        <v>374</v>
      </c>
      <c r="AX23" s="107" t="s">
        <v>375</v>
      </c>
      <c r="AY23" s="107" t="s">
        <v>376</v>
      </c>
      <c r="AZ23" s="107" t="s">
        <v>377</v>
      </c>
      <c r="BA23" s="107" t="s">
        <v>229</v>
      </c>
      <c r="BB23" s="284" t="s">
        <v>231</v>
      </c>
      <c r="BC23" s="284"/>
      <c r="BD23" s="107" t="s">
        <v>237</v>
      </c>
      <c r="BE23" s="107" t="s">
        <v>242</v>
      </c>
      <c r="BF23" s="107" t="s">
        <v>247</v>
      </c>
      <c r="BG23" s="107" t="s">
        <v>251</v>
      </c>
      <c r="BH23" s="107" t="s">
        <v>256</v>
      </c>
      <c r="BI23" s="284" t="s">
        <v>261</v>
      </c>
      <c r="BJ23" s="284"/>
      <c r="BK23" s="284" t="s">
        <v>265</v>
      </c>
      <c r="BL23" s="284"/>
      <c r="BM23" s="284" t="s">
        <v>269</v>
      </c>
      <c r="BN23" s="284"/>
      <c r="BO23" s="284" t="s">
        <v>273</v>
      </c>
      <c r="BP23" s="284"/>
      <c r="BQ23" s="107" t="s">
        <v>280</v>
      </c>
      <c r="BR23" s="284" t="s">
        <v>284</v>
      </c>
      <c r="BS23" s="284"/>
      <c r="BT23" s="284"/>
      <c r="BU23" s="284" t="s">
        <v>292</v>
      </c>
      <c r="BV23" s="284"/>
      <c r="BW23" s="284"/>
      <c r="BX23" s="284" t="s">
        <v>298</v>
      </c>
      <c r="BY23" s="284"/>
      <c r="BZ23" s="107" t="s">
        <v>305</v>
      </c>
      <c r="CA23" s="107" t="s">
        <v>310</v>
      </c>
      <c r="CB23" s="107" t="s">
        <v>314</v>
      </c>
    </row>
    <row r="24" spans="1:80" x14ac:dyDescent="0.35">
      <c r="A24" s="285"/>
      <c r="B24" s="92" t="s">
        <v>365</v>
      </c>
      <c r="C24" s="93">
        <v>3</v>
      </c>
      <c r="D24" s="272">
        <v>4</v>
      </c>
      <c r="E24" s="273"/>
      <c r="F24" s="273"/>
      <c r="G24" s="301"/>
      <c r="H24" s="94">
        <v>4</v>
      </c>
      <c r="I24" s="94">
        <v>4</v>
      </c>
      <c r="J24" s="94">
        <v>4</v>
      </c>
      <c r="K24" s="270">
        <v>4</v>
      </c>
      <c r="L24" s="271"/>
      <c r="M24" s="272">
        <v>4</v>
      </c>
      <c r="N24" s="273"/>
      <c r="O24" s="273"/>
      <c r="P24" s="273"/>
      <c r="Q24" s="273"/>
      <c r="R24" s="273"/>
      <c r="S24" s="273"/>
      <c r="T24" s="301"/>
      <c r="U24" s="94">
        <v>4</v>
      </c>
      <c r="V24" s="94">
        <v>3</v>
      </c>
      <c r="W24" s="272">
        <v>3</v>
      </c>
      <c r="X24" s="273"/>
      <c r="Y24" s="301"/>
      <c r="Z24" s="94">
        <v>3</v>
      </c>
      <c r="AA24" s="94">
        <v>4</v>
      </c>
      <c r="AB24" s="270">
        <v>4</v>
      </c>
      <c r="AC24" s="271"/>
      <c r="AD24" s="94">
        <v>3</v>
      </c>
      <c r="AE24" s="94">
        <v>4</v>
      </c>
      <c r="AF24" s="272">
        <v>2</v>
      </c>
      <c r="AG24" s="273"/>
      <c r="AH24" s="273"/>
      <c r="AI24" s="274"/>
      <c r="AJ24" s="272">
        <v>4</v>
      </c>
      <c r="AK24" s="273"/>
      <c r="AL24" s="273"/>
      <c r="AM24" s="274"/>
      <c r="AN24" s="94">
        <v>4</v>
      </c>
      <c r="AO24" s="94">
        <v>3</v>
      </c>
      <c r="AP24" s="94">
        <v>4</v>
      </c>
      <c r="AQ24" s="94">
        <v>4</v>
      </c>
      <c r="AR24" s="270">
        <v>4</v>
      </c>
      <c r="AS24" s="271"/>
      <c r="AT24" s="94">
        <v>3</v>
      </c>
      <c r="AU24" s="94">
        <v>2</v>
      </c>
      <c r="AV24" s="94">
        <v>4</v>
      </c>
      <c r="AW24" s="94">
        <v>4</v>
      </c>
      <c r="AX24" s="94">
        <v>4</v>
      </c>
      <c r="AY24" s="94">
        <v>4</v>
      </c>
      <c r="AZ24" s="94">
        <v>4</v>
      </c>
      <c r="BA24" s="94">
        <v>4</v>
      </c>
      <c r="BB24" s="270">
        <v>4</v>
      </c>
      <c r="BC24" s="271"/>
      <c r="BD24" s="94">
        <v>4</v>
      </c>
      <c r="BE24" s="94">
        <v>4</v>
      </c>
      <c r="BF24" s="94">
        <v>4</v>
      </c>
      <c r="BG24" s="94">
        <v>4</v>
      </c>
      <c r="BH24" s="94">
        <v>4</v>
      </c>
      <c r="BI24" s="270">
        <v>4</v>
      </c>
      <c r="BJ24" s="271"/>
      <c r="BK24" s="270">
        <v>4</v>
      </c>
      <c r="BL24" s="271"/>
      <c r="BM24" s="270">
        <v>4</v>
      </c>
      <c r="BN24" s="271"/>
      <c r="BO24" s="270">
        <v>4</v>
      </c>
      <c r="BP24" s="271"/>
      <c r="BQ24" s="94">
        <v>4</v>
      </c>
      <c r="BR24" s="300">
        <v>1</v>
      </c>
      <c r="BS24" s="273"/>
      <c r="BT24" s="301"/>
      <c r="BU24" s="270">
        <v>4</v>
      </c>
      <c r="BV24" s="299"/>
      <c r="BW24" s="299"/>
      <c r="BX24" s="100">
        <v>3</v>
      </c>
      <c r="BY24" s="100">
        <v>3</v>
      </c>
      <c r="BZ24" s="108">
        <v>3</v>
      </c>
      <c r="CA24" s="94">
        <v>4</v>
      </c>
      <c r="CB24" s="94">
        <v>2</v>
      </c>
    </row>
    <row r="25" spans="1:80" x14ac:dyDescent="0.35">
      <c r="A25" s="285"/>
      <c r="B25" s="90" t="s">
        <v>378</v>
      </c>
      <c r="C25" s="88" t="s">
        <v>48</v>
      </c>
      <c r="D25" s="88" t="s">
        <v>54</v>
      </c>
      <c r="E25" s="88" t="s">
        <v>57</v>
      </c>
      <c r="F25" s="88" t="s">
        <v>59</v>
      </c>
      <c r="G25" s="88" t="s">
        <v>62</v>
      </c>
      <c r="H25" s="88" t="s">
        <v>67</v>
      </c>
      <c r="I25" s="88" t="s">
        <v>71</v>
      </c>
      <c r="J25" s="88" t="s">
        <v>76</v>
      </c>
      <c r="K25" s="88" t="s">
        <v>81</v>
      </c>
      <c r="L25" s="88" t="s">
        <v>83</v>
      </c>
      <c r="M25" s="88" t="s">
        <v>87</v>
      </c>
      <c r="N25" s="88" t="s">
        <v>89</v>
      </c>
      <c r="O25" s="88" t="s">
        <v>91</v>
      </c>
      <c r="P25" s="88" t="s">
        <v>93</v>
      </c>
      <c r="Q25" s="88" t="s">
        <v>95</v>
      </c>
      <c r="R25" s="88" t="s">
        <v>97</v>
      </c>
      <c r="S25" s="88" t="s">
        <v>99</v>
      </c>
      <c r="T25" s="88" t="s">
        <v>101</v>
      </c>
      <c r="U25" s="88" t="s">
        <v>106</v>
      </c>
      <c r="V25" s="88" t="s">
        <v>110</v>
      </c>
      <c r="W25" s="88" t="s">
        <v>115</v>
      </c>
      <c r="X25" s="88" t="s">
        <v>118</v>
      </c>
      <c r="Y25" s="88" t="s">
        <v>121</v>
      </c>
      <c r="Z25" s="88" t="s">
        <v>126</v>
      </c>
      <c r="AA25" s="88" t="s">
        <v>130</v>
      </c>
      <c r="AB25" s="88" t="s">
        <v>134</v>
      </c>
      <c r="AC25" s="88" t="s">
        <v>136</v>
      </c>
      <c r="AD25" s="88" t="s">
        <v>141</v>
      </c>
      <c r="AE25" s="88" t="s">
        <v>146</v>
      </c>
      <c r="AF25" s="88" t="s">
        <v>151</v>
      </c>
      <c r="AG25" s="88" t="s">
        <v>153</v>
      </c>
      <c r="AH25" s="88" t="s">
        <v>155</v>
      </c>
      <c r="AI25" s="88" t="s">
        <v>157</v>
      </c>
      <c r="AJ25" s="88" t="s">
        <v>163</v>
      </c>
      <c r="AK25" s="88" t="s">
        <v>165</v>
      </c>
      <c r="AL25" s="88" t="s">
        <v>167</v>
      </c>
      <c r="AM25" s="88" t="s">
        <v>169</v>
      </c>
      <c r="AN25" s="88" t="s">
        <v>174</v>
      </c>
      <c r="AO25" s="88" t="s">
        <v>179</v>
      </c>
      <c r="AP25" s="88" t="s">
        <v>185</v>
      </c>
      <c r="AQ25" s="88" t="s">
        <v>189</v>
      </c>
      <c r="AR25" s="88" t="s">
        <v>193</v>
      </c>
      <c r="AS25" s="88" t="s">
        <v>195</v>
      </c>
      <c r="AT25" s="88" t="s">
        <v>199</v>
      </c>
      <c r="AU25" s="88" t="s">
        <v>203</v>
      </c>
      <c r="AV25" s="88" t="s">
        <v>208</v>
      </c>
      <c r="AW25" s="88" t="s">
        <v>212</v>
      </c>
      <c r="AX25" s="88" t="s">
        <v>217</v>
      </c>
      <c r="AY25" s="88" t="s">
        <v>222</v>
      </c>
      <c r="AZ25" s="88" t="s">
        <v>226</v>
      </c>
      <c r="BA25" s="88" t="s">
        <v>89</v>
      </c>
      <c r="BB25" s="88" t="s">
        <v>233</v>
      </c>
      <c r="BC25" s="88" t="s">
        <v>235</v>
      </c>
      <c r="BD25" s="88" t="s">
        <v>239</v>
      </c>
      <c r="BE25" s="88" t="s">
        <v>71</v>
      </c>
      <c r="BF25" s="88" t="s">
        <v>249</v>
      </c>
      <c r="BG25" s="88" t="s">
        <v>253</v>
      </c>
      <c r="BH25" s="88" t="s">
        <v>258</v>
      </c>
      <c r="BI25" s="88" t="s">
        <v>134</v>
      </c>
      <c r="BJ25" s="88" t="s">
        <v>263</v>
      </c>
      <c r="BK25" s="88" t="s">
        <v>134</v>
      </c>
      <c r="BL25" s="88" t="s">
        <v>267</v>
      </c>
      <c r="BM25" s="88" t="s">
        <v>271</v>
      </c>
      <c r="BN25" s="88" t="s">
        <v>233</v>
      </c>
      <c r="BO25" s="88" t="s">
        <v>275</v>
      </c>
      <c r="BP25" s="88" t="s">
        <v>277</v>
      </c>
      <c r="BQ25" s="88" t="s">
        <v>282</v>
      </c>
      <c r="BR25" s="88" t="s">
        <v>286</v>
      </c>
      <c r="BS25" s="88" t="s">
        <v>288</v>
      </c>
      <c r="BT25" s="88" t="s">
        <v>290</v>
      </c>
      <c r="BU25" s="88" t="s">
        <v>57</v>
      </c>
      <c r="BV25" s="88" t="s">
        <v>89</v>
      </c>
      <c r="BW25" s="88" t="s">
        <v>295</v>
      </c>
      <c r="BX25" s="88" t="s">
        <v>300</v>
      </c>
      <c r="BY25" s="88" t="s">
        <v>302</v>
      </c>
      <c r="BZ25" s="88" t="s">
        <v>307</v>
      </c>
      <c r="CA25" s="88" t="s">
        <v>312</v>
      </c>
      <c r="CB25" s="88" t="s">
        <v>316</v>
      </c>
    </row>
    <row r="26" spans="1:80" x14ac:dyDescent="0.35">
      <c r="A26" s="285"/>
      <c r="B26" s="91" t="s">
        <v>379</v>
      </c>
      <c r="C26" s="89">
        <v>3</v>
      </c>
      <c r="D26" s="89">
        <v>4</v>
      </c>
      <c r="E26" s="89">
        <v>4</v>
      </c>
      <c r="F26" s="89">
        <v>1</v>
      </c>
      <c r="G26" s="89">
        <v>3</v>
      </c>
      <c r="H26" s="89">
        <v>4</v>
      </c>
      <c r="I26" s="89">
        <v>4</v>
      </c>
      <c r="J26" s="89">
        <v>4</v>
      </c>
      <c r="K26" s="89">
        <v>3</v>
      </c>
      <c r="L26" s="89">
        <v>4</v>
      </c>
      <c r="M26" s="89">
        <v>4</v>
      </c>
      <c r="N26" s="89">
        <v>4</v>
      </c>
      <c r="O26" s="89">
        <v>4</v>
      </c>
      <c r="P26" s="89">
        <v>3</v>
      </c>
      <c r="Q26" s="89">
        <v>4</v>
      </c>
      <c r="R26" s="89">
        <v>4</v>
      </c>
      <c r="S26" s="89">
        <v>4</v>
      </c>
      <c r="T26" s="89">
        <v>4</v>
      </c>
      <c r="U26" s="89">
        <v>4</v>
      </c>
      <c r="V26" s="89">
        <v>3</v>
      </c>
      <c r="W26" s="89">
        <v>2</v>
      </c>
      <c r="X26" s="89">
        <v>3</v>
      </c>
      <c r="Y26" s="89">
        <v>4</v>
      </c>
      <c r="Z26" s="89">
        <v>3</v>
      </c>
      <c r="AA26" s="89">
        <v>4</v>
      </c>
      <c r="AB26" s="89">
        <v>4</v>
      </c>
      <c r="AC26" s="89">
        <v>3</v>
      </c>
      <c r="AD26" s="89">
        <v>3</v>
      </c>
      <c r="AE26" s="89">
        <v>4</v>
      </c>
      <c r="AF26" s="89">
        <v>2</v>
      </c>
      <c r="AG26" s="89">
        <v>3</v>
      </c>
      <c r="AH26" s="89">
        <v>2</v>
      </c>
      <c r="AI26" s="89">
        <v>2</v>
      </c>
      <c r="AJ26" s="89">
        <v>4</v>
      </c>
      <c r="AK26" s="89">
        <v>4</v>
      </c>
      <c r="AL26" s="89">
        <v>2</v>
      </c>
      <c r="AM26" s="89">
        <v>4</v>
      </c>
      <c r="AN26" s="89">
        <v>4</v>
      </c>
      <c r="AO26" s="89">
        <v>3</v>
      </c>
      <c r="AP26" s="89">
        <v>4</v>
      </c>
      <c r="AQ26" s="89">
        <v>4</v>
      </c>
      <c r="AR26" s="89">
        <v>3</v>
      </c>
      <c r="AS26" s="89">
        <v>4</v>
      </c>
      <c r="AT26" s="89">
        <v>3</v>
      </c>
      <c r="AU26" s="89">
        <v>2</v>
      </c>
      <c r="AV26" s="89">
        <v>4</v>
      </c>
      <c r="AW26" s="89">
        <v>4</v>
      </c>
      <c r="AX26" s="89">
        <v>4</v>
      </c>
      <c r="AY26" s="89">
        <v>4</v>
      </c>
      <c r="AZ26" s="89">
        <v>4</v>
      </c>
      <c r="BA26" s="89">
        <v>4</v>
      </c>
      <c r="BB26" s="89">
        <v>4</v>
      </c>
      <c r="BC26" s="89">
        <v>4</v>
      </c>
      <c r="BD26" s="89">
        <v>4</v>
      </c>
      <c r="BE26" s="89">
        <v>4</v>
      </c>
      <c r="BF26" s="89">
        <v>4</v>
      </c>
      <c r="BG26" s="89">
        <v>4</v>
      </c>
      <c r="BH26" s="89">
        <v>4</v>
      </c>
      <c r="BI26" s="89">
        <v>4</v>
      </c>
      <c r="BJ26" s="89">
        <v>4</v>
      </c>
      <c r="BK26" s="89">
        <v>4</v>
      </c>
      <c r="BL26" s="89">
        <v>3</v>
      </c>
      <c r="BM26" s="89">
        <v>4</v>
      </c>
      <c r="BN26" s="89">
        <v>4</v>
      </c>
      <c r="BO26" s="89">
        <v>3</v>
      </c>
      <c r="BP26" s="89">
        <v>4</v>
      </c>
      <c r="BQ26" s="89">
        <v>4</v>
      </c>
      <c r="BR26" s="89">
        <v>1</v>
      </c>
      <c r="BS26" s="89">
        <v>1</v>
      </c>
      <c r="BT26" s="89">
        <v>2</v>
      </c>
      <c r="BU26" s="89">
        <v>4</v>
      </c>
      <c r="BV26" s="89">
        <v>4</v>
      </c>
      <c r="BW26" s="89">
        <v>4</v>
      </c>
      <c r="BX26" s="89">
        <v>3</v>
      </c>
      <c r="BY26" s="89">
        <v>3</v>
      </c>
      <c r="BZ26" s="89">
        <v>3</v>
      </c>
      <c r="CA26" s="89">
        <v>4</v>
      </c>
      <c r="CB26" s="89">
        <v>2</v>
      </c>
    </row>
    <row r="27" spans="1:80" x14ac:dyDescent="0.35">
      <c r="A27" s="285"/>
      <c r="B27" s="91" t="s">
        <v>365</v>
      </c>
      <c r="C27" s="99">
        <v>4</v>
      </c>
      <c r="D27" s="99">
        <v>2020</v>
      </c>
      <c r="E27" s="99">
        <v>10</v>
      </c>
      <c r="F27" s="99">
        <v>4105</v>
      </c>
      <c r="G27" s="99">
        <v>0.54</v>
      </c>
      <c r="H27" s="99">
        <v>1</v>
      </c>
      <c r="I27" s="99">
        <v>1</v>
      </c>
      <c r="J27" s="99">
        <v>4</v>
      </c>
      <c r="K27" s="99">
        <v>3</v>
      </c>
      <c r="L27" s="99">
        <v>1</v>
      </c>
      <c r="M27" s="99">
        <v>10</v>
      </c>
      <c r="N27" s="99">
        <v>20</v>
      </c>
      <c r="O27" s="99">
        <v>10</v>
      </c>
      <c r="P27" s="99">
        <v>15</v>
      </c>
      <c r="Q27" s="99">
        <v>20</v>
      </c>
      <c r="R27" s="99">
        <v>20</v>
      </c>
      <c r="S27" s="99">
        <v>10</v>
      </c>
      <c r="T27" s="99">
        <v>10</v>
      </c>
      <c r="U27" s="99">
        <v>1</v>
      </c>
      <c r="V27" s="99">
        <v>4</v>
      </c>
      <c r="W27" s="99">
        <v>27</v>
      </c>
      <c r="X27" s="99">
        <v>62</v>
      </c>
      <c r="Y27" s="99">
        <v>76</v>
      </c>
      <c r="Z27" s="99">
        <v>12</v>
      </c>
      <c r="AA27" s="99">
        <v>1</v>
      </c>
      <c r="AB27" s="99">
        <v>5</v>
      </c>
      <c r="AC27" s="99">
        <v>53</v>
      </c>
      <c r="AD27" s="99">
        <v>3</v>
      </c>
      <c r="AE27" s="99">
        <v>1</v>
      </c>
      <c r="AF27" s="99">
        <v>2</v>
      </c>
      <c r="AG27" s="99">
        <v>58</v>
      </c>
      <c r="AH27" s="99">
        <v>43</v>
      </c>
      <c r="AI27" s="99">
        <v>6</v>
      </c>
      <c r="AJ27" s="99">
        <v>82</v>
      </c>
      <c r="AK27" s="99">
        <v>82</v>
      </c>
      <c r="AL27" s="99">
        <v>37</v>
      </c>
      <c r="AM27" s="99">
        <v>78</v>
      </c>
      <c r="AN27" s="99">
        <v>1</v>
      </c>
      <c r="AO27" s="99">
        <v>7</v>
      </c>
      <c r="AP27" s="99">
        <v>1</v>
      </c>
      <c r="AQ27" s="99">
        <v>1</v>
      </c>
      <c r="AR27" s="99">
        <v>4</v>
      </c>
      <c r="AS27" s="99">
        <v>1</v>
      </c>
      <c r="AT27" s="99">
        <v>4</v>
      </c>
      <c r="AU27" s="99">
        <v>2</v>
      </c>
      <c r="AV27" s="99">
        <v>4</v>
      </c>
      <c r="AW27" s="99">
        <v>1</v>
      </c>
      <c r="AX27" s="99">
        <v>6</v>
      </c>
      <c r="AY27" s="99">
        <v>1</v>
      </c>
      <c r="AZ27" s="99">
        <v>5</v>
      </c>
      <c r="BA27" s="99">
        <v>20</v>
      </c>
      <c r="BB27" s="99">
        <v>3</v>
      </c>
      <c r="BC27" s="99">
        <v>1</v>
      </c>
      <c r="BD27" s="99">
        <v>1</v>
      </c>
      <c r="BE27" s="99">
        <v>1</v>
      </c>
      <c r="BF27" s="99">
        <v>4</v>
      </c>
      <c r="BG27" s="99">
        <v>1</v>
      </c>
      <c r="BH27" s="99">
        <v>1</v>
      </c>
      <c r="BI27" s="99">
        <v>5</v>
      </c>
      <c r="BJ27" s="99">
        <v>5</v>
      </c>
      <c r="BK27" s="99">
        <v>5</v>
      </c>
      <c r="BL27" s="99">
        <v>4</v>
      </c>
      <c r="BM27" s="99">
        <v>1</v>
      </c>
      <c r="BN27" s="99">
        <v>3</v>
      </c>
      <c r="BO27" s="99">
        <v>4</v>
      </c>
      <c r="BP27" s="99">
        <v>1</v>
      </c>
      <c r="BQ27" s="99">
        <v>1</v>
      </c>
      <c r="BR27" s="99">
        <v>0</v>
      </c>
      <c r="BS27" s="99">
        <v>0</v>
      </c>
      <c r="BT27" s="99">
        <v>13</v>
      </c>
      <c r="BU27" s="99">
        <v>10</v>
      </c>
      <c r="BV27" s="99">
        <v>20</v>
      </c>
      <c r="BW27" s="99">
        <v>20</v>
      </c>
      <c r="BX27" s="99">
        <v>6</v>
      </c>
      <c r="BY27" s="99">
        <v>4</v>
      </c>
      <c r="BZ27" s="99">
        <v>5</v>
      </c>
      <c r="CA27" s="99">
        <v>7</v>
      </c>
      <c r="CB27" s="99">
        <v>5</v>
      </c>
    </row>
    <row r="28" spans="1:80" x14ac:dyDescent="0.35">
      <c r="A28" s="103"/>
      <c r="C28" s="101" t="s">
        <v>319</v>
      </c>
      <c r="D28" s="101" t="s">
        <v>320</v>
      </c>
      <c r="E28" s="101" t="s">
        <v>321</v>
      </c>
      <c r="F28" s="101" t="s">
        <v>322</v>
      </c>
      <c r="G28" s="101" t="s">
        <v>323</v>
      </c>
      <c r="H28" s="101" t="s">
        <v>324</v>
      </c>
      <c r="I28" s="101" t="s">
        <v>324</v>
      </c>
      <c r="J28" s="101" t="s">
        <v>325</v>
      </c>
      <c r="K28" s="101" t="s">
        <v>326</v>
      </c>
      <c r="L28" s="101" t="s">
        <v>324</v>
      </c>
      <c r="M28" s="101" t="s">
        <v>321</v>
      </c>
      <c r="N28" s="101" t="s">
        <v>327</v>
      </c>
      <c r="O28" s="101" t="s">
        <v>321</v>
      </c>
      <c r="P28" s="101" t="s">
        <v>327</v>
      </c>
      <c r="Q28" s="101" t="s">
        <v>327</v>
      </c>
      <c r="R28" s="101" t="s">
        <v>328</v>
      </c>
      <c r="S28" s="101" t="s">
        <v>329</v>
      </c>
      <c r="T28" s="101" t="s">
        <v>329</v>
      </c>
      <c r="U28" s="101" t="s">
        <v>324</v>
      </c>
      <c r="V28" s="101" t="s">
        <v>319</v>
      </c>
      <c r="W28" s="101" t="s">
        <v>330</v>
      </c>
      <c r="X28" s="101" t="s">
        <v>330</v>
      </c>
      <c r="Y28" s="101" t="s">
        <v>330</v>
      </c>
      <c r="Z28" s="101" t="s">
        <v>331</v>
      </c>
      <c r="AA28" s="101" t="s">
        <v>324</v>
      </c>
      <c r="AB28" s="101" t="s">
        <v>332</v>
      </c>
      <c r="AC28" s="101" t="s">
        <v>330</v>
      </c>
      <c r="AD28" s="101" t="s">
        <v>332</v>
      </c>
      <c r="AE28" s="101" t="s">
        <v>324</v>
      </c>
      <c r="AF28" s="101" t="s">
        <v>319</v>
      </c>
      <c r="AG28" s="101" t="s">
        <v>330</v>
      </c>
      <c r="AH28" s="101" t="s">
        <v>330</v>
      </c>
      <c r="AI28" s="101" t="s">
        <v>333</v>
      </c>
      <c r="AJ28" s="101" t="s">
        <v>330</v>
      </c>
      <c r="AK28" s="101" t="s">
        <v>330</v>
      </c>
      <c r="AL28" s="101" t="s">
        <v>330</v>
      </c>
      <c r="AM28" s="101" t="s">
        <v>330</v>
      </c>
      <c r="AN28" s="101" t="s">
        <v>324</v>
      </c>
      <c r="AO28" s="101" t="s">
        <v>334</v>
      </c>
      <c r="AP28" s="101" t="s">
        <v>324</v>
      </c>
      <c r="AQ28" s="101" t="s">
        <v>324</v>
      </c>
      <c r="AR28" s="101" t="s">
        <v>335</v>
      </c>
      <c r="AS28" s="101" t="s">
        <v>324</v>
      </c>
      <c r="AT28" s="101" t="s">
        <v>332</v>
      </c>
      <c r="AU28" s="101" t="s">
        <v>335</v>
      </c>
      <c r="AV28" s="101" t="s">
        <v>326</v>
      </c>
      <c r="AW28" s="101" t="s">
        <v>324</v>
      </c>
      <c r="AX28" s="101" t="s">
        <v>335</v>
      </c>
      <c r="AY28" s="101" t="s">
        <v>324</v>
      </c>
      <c r="AZ28" s="101" t="s">
        <v>319</v>
      </c>
      <c r="BA28" s="101" t="s">
        <v>327</v>
      </c>
      <c r="BB28" s="101" t="s">
        <v>336</v>
      </c>
      <c r="BC28" s="101" t="s">
        <v>324</v>
      </c>
      <c r="BD28" s="101" t="s">
        <v>324</v>
      </c>
      <c r="BE28" s="101" t="s">
        <v>324</v>
      </c>
      <c r="BF28" s="101" t="s">
        <v>326</v>
      </c>
      <c r="BG28" s="101" t="s">
        <v>324</v>
      </c>
      <c r="BH28" s="101" t="s">
        <v>324</v>
      </c>
      <c r="BI28" s="101" t="s">
        <v>332</v>
      </c>
      <c r="BJ28" s="101" t="s">
        <v>332</v>
      </c>
      <c r="BK28" s="101" t="s">
        <v>332</v>
      </c>
      <c r="BL28" s="101" t="s">
        <v>332</v>
      </c>
      <c r="BM28" s="101" t="s">
        <v>324</v>
      </c>
      <c r="BN28" s="101" t="s">
        <v>336</v>
      </c>
      <c r="BO28" s="101" t="s">
        <v>319</v>
      </c>
      <c r="BP28" s="101" t="s">
        <v>324</v>
      </c>
      <c r="BQ28" s="101" t="s">
        <v>324</v>
      </c>
      <c r="BR28" s="101" t="s">
        <v>337</v>
      </c>
      <c r="BS28" s="101" t="s">
        <v>338</v>
      </c>
      <c r="BT28" s="101" t="s">
        <v>339</v>
      </c>
      <c r="BU28" s="101" t="s">
        <v>321</v>
      </c>
      <c r="BV28" s="101" t="s">
        <v>327</v>
      </c>
      <c r="BW28" s="101" t="s">
        <v>327</v>
      </c>
      <c r="BX28" s="101" t="s">
        <v>334</v>
      </c>
      <c r="BY28" s="101" t="s">
        <v>319</v>
      </c>
      <c r="BZ28" s="101" t="s">
        <v>340</v>
      </c>
      <c r="CA28" s="101" t="s">
        <v>341</v>
      </c>
      <c r="CB28" s="101" t="s">
        <v>342</v>
      </c>
    </row>
    <row r="29" spans="1:80" x14ac:dyDescent="0.35">
      <c r="A29" s="285" t="s">
        <v>384</v>
      </c>
      <c r="B29" s="102" t="s">
        <v>344</v>
      </c>
      <c r="C29" s="286" t="s">
        <v>345</v>
      </c>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97" t="s">
        <v>346</v>
      </c>
      <c r="AQ29" s="297"/>
      <c r="AR29" s="297"/>
      <c r="AS29" s="297"/>
      <c r="AT29" s="297"/>
      <c r="AU29" s="297"/>
      <c r="AV29" s="297"/>
      <c r="AW29" s="297"/>
      <c r="AX29" s="297"/>
      <c r="AY29" s="297"/>
      <c r="AZ29" s="297"/>
      <c r="BA29" s="297"/>
      <c r="BB29" s="297"/>
      <c r="BC29" s="297"/>
      <c r="BD29" s="297"/>
      <c r="BE29" s="297"/>
      <c r="BF29" s="298" t="s">
        <v>347</v>
      </c>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row>
    <row r="30" spans="1:80" ht="15" thickBot="1" x14ac:dyDescent="0.4">
      <c r="A30" s="285"/>
      <c r="B30" s="97" t="s">
        <v>39</v>
      </c>
      <c r="C30" s="111" t="s">
        <v>348</v>
      </c>
      <c r="D30" s="287" t="s">
        <v>349</v>
      </c>
      <c r="E30" s="287"/>
      <c r="F30" s="287"/>
      <c r="G30" s="287"/>
      <c r="H30" s="287"/>
      <c r="I30" s="287"/>
      <c r="J30" s="110" t="s">
        <v>350</v>
      </c>
      <c r="K30" s="288" t="s">
        <v>351</v>
      </c>
      <c r="L30" s="289"/>
      <c r="M30" s="289"/>
      <c r="N30" s="289"/>
      <c r="O30" s="289"/>
      <c r="P30" s="289"/>
      <c r="Q30" s="289"/>
      <c r="R30" s="289"/>
      <c r="S30" s="289"/>
      <c r="T30" s="290"/>
      <c r="U30" s="291" t="s">
        <v>352</v>
      </c>
      <c r="V30" s="292"/>
      <c r="W30" s="291" t="s">
        <v>353</v>
      </c>
      <c r="X30" s="293"/>
      <c r="Y30" s="293"/>
      <c r="Z30" s="293"/>
      <c r="AA30" s="293"/>
      <c r="AB30" s="293"/>
      <c r="AC30" s="292"/>
      <c r="AD30" s="98" t="s">
        <v>354</v>
      </c>
      <c r="AE30" s="98" t="s">
        <v>355</v>
      </c>
      <c r="AF30" s="291" t="s">
        <v>356</v>
      </c>
      <c r="AG30" s="293"/>
      <c r="AH30" s="293"/>
      <c r="AI30" s="292"/>
      <c r="AJ30" s="291" t="s">
        <v>357</v>
      </c>
      <c r="AK30" s="293"/>
      <c r="AL30" s="293"/>
      <c r="AM30" s="292"/>
      <c r="AN30" s="98" t="s">
        <v>358</v>
      </c>
      <c r="AO30" s="98" t="s">
        <v>359</v>
      </c>
      <c r="AP30" s="291" t="s">
        <v>182</v>
      </c>
      <c r="AQ30" s="293"/>
      <c r="AR30" s="293"/>
      <c r="AS30" s="293"/>
      <c r="AT30" s="293"/>
      <c r="AU30" s="292"/>
      <c r="AV30" s="291" t="s">
        <v>205</v>
      </c>
      <c r="AW30" s="292"/>
      <c r="AX30" s="98" t="s">
        <v>214</v>
      </c>
      <c r="AY30" s="291" t="s">
        <v>219</v>
      </c>
      <c r="AZ30" s="292"/>
      <c r="BA30" s="291" t="s">
        <v>228</v>
      </c>
      <c r="BB30" s="293"/>
      <c r="BC30" s="293"/>
      <c r="BD30" s="292"/>
      <c r="BE30" s="98" t="s">
        <v>241</v>
      </c>
      <c r="BF30" s="291" t="s">
        <v>360</v>
      </c>
      <c r="BG30" s="292"/>
      <c r="BH30" s="98" t="s">
        <v>255</v>
      </c>
      <c r="BI30" s="291" t="s">
        <v>361</v>
      </c>
      <c r="BJ30" s="293"/>
      <c r="BK30" s="293"/>
      <c r="BL30" s="293"/>
      <c r="BM30" s="293"/>
      <c r="BN30" s="293"/>
      <c r="BO30" s="293"/>
      <c r="BP30" s="292"/>
      <c r="BQ30" s="291" t="s">
        <v>362</v>
      </c>
      <c r="BR30" s="293"/>
      <c r="BS30" s="293"/>
      <c r="BT30" s="293"/>
      <c r="BU30" s="293"/>
      <c r="BV30" s="293"/>
      <c r="BW30" s="292"/>
      <c r="BX30" s="291" t="s">
        <v>363</v>
      </c>
      <c r="BY30" s="292"/>
      <c r="BZ30" s="98" t="s">
        <v>364</v>
      </c>
      <c r="CA30" s="291" t="s">
        <v>309</v>
      </c>
      <c r="CB30" s="292"/>
    </row>
    <row r="31" spans="1:80" x14ac:dyDescent="0.35">
      <c r="A31" s="285"/>
      <c r="B31" s="96" t="s">
        <v>365</v>
      </c>
      <c r="C31" s="109">
        <v>3</v>
      </c>
      <c r="D31" s="294">
        <v>4</v>
      </c>
      <c r="E31" s="295"/>
      <c r="F31" s="295"/>
      <c r="G31" s="295"/>
      <c r="H31" s="295"/>
      <c r="I31" s="296"/>
      <c r="J31" s="87">
        <v>4</v>
      </c>
      <c r="K31" s="275">
        <v>4</v>
      </c>
      <c r="L31" s="276"/>
      <c r="M31" s="276"/>
      <c r="N31" s="276"/>
      <c r="O31" s="276"/>
      <c r="P31" s="276"/>
      <c r="Q31" s="276"/>
      <c r="R31" s="276"/>
      <c r="S31" s="276"/>
      <c r="T31" s="277"/>
      <c r="U31" s="278">
        <v>2</v>
      </c>
      <c r="V31" s="279"/>
      <c r="W31" s="280">
        <v>3</v>
      </c>
      <c r="X31" s="281"/>
      <c r="Y31" s="281"/>
      <c r="Z31" s="281"/>
      <c r="AA31" s="281"/>
      <c r="AB31" s="281"/>
      <c r="AC31" s="282"/>
      <c r="AD31" s="87">
        <v>3</v>
      </c>
      <c r="AE31" s="87">
        <v>4</v>
      </c>
      <c r="AF31" s="278">
        <v>3</v>
      </c>
      <c r="AG31" s="283"/>
      <c r="AH31" s="283"/>
      <c r="AI31" s="279"/>
      <c r="AJ31" s="278">
        <v>3</v>
      </c>
      <c r="AK31" s="283"/>
      <c r="AL31" s="283"/>
      <c r="AM31" s="279"/>
      <c r="AN31" s="87">
        <v>4</v>
      </c>
      <c r="AO31" s="87">
        <v>3</v>
      </c>
      <c r="AP31" s="278">
        <v>3</v>
      </c>
      <c r="AQ31" s="283"/>
      <c r="AR31" s="283"/>
      <c r="AS31" s="283"/>
      <c r="AT31" s="283"/>
      <c r="AU31" s="279"/>
      <c r="AV31" s="278">
        <v>4</v>
      </c>
      <c r="AW31" s="279"/>
      <c r="AX31" s="87">
        <v>4</v>
      </c>
      <c r="AY31" s="278">
        <v>4</v>
      </c>
      <c r="AZ31" s="279"/>
      <c r="BA31" s="278">
        <v>4</v>
      </c>
      <c r="BB31" s="283"/>
      <c r="BC31" s="283"/>
      <c r="BD31" s="279"/>
      <c r="BE31" s="87">
        <v>4</v>
      </c>
      <c r="BF31" s="278">
        <v>3</v>
      </c>
      <c r="BG31" s="279"/>
      <c r="BH31" s="87">
        <v>4</v>
      </c>
      <c r="BI31" s="280">
        <v>3</v>
      </c>
      <c r="BJ31" s="281"/>
      <c r="BK31" s="281"/>
      <c r="BL31" s="281"/>
      <c r="BM31" s="281"/>
      <c r="BN31" s="281"/>
      <c r="BO31" s="281"/>
      <c r="BP31" s="282"/>
      <c r="BQ31" s="278">
        <v>4</v>
      </c>
      <c r="BR31" s="283"/>
      <c r="BS31" s="283"/>
      <c r="BT31" s="283"/>
      <c r="BU31" s="283"/>
      <c r="BV31" s="283"/>
      <c r="BW31" s="279"/>
      <c r="BX31" s="278">
        <v>3</v>
      </c>
      <c r="BY31" s="279"/>
      <c r="BZ31" s="87">
        <v>4</v>
      </c>
      <c r="CA31" s="278">
        <v>2</v>
      </c>
      <c r="CB31" s="279"/>
    </row>
    <row r="32" spans="1:80" x14ac:dyDescent="0.35">
      <c r="A32" s="285"/>
      <c r="B32" s="95" t="s">
        <v>367</v>
      </c>
      <c r="C32" s="107" t="s">
        <v>46</v>
      </c>
      <c r="D32" s="284" t="s">
        <v>52</v>
      </c>
      <c r="E32" s="284"/>
      <c r="F32" s="284"/>
      <c r="G32" s="284"/>
      <c r="H32" s="107" t="s">
        <v>65</v>
      </c>
      <c r="I32" s="107" t="s">
        <v>69</v>
      </c>
      <c r="J32" s="107" t="s">
        <v>74</v>
      </c>
      <c r="K32" s="284" t="s">
        <v>79</v>
      </c>
      <c r="L32" s="284"/>
      <c r="M32" s="284" t="s">
        <v>85</v>
      </c>
      <c r="N32" s="284"/>
      <c r="O32" s="284"/>
      <c r="P32" s="284"/>
      <c r="Q32" s="284"/>
      <c r="R32" s="284"/>
      <c r="S32" s="284"/>
      <c r="T32" s="284"/>
      <c r="U32" s="107" t="s">
        <v>104</v>
      </c>
      <c r="V32" s="107" t="s">
        <v>108</v>
      </c>
      <c r="W32" s="284" t="s">
        <v>113</v>
      </c>
      <c r="X32" s="284"/>
      <c r="Y32" s="284"/>
      <c r="Z32" s="107" t="s">
        <v>124</v>
      </c>
      <c r="AA32" s="107" t="s">
        <v>128</v>
      </c>
      <c r="AB32" s="284" t="s">
        <v>132</v>
      </c>
      <c r="AC32" s="284"/>
      <c r="AD32" s="107" t="s">
        <v>139</v>
      </c>
      <c r="AE32" s="107" t="s">
        <v>144</v>
      </c>
      <c r="AF32" s="284" t="s">
        <v>149</v>
      </c>
      <c r="AG32" s="284"/>
      <c r="AH32" s="284"/>
      <c r="AI32" s="284"/>
      <c r="AJ32" s="284" t="s">
        <v>161</v>
      </c>
      <c r="AK32" s="284"/>
      <c r="AL32" s="284"/>
      <c r="AM32" s="284"/>
      <c r="AN32" s="107" t="s">
        <v>172</v>
      </c>
      <c r="AO32" s="107" t="s">
        <v>177</v>
      </c>
      <c r="AP32" s="107" t="s">
        <v>368</v>
      </c>
      <c r="AQ32" s="107" t="s">
        <v>369</v>
      </c>
      <c r="AR32" s="284" t="s">
        <v>370</v>
      </c>
      <c r="AS32" s="284"/>
      <c r="AT32" s="107" t="s">
        <v>371</v>
      </c>
      <c r="AU32" s="107" t="s">
        <v>372</v>
      </c>
      <c r="AV32" s="107" t="s">
        <v>373</v>
      </c>
      <c r="AW32" s="107" t="s">
        <v>374</v>
      </c>
      <c r="AX32" s="107" t="s">
        <v>375</v>
      </c>
      <c r="AY32" s="107" t="s">
        <v>376</v>
      </c>
      <c r="AZ32" s="107" t="s">
        <v>377</v>
      </c>
      <c r="BA32" s="107" t="s">
        <v>229</v>
      </c>
      <c r="BB32" s="284" t="s">
        <v>231</v>
      </c>
      <c r="BC32" s="284"/>
      <c r="BD32" s="107" t="s">
        <v>237</v>
      </c>
      <c r="BE32" s="107" t="s">
        <v>242</v>
      </c>
      <c r="BF32" s="107" t="s">
        <v>247</v>
      </c>
      <c r="BG32" s="107" t="s">
        <v>251</v>
      </c>
      <c r="BH32" s="107" t="s">
        <v>256</v>
      </c>
      <c r="BI32" s="284" t="s">
        <v>261</v>
      </c>
      <c r="BJ32" s="284"/>
      <c r="BK32" s="284" t="s">
        <v>265</v>
      </c>
      <c r="BL32" s="284"/>
      <c r="BM32" s="284" t="s">
        <v>269</v>
      </c>
      <c r="BN32" s="284"/>
      <c r="BO32" s="284" t="s">
        <v>273</v>
      </c>
      <c r="BP32" s="284"/>
      <c r="BQ32" s="107" t="s">
        <v>280</v>
      </c>
      <c r="BR32" s="284" t="s">
        <v>284</v>
      </c>
      <c r="BS32" s="284"/>
      <c r="BT32" s="284"/>
      <c r="BU32" s="284" t="s">
        <v>292</v>
      </c>
      <c r="BV32" s="284"/>
      <c r="BW32" s="284"/>
      <c r="BX32" s="284" t="s">
        <v>298</v>
      </c>
      <c r="BY32" s="284"/>
      <c r="BZ32" s="107" t="s">
        <v>305</v>
      </c>
      <c r="CA32" s="107" t="s">
        <v>310</v>
      </c>
      <c r="CB32" s="107" t="s">
        <v>314</v>
      </c>
    </row>
    <row r="33" spans="1:80" x14ac:dyDescent="0.35">
      <c r="A33" s="285"/>
      <c r="B33" s="92" t="s">
        <v>365</v>
      </c>
      <c r="C33" s="93">
        <v>3</v>
      </c>
      <c r="D33" s="272">
        <v>3</v>
      </c>
      <c r="E33" s="273"/>
      <c r="F33" s="273"/>
      <c r="G33" s="301"/>
      <c r="H33" s="94">
        <v>4</v>
      </c>
      <c r="I33" s="94">
        <v>4</v>
      </c>
      <c r="J33" s="94">
        <v>4</v>
      </c>
      <c r="K33" s="270">
        <v>4</v>
      </c>
      <c r="L33" s="271"/>
      <c r="M33" s="272">
        <v>4</v>
      </c>
      <c r="N33" s="273"/>
      <c r="O33" s="273"/>
      <c r="P33" s="273"/>
      <c r="Q33" s="273"/>
      <c r="R33" s="273"/>
      <c r="S33" s="273"/>
      <c r="T33" s="301"/>
      <c r="U33" s="94">
        <v>1</v>
      </c>
      <c r="V33" s="94">
        <v>3</v>
      </c>
      <c r="W33" s="272">
        <v>3</v>
      </c>
      <c r="X33" s="273"/>
      <c r="Y33" s="301"/>
      <c r="Z33" s="94">
        <v>3</v>
      </c>
      <c r="AA33" s="94">
        <v>4</v>
      </c>
      <c r="AB33" s="270">
        <v>3</v>
      </c>
      <c r="AC33" s="271"/>
      <c r="AD33" s="94">
        <v>3</v>
      </c>
      <c r="AE33" s="94">
        <v>4</v>
      </c>
      <c r="AF33" s="272">
        <v>3</v>
      </c>
      <c r="AG33" s="273"/>
      <c r="AH33" s="273"/>
      <c r="AI33" s="274"/>
      <c r="AJ33" s="272">
        <v>3</v>
      </c>
      <c r="AK33" s="273"/>
      <c r="AL33" s="273"/>
      <c r="AM33" s="274"/>
      <c r="AN33" s="94">
        <v>4</v>
      </c>
      <c r="AO33" s="94">
        <v>3</v>
      </c>
      <c r="AP33" s="94">
        <v>4</v>
      </c>
      <c r="AQ33" s="94" t="s">
        <v>366</v>
      </c>
      <c r="AR33" s="270">
        <v>3</v>
      </c>
      <c r="AS33" s="271"/>
      <c r="AT33" s="94">
        <v>3</v>
      </c>
      <c r="AU33" s="94">
        <v>2</v>
      </c>
      <c r="AV33" s="94">
        <v>4</v>
      </c>
      <c r="AW33" s="94">
        <v>4</v>
      </c>
      <c r="AX33" s="94">
        <v>4</v>
      </c>
      <c r="AY33" s="94">
        <v>4</v>
      </c>
      <c r="AZ33" s="94">
        <v>3</v>
      </c>
      <c r="BA33" s="94">
        <v>4</v>
      </c>
      <c r="BB33" s="270">
        <v>3</v>
      </c>
      <c r="BC33" s="271"/>
      <c r="BD33" s="94">
        <v>4</v>
      </c>
      <c r="BE33" s="94">
        <v>4</v>
      </c>
      <c r="BF33" s="94">
        <v>4</v>
      </c>
      <c r="BG33" s="94">
        <v>1</v>
      </c>
      <c r="BH33" s="94">
        <v>4</v>
      </c>
      <c r="BI33" s="270">
        <v>4</v>
      </c>
      <c r="BJ33" s="271"/>
      <c r="BK33" s="270">
        <v>3</v>
      </c>
      <c r="BL33" s="271"/>
      <c r="BM33" s="270">
        <v>3</v>
      </c>
      <c r="BN33" s="271"/>
      <c r="BO33" s="270">
        <v>2</v>
      </c>
      <c r="BP33" s="271"/>
      <c r="BQ33" s="94" t="s">
        <v>366</v>
      </c>
      <c r="BR33" s="300">
        <v>4</v>
      </c>
      <c r="BS33" s="273"/>
      <c r="BT33" s="301"/>
      <c r="BU33" s="270">
        <v>4</v>
      </c>
      <c r="BV33" s="299"/>
      <c r="BW33" s="299"/>
      <c r="BX33" s="100">
        <v>2</v>
      </c>
      <c r="BY33" s="100">
        <v>3</v>
      </c>
      <c r="BZ33" s="108">
        <v>4</v>
      </c>
      <c r="CA33" s="94">
        <v>2</v>
      </c>
      <c r="CB33" s="94">
        <v>2</v>
      </c>
    </row>
    <row r="34" spans="1:80" x14ac:dyDescent="0.35">
      <c r="A34" s="285"/>
      <c r="B34" s="90" t="s">
        <v>378</v>
      </c>
      <c r="C34" s="88" t="s">
        <v>48</v>
      </c>
      <c r="D34" s="88" t="s">
        <v>54</v>
      </c>
      <c r="E34" s="88" t="s">
        <v>57</v>
      </c>
      <c r="F34" s="88" t="s">
        <v>59</v>
      </c>
      <c r="G34" s="88" t="s">
        <v>62</v>
      </c>
      <c r="H34" s="88" t="s">
        <v>67</v>
      </c>
      <c r="I34" s="88" t="s">
        <v>71</v>
      </c>
      <c r="J34" s="88" t="s">
        <v>76</v>
      </c>
      <c r="K34" s="88" t="s">
        <v>81</v>
      </c>
      <c r="L34" s="88" t="s">
        <v>83</v>
      </c>
      <c r="M34" s="88" t="s">
        <v>87</v>
      </c>
      <c r="N34" s="88" t="s">
        <v>89</v>
      </c>
      <c r="O34" s="88" t="s">
        <v>91</v>
      </c>
      <c r="P34" s="88" t="s">
        <v>93</v>
      </c>
      <c r="Q34" s="88" t="s">
        <v>95</v>
      </c>
      <c r="R34" s="88" t="s">
        <v>97</v>
      </c>
      <c r="S34" s="88" t="s">
        <v>99</v>
      </c>
      <c r="T34" s="88" t="s">
        <v>101</v>
      </c>
      <c r="U34" s="88" t="s">
        <v>106</v>
      </c>
      <c r="V34" s="88" t="s">
        <v>110</v>
      </c>
      <c r="W34" s="88" t="s">
        <v>115</v>
      </c>
      <c r="X34" s="88" t="s">
        <v>118</v>
      </c>
      <c r="Y34" s="88" t="s">
        <v>121</v>
      </c>
      <c r="Z34" s="88" t="s">
        <v>126</v>
      </c>
      <c r="AA34" s="88" t="s">
        <v>130</v>
      </c>
      <c r="AB34" s="88" t="s">
        <v>134</v>
      </c>
      <c r="AC34" s="88" t="s">
        <v>136</v>
      </c>
      <c r="AD34" s="88" t="s">
        <v>141</v>
      </c>
      <c r="AE34" s="88" t="s">
        <v>146</v>
      </c>
      <c r="AF34" s="88" t="s">
        <v>151</v>
      </c>
      <c r="AG34" s="88" t="s">
        <v>153</v>
      </c>
      <c r="AH34" s="88" t="s">
        <v>155</v>
      </c>
      <c r="AI34" s="88" t="s">
        <v>157</v>
      </c>
      <c r="AJ34" s="88" t="s">
        <v>163</v>
      </c>
      <c r="AK34" s="88" t="s">
        <v>165</v>
      </c>
      <c r="AL34" s="88" t="s">
        <v>167</v>
      </c>
      <c r="AM34" s="88" t="s">
        <v>169</v>
      </c>
      <c r="AN34" s="88" t="s">
        <v>174</v>
      </c>
      <c r="AO34" s="88" t="s">
        <v>179</v>
      </c>
      <c r="AP34" s="88" t="s">
        <v>185</v>
      </c>
      <c r="AQ34" s="88" t="s">
        <v>189</v>
      </c>
      <c r="AR34" s="88" t="s">
        <v>193</v>
      </c>
      <c r="AS34" s="88" t="s">
        <v>195</v>
      </c>
      <c r="AT34" s="88" t="s">
        <v>199</v>
      </c>
      <c r="AU34" s="88" t="s">
        <v>203</v>
      </c>
      <c r="AV34" s="88" t="s">
        <v>208</v>
      </c>
      <c r="AW34" s="88" t="s">
        <v>212</v>
      </c>
      <c r="AX34" s="88" t="s">
        <v>217</v>
      </c>
      <c r="AY34" s="88" t="s">
        <v>222</v>
      </c>
      <c r="AZ34" s="88" t="s">
        <v>226</v>
      </c>
      <c r="BA34" s="88" t="s">
        <v>89</v>
      </c>
      <c r="BB34" s="88" t="s">
        <v>233</v>
      </c>
      <c r="BC34" s="88" t="s">
        <v>235</v>
      </c>
      <c r="BD34" s="88" t="s">
        <v>239</v>
      </c>
      <c r="BE34" s="88" t="s">
        <v>71</v>
      </c>
      <c r="BF34" s="88" t="s">
        <v>249</v>
      </c>
      <c r="BG34" s="88" t="s">
        <v>253</v>
      </c>
      <c r="BH34" s="88" t="s">
        <v>258</v>
      </c>
      <c r="BI34" s="88" t="s">
        <v>134</v>
      </c>
      <c r="BJ34" s="88" t="s">
        <v>263</v>
      </c>
      <c r="BK34" s="88" t="s">
        <v>134</v>
      </c>
      <c r="BL34" s="88" t="s">
        <v>267</v>
      </c>
      <c r="BM34" s="88" t="s">
        <v>271</v>
      </c>
      <c r="BN34" s="88" t="s">
        <v>233</v>
      </c>
      <c r="BO34" s="88" t="s">
        <v>275</v>
      </c>
      <c r="BP34" s="88" t="s">
        <v>277</v>
      </c>
      <c r="BQ34" s="88" t="s">
        <v>282</v>
      </c>
      <c r="BR34" s="88" t="s">
        <v>286</v>
      </c>
      <c r="BS34" s="88" t="s">
        <v>288</v>
      </c>
      <c r="BT34" s="88" t="s">
        <v>290</v>
      </c>
      <c r="BU34" s="88" t="s">
        <v>57</v>
      </c>
      <c r="BV34" s="88" t="s">
        <v>89</v>
      </c>
      <c r="BW34" s="88" t="s">
        <v>295</v>
      </c>
      <c r="BX34" s="88" t="s">
        <v>300</v>
      </c>
      <c r="BY34" s="88" t="s">
        <v>302</v>
      </c>
      <c r="BZ34" s="88" t="s">
        <v>307</v>
      </c>
      <c r="CA34" s="88" t="s">
        <v>312</v>
      </c>
      <c r="CB34" s="88" t="s">
        <v>316</v>
      </c>
    </row>
    <row r="35" spans="1:80" x14ac:dyDescent="0.35">
      <c r="A35" s="285"/>
      <c r="B35" s="91" t="s">
        <v>379</v>
      </c>
      <c r="C35" s="89">
        <v>3</v>
      </c>
      <c r="D35" s="89">
        <v>4</v>
      </c>
      <c r="E35" s="89">
        <v>4</v>
      </c>
      <c r="F35" s="89">
        <v>2</v>
      </c>
      <c r="G35" s="89">
        <v>2</v>
      </c>
      <c r="H35" s="89">
        <v>4</v>
      </c>
      <c r="I35" s="89">
        <v>4</v>
      </c>
      <c r="J35" s="89">
        <v>4</v>
      </c>
      <c r="K35" s="89">
        <v>3</v>
      </c>
      <c r="L35" s="89">
        <v>4</v>
      </c>
      <c r="M35" s="89">
        <v>4</v>
      </c>
      <c r="N35" s="89">
        <v>4</v>
      </c>
      <c r="O35" s="89">
        <v>4</v>
      </c>
      <c r="P35" s="89">
        <v>3</v>
      </c>
      <c r="Q35" s="89">
        <v>4</v>
      </c>
      <c r="R35" s="89">
        <v>4</v>
      </c>
      <c r="S35" s="89">
        <v>4</v>
      </c>
      <c r="T35" s="89">
        <v>4</v>
      </c>
      <c r="U35" s="89">
        <v>1</v>
      </c>
      <c r="V35" s="89">
        <v>3</v>
      </c>
      <c r="W35" s="89">
        <v>2</v>
      </c>
      <c r="X35" s="89">
        <v>3</v>
      </c>
      <c r="Y35" s="89">
        <v>4</v>
      </c>
      <c r="Z35" s="89">
        <v>3</v>
      </c>
      <c r="AA35" s="89">
        <v>4</v>
      </c>
      <c r="AB35" s="89">
        <v>4</v>
      </c>
      <c r="AC35" s="89">
        <v>2</v>
      </c>
      <c r="AD35" s="89">
        <v>3</v>
      </c>
      <c r="AE35" s="89">
        <v>4</v>
      </c>
      <c r="AF35" s="89">
        <v>4</v>
      </c>
      <c r="AG35" s="89">
        <v>3</v>
      </c>
      <c r="AH35" s="89">
        <v>2</v>
      </c>
      <c r="AI35" s="89">
        <v>1</v>
      </c>
      <c r="AJ35" s="89">
        <v>4</v>
      </c>
      <c r="AK35" s="89">
        <v>4</v>
      </c>
      <c r="AL35" s="89">
        <v>2</v>
      </c>
      <c r="AM35" s="89">
        <v>2</v>
      </c>
      <c r="AN35" s="89">
        <v>4</v>
      </c>
      <c r="AO35" s="89">
        <v>3</v>
      </c>
      <c r="AP35" s="89">
        <v>4</v>
      </c>
      <c r="AQ35" s="89" t="s">
        <v>380</v>
      </c>
      <c r="AR35" s="89">
        <v>4</v>
      </c>
      <c r="AS35" s="89">
        <v>1</v>
      </c>
      <c r="AT35" s="89">
        <v>3</v>
      </c>
      <c r="AU35" s="89">
        <v>2</v>
      </c>
      <c r="AV35" s="89">
        <v>4</v>
      </c>
      <c r="AW35" s="89">
        <v>4</v>
      </c>
      <c r="AX35" s="89">
        <v>4</v>
      </c>
      <c r="AY35" s="89">
        <v>4</v>
      </c>
      <c r="AZ35" s="89">
        <v>3</v>
      </c>
      <c r="BA35" s="89">
        <v>4</v>
      </c>
      <c r="BB35" s="89">
        <v>1</v>
      </c>
      <c r="BC35" s="89">
        <v>4</v>
      </c>
      <c r="BD35" s="89">
        <v>4</v>
      </c>
      <c r="BE35" s="89">
        <v>4</v>
      </c>
      <c r="BF35" s="89">
        <v>4</v>
      </c>
      <c r="BG35" s="89">
        <v>1</v>
      </c>
      <c r="BH35" s="89">
        <v>4</v>
      </c>
      <c r="BI35" s="89">
        <v>4</v>
      </c>
      <c r="BJ35" s="89">
        <v>4</v>
      </c>
      <c r="BK35" s="89">
        <v>4</v>
      </c>
      <c r="BL35" s="89">
        <v>1</v>
      </c>
      <c r="BM35" s="89">
        <v>4</v>
      </c>
      <c r="BN35" s="89">
        <v>1</v>
      </c>
      <c r="BO35" s="89">
        <v>3</v>
      </c>
      <c r="BP35" s="89">
        <v>1</v>
      </c>
      <c r="BQ35" s="89" t="s">
        <v>380</v>
      </c>
      <c r="BR35" s="89">
        <v>4</v>
      </c>
      <c r="BS35" s="89">
        <v>4</v>
      </c>
      <c r="BT35" s="89">
        <v>4</v>
      </c>
      <c r="BU35" s="89">
        <v>4</v>
      </c>
      <c r="BV35" s="89">
        <v>4</v>
      </c>
      <c r="BW35" s="89">
        <v>4</v>
      </c>
      <c r="BX35" s="89">
        <v>2</v>
      </c>
      <c r="BY35" s="89">
        <v>3</v>
      </c>
      <c r="BZ35" s="89">
        <v>4</v>
      </c>
      <c r="CA35" s="89">
        <v>2</v>
      </c>
      <c r="CB35" s="89">
        <v>2</v>
      </c>
    </row>
    <row r="36" spans="1:80" x14ac:dyDescent="0.35">
      <c r="A36" s="285"/>
      <c r="B36" s="91" t="s">
        <v>365</v>
      </c>
      <c r="C36" s="99">
        <v>4</v>
      </c>
      <c r="D36" s="99">
        <v>2140</v>
      </c>
      <c r="E36" s="99">
        <v>10</v>
      </c>
      <c r="F36" s="99">
        <v>4908</v>
      </c>
      <c r="G36" s="99">
        <v>0.4</v>
      </c>
      <c r="H36" s="99">
        <v>1</v>
      </c>
      <c r="I36" s="99">
        <v>1</v>
      </c>
      <c r="J36" s="99">
        <v>4</v>
      </c>
      <c r="K36" s="99">
        <v>2</v>
      </c>
      <c r="L36" s="99">
        <v>1</v>
      </c>
      <c r="M36" s="99">
        <v>10</v>
      </c>
      <c r="N36" s="99">
        <v>20</v>
      </c>
      <c r="O36" s="99">
        <v>10</v>
      </c>
      <c r="P36" s="99">
        <v>10</v>
      </c>
      <c r="Q36" s="99">
        <v>20</v>
      </c>
      <c r="R36" s="99">
        <v>20</v>
      </c>
      <c r="S36" s="99">
        <v>10</v>
      </c>
      <c r="T36" s="99">
        <v>10</v>
      </c>
      <c r="U36" s="99">
        <v>0</v>
      </c>
      <c r="V36" s="99">
        <v>3</v>
      </c>
      <c r="W36" s="99">
        <v>41</v>
      </c>
      <c r="X36" s="99">
        <v>56</v>
      </c>
      <c r="Y36" s="99">
        <v>95</v>
      </c>
      <c r="Z36" s="99">
        <v>10</v>
      </c>
      <c r="AA36" s="99">
        <v>1</v>
      </c>
      <c r="AB36" s="99">
        <v>5</v>
      </c>
      <c r="AC36" s="99">
        <v>43</v>
      </c>
      <c r="AD36" s="99">
        <v>4</v>
      </c>
      <c r="AE36" s="99">
        <v>1</v>
      </c>
      <c r="AF36" s="99">
        <v>5</v>
      </c>
      <c r="AG36" s="99">
        <v>51</v>
      </c>
      <c r="AH36" s="99">
        <v>39</v>
      </c>
      <c r="AI36" s="99">
        <v>4</v>
      </c>
      <c r="AJ36" s="99">
        <v>84</v>
      </c>
      <c r="AK36" s="99">
        <v>84</v>
      </c>
      <c r="AL36" s="99">
        <v>41</v>
      </c>
      <c r="AM36" s="99">
        <v>48</v>
      </c>
      <c r="AN36" s="99">
        <v>1</v>
      </c>
      <c r="AO36" s="99">
        <v>6</v>
      </c>
      <c r="AP36" s="99">
        <v>1</v>
      </c>
      <c r="AQ36" s="99" t="s">
        <v>381</v>
      </c>
      <c r="AR36" s="99">
        <v>5</v>
      </c>
      <c r="AS36" s="99">
        <v>0</v>
      </c>
      <c r="AT36" s="99">
        <v>3</v>
      </c>
      <c r="AU36" s="99">
        <v>2</v>
      </c>
      <c r="AV36" s="99">
        <v>4</v>
      </c>
      <c r="AW36" s="99">
        <v>1</v>
      </c>
      <c r="AX36" s="99">
        <v>5</v>
      </c>
      <c r="AY36" s="99">
        <v>1</v>
      </c>
      <c r="AZ36" s="99">
        <v>4</v>
      </c>
      <c r="BA36" s="99">
        <v>20</v>
      </c>
      <c r="BB36" s="99">
        <v>0</v>
      </c>
      <c r="BC36" s="99">
        <v>1</v>
      </c>
      <c r="BD36" s="99">
        <v>1</v>
      </c>
      <c r="BE36" s="99">
        <v>1</v>
      </c>
      <c r="BF36" s="99">
        <v>4</v>
      </c>
      <c r="BG36" s="99">
        <v>0</v>
      </c>
      <c r="BH36" s="99">
        <v>1</v>
      </c>
      <c r="BI36" s="99">
        <v>5</v>
      </c>
      <c r="BJ36" s="99">
        <v>5</v>
      </c>
      <c r="BK36" s="99">
        <v>5</v>
      </c>
      <c r="BL36" s="99">
        <v>1</v>
      </c>
      <c r="BM36" s="99">
        <v>1</v>
      </c>
      <c r="BN36" s="99">
        <v>0</v>
      </c>
      <c r="BO36" s="99">
        <v>3</v>
      </c>
      <c r="BP36" s="99">
        <v>0</v>
      </c>
      <c r="BQ36" s="99" t="s">
        <v>381</v>
      </c>
      <c r="BR36" s="99">
        <v>25</v>
      </c>
      <c r="BS36" s="99">
        <v>20</v>
      </c>
      <c r="BT36" s="99">
        <v>25</v>
      </c>
      <c r="BU36" s="99">
        <v>10</v>
      </c>
      <c r="BV36" s="99">
        <v>20</v>
      </c>
      <c r="BW36" s="99">
        <v>20</v>
      </c>
      <c r="BX36" s="99">
        <v>4</v>
      </c>
      <c r="BY36" s="99">
        <v>3</v>
      </c>
      <c r="BZ36" s="99">
        <v>7</v>
      </c>
      <c r="CA36" s="99">
        <v>3</v>
      </c>
      <c r="CB36" s="99">
        <v>3</v>
      </c>
    </row>
    <row r="37" spans="1:80" x14ac:dyDescent="0.35">
      <c r="A37" s="103"/>
      <c r="C37" s="101" t="s">
        <v>319</v>
      </c>
      <c r="D37" s="101" t="s">
        <v>320</v>
      </c>
      <c r="E37" s="101" t="s">
        <v>321</v>
      </c>
      <c r="F37" s="101" t="s">
        <v>322</v>
      </c>
      <c r="G37" s="101" t="s">
        <v>323</v>
      </c>
      <c r="H37" s="101" t="s">
        <v>324</v>
      </c>
      <c r="I37" s="101" t="s">
        <v>324</v>
      </c>
      <c r="J37" s="101" t="s">
        <v>325</v>
      </c>
      <c r="K37" s="101" t="s">
        <v>326</v>
      </c>
      <c r="L37" s="101" t="s">
        <v>324</v>
      </c>
      <c r="M37" s="101" t="s">
        <v>321</v>
      </c>
      <c r="N37" s="101" t="s">
        <v>327</v>
      </c>
      <c r="O37" s="101" t="s">
        <v>321</v>
      </c>
      <c r="P37" s="101" t="s">
        <v>327</v>
      </c>
      <c r="Q37" s="101" t="s">
        <v>327</v>
      </c>
      <c r="R37" s="101" t="s">
        <v>328</v>
      </c>
      <c r="S37" s="101" t="s">
        <v>329</v>
      </c>
      <c r="T37" s="101" t="s">
        <v>329</v>
      </c>
      <c r="U37" s="101" t="s">
        <v>324</v>
      </c>
      <c r="V37" s="101" t="s">
        <v>319</v>
      </c>
      <c r="W37" s="101" t="s">
        <v>330</v>
      </c>
      <c r="X37" s="101" t="s">
        <v>330</v>
      </c>
      <c r="Y37" s="101" t="s">
        <v>330</v>
      </c>
      <c r="Z37" s="101" t="s">
        <v>331</v>
      </c>
      <c r="AA37" s="101" t="s">
        <v>324</v>
      </c>
      <c r="AB37" s="101" t="s">
        <v>332</v>
      </c>
      <c r="AC37" s="101" t="s">
        <v>330</v>
      </c>
      <c r="AD37" s="101" t="s">
        <v>332</v>
      </c>
      <c r="AE37" s="101" t="s">
        <v>324</v>
      </c>
      <c r="AF37" s="101" t="s">
        <v>319</v>
      </c>
      <c r="AG37" s="101" t="s">
        <v>330</v>
      </c>
      <c r="AH37" s="101" t="s">
        <v>330</v>
      </c>
      <c r="AI37" s="101" t="s">
        <v>333</v>
      </c>
      <c r="AJ37" s="101" t="s">
        <v>330</v>
      </c>
      <c r="AK37" s="101" t="s">
        <v>330</v>
      </c>
      <c r="AL37" s="101" t="s">
        <v>330</v>
      </c>
      <c r="AM37" s="101" t="s">
        <v>330</v>
      </c>
      <c r="AN37" s="101" t="s">
        <v>324</v>
      </c>
      <c r="AO37" s="101" t="s">
        <v>334</v>
      </c>
      <c r="AP37" s="101" t="s">
        <v>324</v>
      </c>
      <c r="AQ37" s="101" t="s">
        <v>324</v>
      </c>
      <c r="AR37" s="101" t="s">
        <v>335</v>
      </c>
      <c r="AS37" s="101" t="s">
        <v>324</v>
      </c>
      <c r="AT37" s="101" t="s">
        <v>332</v>
      </c>
      <c r="AU37" s="101" t="s">
        <v>335</v>
      </c>
      <c r="AV37" s="101" t="s">
        <v>326</v>
      </c>
      <c r="AW37" s="101" t="s">
        <v>324</v>
      </c>
      <c r="AX37" s="101" t="s">
        <v>335</v>
      </c>
      <c r="AY37" s="101" t="s">
        <v>324</v>
      </c>
      <c r="AZ37" s="101" t="s">
        <v>319</v>
      </c>
      <c r="BA37" s="101" t="s">
        <v>327</v>
      </c>
      <c r="BB37" s="101" t="s">
        <v>336</v>
      </c>
      <c r="BC37" s="101" t="s">
        <v>324</v>
      </c>
      <c r="BD37" s="101" t="s">
        <v>324</v>
      </c>
      <c r="BE37" s="101" t="s">
        <v>324</v>
      </c>
      <c r="BF37" s="101" t="s">
        <v>326</v>
      </c>
      <c r="BG37" s="101" t="s">
        <v>324</v>
      </c>
      <c r="BH37" s="101" t="s">
        <v>324</v>
      </c>
      <c r="BI37" s="101" t="s">
        <v>332</v>
      </c>
      <c r="BJ37" s="101" t="s">
        <v>332</v>
      </c>
      <c r="BK37" s="101" t="s">
        <v>332</v>
      </c>
      <c r="BL37" s="101" t="s">
        <v>332</v>
      </c>
      <c r="BM37" s="101" t="s">
        <v>324</v>
      </c>
      <c r="BN37" s="101" t="s">
        <v>336</v>
      </c>
      <c r="BO37" s="101" t="s">
        <v>319</v>
      </c>
      <c r="BP37" s="101" t="s">
        <v>324</v>
      </c>
      <c r="BQ37" s="101" t="s">
        <v>324</v>
      </c>
      <c r="BR37" s="101" t="s">
        <v>337</v>
      </c>
      <c r="BS37" s="101" t="s">
        <v>338</v>
      </c>
      <c r="BT37" s="101" t="s">
        <v>339</v>
      </c>
      <c r="BU37" s="101" t="s">
        <v>321</v>
      </c>
      <c r="BV37" s="101" t="s">
        <v>327</v>
      </c>
      <c r="BW37" s="101" t="s">
        <v>327</v>
      </c>
      <c r="BX37" s="101" t="s">
        <v>334</v>
      </c>
      <c r="BY37" s="101" t="s">
        <v>319</v>
      </c>
      <c r="BZ37" s="101" t="s">
        <v>340</v>
      </c>
      <c r="CA37" s="101" t="s">
        <v>341</v>
      </c>
      <c r="CB37" s="101" t="s">
        <v>342</v>
      </c>
    </row>
    <row r="38" spans="1:80" x14ac:dyDescent="0.35">
      <c r="A38" s="285" t="s">
        <v>385</v>
      </c>
      <c r="B38" s="102" t="s">
        <v>344</v>
      </c>
      <c r="C38" s="286" t="s">
        <v>345</v>
      </c>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97" t="s">
        <v>346</v>
      </c>
      <c r="AQ38" s="297"/>
      <c r="AR38" s="297"/>
      <c r="AS38" s="297"/>
      <c r="AT38" s="297"/>
      <c r="AU38" s="297"/>
      <c r="AV38" s="297"/>
      <c r="AW38" s="297"/>
      <c r="AX38" s="297"/>
      <c r="AY38" s="297"/>
      <c r="AZ38" s="297"/>
      <c r="BA38" s="297"/>
      <c r="BB38" s="297"/>
      <c r="BC38" s="297"/>
      <c r="BD38" s="297"/>
      <c r="BE38" s="297"/>
      <c r="BF38" s="298" t="s">
        <v>347</v>
      </c>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row>
    <row r="39" spans="1:80" ht="15" thickBot="1" x14ac:dyDescent="0.4">
      <c r="A39" s="285"/>
      <c r="B39" s="97" t="s">
        <v>39</v>
      </c>
      <c r="C39" s="111" t="s">
        <v>348</v>
      </c>
      <c r="D39" s="287" t="s">
        <v>349</v>
      </c>
      <c r="E39" s="287"/>
      <c r="F39" s="287"/>
      <c r="G39" s="287"/>
      <c r="H39" s="287"/>
      <c r="I39" s="287"/>
      <c r="J39" s="110" t="s">
        <v>350</v>
      </c>
      <c r="K39" s="288" t="s">
        <v>351</v>
      </c>
      <c r="L39" s="289"/>
      <c r="M39" s="289"/>
      <c r="N39" s="289"/>
      <c r="O39" s="289"/>
      <c r="P39" s="289"/>
      <c r="Q39" s="289"/>
      <c r="R39" s="289"/>
      <c r="S39" s="289"/>
      <c r="T39" s="290"/>
      <c r="U39" s="291" t="s">
        <v>352</v>
      </c>
      <c r="V39" s="292"/>
      <c r="W39" s="291" t="s">
        <v>353</v>
      </c>
      <c r="X39" s="293"/>
      <c r="Y39" s="293"/>
      <c r="Z39" s="293"/>
      <c r="AA39" s="293"/>
      <c r="AB39" s="293"/>
      <c r="AC39" s="292"/>
      <c r="AD39" s="98" t="s">
        <v>354</v>
      </c>
      <c r="AE39" s="98" t="s">
        <v>355</v>
      </c>
      <c r="AF39" s="291" t="s">
        <v>356</v>
      </c>
      <c r="AG39" s="293"/>
      <c r="AH39" s="293"/>
      <c r="AI39" s="292"/>
      <c r="AJ39" s="291" t="s">
        <v>357</v>
      </c>
      <c r="AK39" s="293"/>
      <c r="AL39" s="293"/>
      <c r="AM39" s="292"/>
      <c r="AN39" s="98" t="s">
        <v>358</v>
      </c>
      <c r="AO39" s="98" t="s">
        <v>359</v>
      </c>
      <c r="AP39" s="291" t="s">
        <v>182</v>
      </c>
      <c r="AQ39" s="293"/>
      <c r="AR39" s="293"/>
      <c r="AS39" s="293"/>
      <c r="AT39" s="293"/>
      <c r="AU39" s="292"/>
      <c r="AV39" s="291" t="s">
        <v>205</v>
      </c>
      <c r="AW39" s="292"/>
      <c r="AX39" s="98" t="s">
        <v>214</v>
      </c>
      <c r="AY39" s="291" t="s">
        <v>219</v>
      </c>
      <c r="AZ39" s="292"/>
      <c r="BA39" s="291" t="s">
        <v>228</v>
      </c>
      <c r="BB39" s="293"/>
      <c r="BC39" s="293"/>
      <c r="BD39" s="292"/>
      <c r="BE39" s="98" t="s">
        <v>241</v>
      </c>
      <c r="BF39" s="291" t="s">
        <v>360</v>
      </c>
      <c r="BG39" s="292"/>
      <c r="BH39" s="98" t="s">
        <v>255</v>
      </c>
      <c r="BI39" s="291" t="s">
        <v>361</v>
      </c>
      <c r="BJ39" s="293"/>
      <c r="BK39" s="293"/>
      <c r="BL39" s="293"/>
      <c r="BM39" s="293"/>
      <c r="BN39" s="293"/>
      <c r="BO39" s="293"/>
      <c r="BP39" s="292"/>
      <c r="BQ39" s="291" t="s">
        <v>362</v>
      </c>
      <c r="BR39" s="293"/>
      <c r="BS39" s="293"/>
      <c r="BT39" s="293"/>
      <c r="BU39" s="293"/>
      <c r="BV39" s="293"/>
      <c r="BW39" s="292"/>
      <c r="BX39" s="291" t="s">
        <v>363</v>
      </c>
      <c r="BY39" s="292"/>
      <c r="BZ39" s="98" t="s">
        <v>364</v>
      </c>
      <c r="CA39" s="291" t="s">
        <v>309</v>
      </c>
      <c r="CB39" s="292"/>
    </row>
    <row r="40" spans="1:80" x14ac:dyDescent="0.35">
      <c r="A40" s="285"/>
      <c r="B40" s="96" t="s">
        <v>365</v>
      </c>
      <c r="C40" s="109">
        <v>1</v>
      </c>
      <c r="D40" s="294">
        <v>3</v>
      </c>
      <c r="E40" s="295"/>
      <c r="F40" s="295"/>
      <c r="G40" s="295"/>
      <c r="H40" s="295"/>
      <c r="I40" s="296"/>
      <c r="J40" s="87">
        <v>3</v>
      </c>
      <c r="K40" s="275">
        <v>4</v>
      </c>
      <c r="L40" s="276"/>
      <c r="M40" s="276"/>
      <c r="N40" s="276"/>
      <c r="O40" s="276"/>
      <c r="P40" s="276"/>
      <c r="Q40" s="276"/>
      <c r="R40" s="276"/>
      <c r="S40" s="276"/>
      <c r="T40" s="277"/>
      <c r="U40" s="278">
        <v>4</v>
      </c>
      <c r="V40" s="279"/>
      <c r="W40" s="280">
        <v>4</v>
      </c>
      <c r="X40" s="281"/>
      <c r="Y40" s="281"/>
      <c r="Z40" s="281"/>
      <c r="AA40" s="281"/>
      <c r="AB40" s="281"/>
      <c r="AC40" s="282"/>
      <c r="AD40" s="87">
        <v>3</v>
      </c>
      <c r="AE40" s="87">
        <v>4</v>
      </c>
      <c r="AF40" s="278">
        <v>4</v>
      </c>
      <c r="AG40" s="283"/>
      <c r="AH40" s="283"/>
      <c r="AI40" s="279"/>
      <c r="AJ40" s="278">
        <v>3</v>
      </c>
      <c r="AK40" s="283"/>
      <c r="AL40" s="283"/>
      <c r="AM40" s="279"/>
      <c r="AN40" s="87">
        <v>4</v>
      </c>
      <c r="AO40" s="87">
        <v>4</v>
      </c>
      <c r="AP40" s="278">
        <v>4</v>
      </c>
      <c r="AQ40" s="283"/>
      <c r="AR40" s="283"/>
      <c r="AS40" s="283"/>
      <c r="AT40" s="283"/>
      <c r="AU40" s="279"/>
      <c r="AV40" s="278">
        <v>4</v>
      </c>
      <c r="AW40" s="279"/>
      <c r="AX40" s="87">
        <v>1</v>
      </c>
      <c r="AY40" s="278">
        <v>4</v>
      </c>
      <c r="AZ40" s="279"/>
      <c r="BA40" s="278">
        <v>4</v>
      </c>
      <c r="BB40" s="283"/>
      <c r="BC40" s="283"/>
      <c r="BD40" s="279"/>
      <c r="BE40" s="87">
        <v>4</v>
      </c>
      <c r="BF40" s="278" t="s">
        <v>366</v>
      </c>
      <c r="BG40" s="279"/>
      <c r="BH40" s="87">
        <v>4</v>
      </c>
      <c r="BI40" s="280">
        <v>4</v>
      </c>
      <c r="BJ40" s="281"/>
      <c r="BK40" s="281"/>
      <c r="BL40" s="281"/>
      <c r="BM40" s="281"/>
      <c r="BN40" s="281"/>
      <c r="BO40" s="281"/>
      <c r="BP40" s="282"/>
      <c r="BQ40" s="278">
        <v>4</v>
      </c>
      <c r="BR40" s="283"/>
      <c r="BS40" s="283"/>
      <c r="BT40" s="283"/>
      <c r="BU40" s="283"/>
      <c r="BV40" s="283"/>
      <c r="BW40" s="279"/>
      <c r="BX40" s="278">
        <v>3</v>
      </c>
      <c r="BY40" s="279"/>
      <c r="BZ40" s="87">
        <v>3</v>
      </c>
      <c r="CA40" s="278">
        <v>3</v>
      </c>
      <c r="CB40" s="279"/>
    </row>
    <row r="41" spans="1:80" x14ac:dyDescent="0.35">
      <c r="A41" s="285"/>
      <c r="B41" s="95" t="s">
        <v>367</v>
      </c>
      <c r="C41" s="107" t="s">
        <v>46</v>
      </c>
      <c r="D41" s="284" t="s">
        <v>52</v>
      </c>
      <c r="E41" s="284"/>
      <c r="F41" s="284"/>
      <c r="G41" s="284"/>
      <c r="H41" s="107" t="s">
        <v>65</v>
      </c>
      <c r="I41" s="107" t="s">
        <v>69</v>
      </c>
      <c r="J41" s="107" t="s">
        <v>74</v>
      </c>
      <c r="K41" s="284" t="s">
        <v>79</v>
      </c>
      <c r="L41" s="284"/>
      <c r="M41" s="284" t="s">
        <v>85</v>
      </c>
      <c r="N41" s="284"/>
      <c r="O41" s="284"/>
      <c r="P41" s="284"/>
      <c r="Q41" s="284"/>
      <c r="R41" s="284"/>
      <c r="S41" s="284"/>
      <c r="T41" s="284"/>
      <c r="U41" s="107" t="s">
        <v>104</v>
      </c>
      <c r="V41" s="107" t="s">
        <v>108</v>
      </c>
      <c r="W41" s="284" t="s">
        <v>113</v>
      </c>
      <c r="X41" s="284"/>
      <c r="Y41" s="284"/>
      <c r="Z41" s="107" t="s">
        <v>124</v>
      </c>
      <c r="AA41" s="107" t="s">
        <v>128</v>
      </c>
      <c r="AB41" s="284" t="s">
        <v>132</v>
      </c>
      <c r="AC41" s="284"/>
      <c r="AD41" s="107" t="s">
        <v>139</v>
      </c>
      <c r="AE41" s="107" t="s">
        <v>144</v>
      </c>
      <c r="AF41" s="284" t="s">
        <v>149</v>
      </c>
      <c r="AG41" s="284"/>
      <c r="AH41" s="284"/>
      <c r="AI41" s="284"/>
      <c r="AJ41" s="284" t="s">
        <v>161</v>
      </c>
      <c r="AK41" s="284"/>
      <c r="AL41" s="284"/>
      <c r="AM41" s="284"/>
      <c r="AN41" s="107" t="s">
        <v>172</v>
      </c>
      <c r="AO41" s="107" t="s">
        <v>177</v>
      </c>
      <c r="AP41" s="107" t="s">
        <v>368</v>
      </c>
      <c r="AQ41" s="107" t="s">
        <v>369</v>
      </c>
      <c r="AR41" s="284" t="s">
        <v>370</v>
      </c>
      <c r="AS41" s="284"/>
      <c r="AT41" s="107" t="s">
        <v>371</v>
      </c>
      <c r="AU41" s="107" t="s">
        <v>372</v>
      </c>
      <c r="AV41" s="107" t="s">
        <v>373</v>
      </c>
      <c r="AW41" s="107" t="s">
        <v>374</v>
      </c>
      <c r="AX41" s="107" t="s">
        <v>375</v>
      </c>
      <c r="AY41" s="107" t="s">
        <v>376</v>
      </c>
      <c r="AZ41" s="107" t="s">
        <v>377</v>
      </c>
      <c r="BA41" s="107" t="s">
        <v>229</v>
      </c>
      <c r="BB41" s="284" t="s">
        <v>231</v>
      </c>
      <c r="BC41" s="284"/>
      <c r="BD41" s="107" t="s">
        <v>237</v>
      </c>
      <c r="BE41" s="107" t="s">
        <v>242</v>
      </c>
      <c r="BF41" s="107" t="s">
        <v>247</v>
      </c>
      <c r="BG41" s="107" t="s">
        <v>251</v>
      </c>
      <c r="BH41" s="107" t="s">
        <v>256</v>
      </c>
      <c r="BI41" s="284" t="s">
        <v>261</v>
      </c>
      <c r="BJ41" s="284"/>
      <c r="BK41" s="284" t="s">
        <v>265</v>
      </c>
      <c r="BL41" s="284"/>
      <c r="BM41" s="284" t="s">
        <v>269</v>
      </c>
      <c r="BN41" s="284"/>
      <c r="BO41" s="284" t="s">
        <v>273</v>
      </c>
      <c r="BP41" s="284"/>
      <c r="BQ41" s="107" t="s">
        <v>280</v>
      </c>
      <c r="BR41" s="284" t="s">
        <v>284</v>
      </c>
      <c r="BS41" s="284"/>
      <c r="BT41" s="284"/>
      <c r="BU41" s="284" t="s">
        <v>292</v>
      </c>
      <c r="BV41" s="284"/>
      <c r="BW41" s="284"/>
      <c r="BX41" s="284" t="s">
        <v>298</v>
      </c>
      <c r="BY41" s="284"/>
      <c r="BZ41" s="107" t="s">
        <v>305</v>
      </c>
      <c r="CA41" s="107" t="s">
        <v>310</v>
      </c>
      <c r="CB41" s="107" t="s">
        <v>314</v>
      </c>
    </row>
    <row r="42" spans="1:80" x14ac:dyDescent="0.35">
      <c r="A42" s="285"/>
      <c r="B42" s="92" t="s">
        <v>365</v>
      </c>
      <c r="C42" s="93">
        <v>1</v>
      </c>
      <c r="D42" s="272">
        <v>3</v>
      </c>
      <c r="E42" s="273"/>
      <c r="F42" s="273"/>
      <c r="G42" s="301"/>
      <c r="H42" s="94">
        <v>1</v>
      </c>
      <c r="I42" s="94">
        <v>4</v>
      </c>
      <c r="J42" s="94">
        <v>3</v>
      </c>
      <c r="K42" s="270">
        <v>3</v>
      </c>
      <c r="L42" s="271"/>
      <c r="M42" s="272">
        <v>4</v>
      </c>
      <c r="N42" s="273"/>
      <c r="O42" s="273"/>
      <c r="P42" s="273"/>
      <c r="Q42" s="273"/>
      <c r="R42" s="273"/>
      <c r="S42" s="273"/>
      <c r="T42" s="301"/>
      <c r="U42" s="94">
        <v>4</v>
      </c>
      <c r="V42" s="94">
        <v>3</v>
      </c>
      <c r="W42" s="272">
        <v>3</v>
      </c>
      <c r="X42" s="273"/>
      <c r="Y42" s="301"/>
      <c r="Z42" s="94">
        <v>4</v>
      </c>
      <c r="AA42" s="94">
        <v>4</v>
      </c>
      <c r="AB42" s="270">
        <v>3</v>
      </c>
      <c r="AC42" s="271"/>
      <c r="AD42" s="94">
        <v>3</v>
      </c>
      <c r="AE42" s="94">
        <v>4</v>
      </c>
      <c r="AF42" s="272">
        <v>4</v>
      </c>
      <c r="AG42" s="273"/>
      <c r="AH42" s="273"/>
      <c r="AI42" s="274"/>
      <c r="AJ42" s="272">
        <v>3</v>
      </c>
      <c r="AK42" s="273"/>
      <c r="AL42" s="273"/>
      <c r="AM42" s="274"/>
      <c r="AN42" s="94">
        <v>4</v>
      </c>
      <c r="AO42" s="94">
        <v>4</v>
      </c>
      <c r="AP42" s="94">
        <v>4</v>
      </c>
      <c r="AQ42" s="94">
        <v>4</v>
      </c>
      <c r="AR42" s="270">
        <v>4</v>
      </c>
      <c r="AS42" s="271"/>
      <c r="AT42" s="94">
        <v>3</v>
      </c>
      <c r="AU42" s="94">
        <v>4</v>
      </c>
      <c r="AV42" s="94">
        <v>4</v>
      </c>
      <c r="AW42" s="94">
        <v>4</v>
      </c>
      <c r="AX42" s="94">
        <v>1</v>
      </c>
      <c r="AY42" s="94">
        <v>4</v>
      </c>
      <c r="AZ42" s="94">
        <v>3</v>
      </c>
      <c r="BA42" s="94">
        <v>4</v>
      </c>
      <c r="BB42" s="270">
        <v>3</v>
      </c>
      <c r="BC42" s="271"/>
      <c r="BD42" s="94" t="s">
        <v>366</v>
      </c>
      <c r="BE42" s="94">
        <v>4</v>
      </c>
      <c r="BF42" s="94">
        <v>4</v>
      </c>
      <c r="BG42" s="94" t="s">
        <v>366</v>
      </c>
      <c r="BH42" s="94">
        <v>4</v>
      </c>
      <c r="BI42" s="270">
        <v>4</v>
      </c>
      <c r="BJ42" s="271"/>
      <c r="BK42" s="270">
        <v>4</v>
      </c>
      <c r="BL42" s="271"/>
      <c r="BM42" s="270">
        <v>3</v>
      </c>
      <c r="BN42" s="271"/>
      <c r="BO42" s="270">
        <v>4</v>
      </c>
      <c r="BP42" s="271"/>
      <c r="BQ42" s="94">
        <v>4</v>
      </c>
      <c r="BR42" s="300">
        <v>4</v>
      </c>
      <c r="BS42" s="273"/>
      <c r="BT42" s="301"/>
      <c r="BU42" s="270">
        <v>4</v>
      </c>
      <c r="BV42" s="299"/>
      <c r="BW42" s="299"/>
      <c r="BX42" s="100">
        <v>3</v>
      </c>
      <c r="BY42" s="100">
        <v>3</v>
      </c>
      <c r="BZ42" s="108">
        <v>3</v>
      </c>
      <c r="CA42" s="94">
        <v>4</v>
      </c>
      <c r="CB42" s="94">
        <v>1</v>
      </c>
    </row>
    <row r="43" spans="1:80" x14ac:dyDescent="0.35">
      <c r="A43" s="285"/>
      <c r="B43" s="90" t="s">
        <v>378</v>
      </c>
      <c r="C43" s="88" t="s">
        <v>48</v>
      </c>
      <c r="D43" s="88" t="s">
        <v>54</v>
      </c>
      <c r="E43" s="88" t="s">
        <v>57</v>
      </c>
      <c r="F43" s="88" t="s">
        <v>59</v>
      </c>
      <c r="G43" s="88" t="s">
        <v>62</v>
      </c>
      <c r="H43" s="88" t="s">
        <v>67</v>
      </c>
      <c r="I43" s="88" t="s">
        <v>71</v>
      </c>
      <c r="J43" s="88" t="s">
        <v>76</v>
      </c>
      <c r="K43" s="88" t="s">
        <v>81</v>
      </c>
      <c r="L43" s="88" t="s">
        <v>83</v>
      </c>
      <c r="M43" s="88" t="s">
        <v>87</v>
      </c>
      <c r="N43" s="88" t="s">
        <v>89</v>
      </c>
      <c r="O43" s="88" t="s">
        <v>91</v>
      </c>
      <c r="P43" s="88" t="s">
        <v>93</v>
      </c>
      <c r="Q43" s="88" t="s">
        <v>95</v>
      </c>
      <c r="R43" s="88" t="s">
        <v>97</v>
      </c>
      <c r="S43" s="88" t="s">
        <v>99</v>
      </c>
      <c r="T43" s="88" t="s">
        <v>101</v>
      </c>
      <c r="U43" s="88" t="s">
        <v>106</v>
      </c>
      <c r="V43" s="88" t="s">
        <v>110</v>
      </c>
      <c r="W43" s="88" t="s">
        <v>115</v>
      </c>
      <c r="X43" s="88" t="s">
        <v>118</v>
      </c>
      <c r="Y43" s="88" t="s">
        <v>121</v>
      </c>
      <c r="Z43" s="88" t="s">
        <v>126</v>
      </c>
      <c r="AA43" s="88" t="s">
        <v>130</v>
      </c>
      <c r="AB43" s="88" t="s">
        <v>134</v>
      </c>
      <c r="AC43" s="88" t="s">
        <v>136</v>
      </c>
      <c r="AD43" s="88" t="s">
        <v>141</v>
      </c>
      <c r="AE43" s="88" t="s">
        <v>146</v>
      </c>
      <c r="AF43" s="88" t="s">
        <v>151</v>
      </c>
      <c r="AG43" s="88" t="s">
        <v>153</v>
      </c>
      <c r="AH43" s="88" t="s">
        <v>155</v>
      </c>
      <c r="AI43" s="88" t="s">
        <v>157</v>
      </c>
      <c r="AJ43" s="88" t="s">
        <v>163</v>
      </c>
      <c r="AK43" s="88" t="s">
        <v>165</v>
      </c>
      <c r="AL43" s="88" t="s">
        <v>167</v>
      </c>
      <c r="AM43" s="88" t="s">
        <v>169</v>
      </c>
      <c r="AN43" s="88" t="s">
        <v>174</v>
      </c>
      <c r="AO43" s="88" t="s">
        <v>179</v>
      </c>
      <c r="AP43" s="88" t="s">
        <v>185</v>
      </c>
      <c r="AQ43" s="88" t="s">
        <v>189</v>
      </c>
      <c r="AR43" s="88" t="s">
        <v>193</v>
      </c>
      <c r="AS43" s="88" t="s">
        <v>195</v>
      </c>
      <c r="AT43" s="88" t="s">
        <v>199</v>
      </c>
      <c r="AU43" s="88" t="s">
        <v>203</v>
      </c>
      <c r="AV43" s="88" t="s">
        <v>208</v>
      </c>
      <c r="AW43" s="88" t="s">
        <v>212</v>
      </c>
      <c r="AX43" s="88" t="s">
        <v>217</v>
      </c>
      <c r="AY43" s="88" t="s">
        <v>222</v>
      </c>
      <c r="AZ43" s="88" t="s">
        <v>226</v>
      </c>
      <c r="BA43" s="88" t="s">
        <v>89</v>
      </c>
      <c r="BB43" s="88" t="s">
        <v>233</v>
      </c>
      <c r="BC43" s="88" t="s">
        <v>235</v>
      </c>
      <c r="BD43" s="88" t="s">
        <v>239</v>
      </c>
      <c r="BE43" s="88" t="s">
        <v>71</v>
      </c>
      <c r="BF43" s="88" t="s">
        <v>249</v>
      </c>
      <c r="BG43" s="88" t="s">
        <v>253</v>
      </c>
      <c r="BH43" s="88" t="s">
        <v>258</v>
      </c>
      <c r="BI43" s="88" t="s">
        <v>134</v>
      </c>
      <c r="BJ43" s="88" t="s">
        <v>263</v>
      </c>
      <c r="BK43" s="88" t="s">
        <v>134</v>
      </c>
      <c r="BL43" s="88" t="s">
        <v>267</v>
      </c>
      <c r="BM43" s="88" t="s">
        <v>271</v>
      </c>
      <c r="BN43" s="88" t="s">
        <v>233</v>
      </c>
      <c r="BO43" s="88" t="s">
        <v>275</v>
      </c>
      <c r="BP43" s="88" t="s">
        <v>277</v>
      </c>
      <c r="BQ43" s="88" t="s">
        <v>282</v>
      </c>
      <c r="BR43" s="88" t="s">
        <v>286</v>
      </c>
      <c r="BS43" s="88" t="s">
        <v>288</v>
      </c>
      <c r="BT43" s="88" t="s">
        <v>290</v>
      </c>
      <c r="BU43" s="88" t="s">
        <v>57</v>
      </c>
      <c r="BV43" s="88" t="s">
        <v>89</v>
      </c>
      <c r="BW43" s="88" t="s">
        <v>295</v>
      </c>
      <c r="BX43" s="88" t="s">
        <v>300</v>
      </c>
      <c r="BY43" s="88" t="s">
        <v>302</v>
      </c>
      <c r="BZ43" s="88" t="s">
        <v>307</v>
      </c>
      <c r="CA43" s="88" t="s">
        <v>312</v>
      </c>
      <c r="CB43" s="88" t="s">
        <v>316</v>
      </c>
    </row>
    <row r="44" spans="1:80" x14ac:dyDescent="0.35">
      <c r="A44" s="285"/>
      <c r="B44" s="91" t="s">
        <v>379</v>
      </c>
      <c r="C44" s="89">
        <v>1</v>
      </c>
      <c r="D44" s="89">
        <v>4</v>
      </c>
      <c r="E44" s="89">
        <v>4</v>
      </c>
      <c r="F44" s="89">
        <v>1</v>
      </c>
      <c r="G44" s="89">
        <v>2</v>
      </c>
      <c r="H44" s="89">
        <v>1</v>
      </c>
      <c r="I44" s="89">
        <v>4</v>
      </c>
      <c r="J44" s="89">
        <v>3</v>
      </c>
      <c r="K44" s="89">
        <v>1</v>
      </c>
      <c r="L44" s="89">
        <v>4</v>
      </c>
      <c r="M44" s="89">
        <v>4</v>
      </c>
      <c r="N44" s="89">
        <v>4</v>
      </c>
      <c r="O44" s="89">
        <v>4</v>
      </c>
      <c r="P44" s="89">
        <v>3</v>
      </c>
      <c r="Q44" s="89">
        <v>1</v>
      </c>
      <c r="R44" s="89">
        <v>4</v>
      </c>
      <c r="S44" s="89">
        <v>4</v>
      </c>
      <c r="T44" s="89">
        <v>4</v>
      </c>
      <c r="U44" s="89">
        <v>4</v>
      </c>
      <c r="V44" s="89">
        <v>3</v>
      </c>
      <c r="W44" s="89">
        <v>3</v>
      </c>
      <c r="X44" s="89">
        <v>3</v>
      </c>
      <c r="Y44" s="89">
        <v>4</v>
      </c>
      <c r="Z44" s="89">
        <v>4</v>
      </c>
      <c r="AA44" s="89">
        <v>4</v>
      </c>
      <c r="AB44" s="89">
        <v>4</v>
      </c>
      <c r="AC44" s="89">
        <v>2</v>
      </c>
      <c r="AD44" s="89">
        <v>3</v>
      </c>
      <c r="AE44" s="89">
        <v>4</v>
      </c>
      <c r="AF44" s="89">
        <v>3</v>
      </c>
      <c r="AG44" s="89">
        <v>4</v>
      </c>
      <c r="AH44" s="89">
        <v>3</v>
      </c>
      <c r="AI44" s="89">
        <v>4</v>
      </c>
      <c r="AJ44" s="89">
        <v>3</v>
      </c>
      <c r="AK44" s="89">
        <v>3</v>
      </c>
      <c r="AL44" s="89">
        <v>3</v>
      </c>
      <c r="AM44" s="89">
        <v>4</v>
      </c>
      <c r="AN44" s="89">
        <v>4</v>
      </c>
      <c r="AO44" s="89">
        <v>4</v>
      </c>
      <c r="AP44" s="89">
        <v>4</v>
      </c>
      <c r="AQ44" s="89">
        <v>4</v>
      </c>
      <c r="AR44" s="89">
        <v>4</v>
      </c>
      <c r="AS44" s="89">
        <v>4</v>
      </c>
      <c r="AT44" s="89">
        <v>3</v>
      </c>
      <c r="AU44" s="89">
        <v>4</v>
      </c>
      <c r="AV44" s="89">
        <v>4</v>
      </c>
      <c r="AW44" s="89">
        <v>4</v>
      </c>
      <c r="AX44" s="89">
        <v>1</v>
      </c>
      <c r="AY44" s="89">
        <v>4</v>
      </c>
      <c r="AZ44" s="89">
        <v>3</v>
      </c>
      <c r="BA44" s="89">
        <v>4</v>
      </c>
      <c r="BB44" s="89">
        <v>2</v>
      </c>
      <c r="BC44" s="89">
        <v>4</v>
      </c>
      <c r="BD44" s="89" t="s">
        <v>380</v>
      </c>
      <c r="BE44" s="89">
        <v>4</v>
      </c>
      <c r="BF44" s="89">
        <v>4</v>
      </c>
      <c r="BG44" s="89" t="s">
        <v>380</v>
      </c>
      <c r="BH44" s="89">
        <v>4</v>
      </c>
      <c r="BI44" s="89">
        <v>4</v>
      </c>
      <c r="BJ44" s="89">
        <v>4</v>
      </c>
      <c r="BK44" s="89">
        <v>4</v>
      </c>
      <c r="BL44" s="89">
        <v>4</v>
      </c>
      <c r="BM44" s="89">
        <v>4</v>
      </c>
      <c r="BN44" s="89">
        <v>2</v>
      </c>
      <c r="BO44" s="89">
        <v>3</v>
      </c>
      <c r="BP44" s="89">
        <v>4</v>
      </c>
      <c r="BQ44" s="89">
        <v>4</v>
      </c>
      <c r="BR44" s="89">
        <v>4</v>
      </c>
      <c r="BS44" s="89">
        <v>4</v>
      </c>
      <c r="BT44" s="89">
        <v>3</v>
      </c>
      <c r="BU44" s="89">
        <v>4</v>
      </c>
      <c r="BV44" s="89">
        <v>4</v>
      </c>
      <c r="BW44" s="89">
        <v>4</v>
      </c>
      <c r="BX44" s="89">
        <v>3</v>
      </c>
      <c r="BY44" s="89">
        <v>3</v>
      </c>
      <c r="BZ44" s="89">
        <v>3</v>
      </c>
      <c r="CA44" s="89">
        <v>4</v>
      </c>
      <c r="CB44" s="89">
        <v>1</v>
      </c>
    </row>
    <row r="45" spans="1:80" x14ac:dyDescent="0.35">
      <c r="A45" s="285"/>
      <c r="B45" s="91" t="s">
        <v>365</v>
      </c>
      <c r="C45" s="99">
        <v>1</v>
      </c>
      <c r="D45" s="99">
        <v>2252</v>
      </c>
      <c r="E45" s="99">
        <v>10</v>
      </c>
      <c r="F45" s="99">
        <v>4071</v>
      </c>
      <c r="G45" s="99">
        <v>0.28999999999999998</v>
      </c>
      <c r="H45" s="99">
        <v>0</v>
      </c>
      <c r="I45" s="99">
        <v>1</v>
      </c>
      <c r="J45" s="99">
        <v>3</v>
      </c>
      <c r="K45" s="99">
        <v>0</v>
      </c>
      <c r="L45" s="99">
        <v>1</v>
      </c>
      <c r="M45" s="99">
        <v>10</v>
      </c>
      <c r="N45" s="99">
        <v>20</v>
      </c>
      <c r="O45" s="99">
        <v>10</v>
      </c>
      <c r="P45" s="99">
        <v>15</v>
      </c>
      <c r="Q45" s="99">
        <v>0</v>
      </c>
      <c r="R45" s="99">
        <v>20</v>
      </c>
      <c r="S45" s="99">
        <v>10</v>
      </c>
      <c r="T45" s="99">
        <v>10</v>
      </c>
      <c r="U45" s="99">
        <v>1</v>
      </c>
      <c r="V45" s="99">
        <v>4</v>
      </c>
      <c r="W45" s="99">
        <v>53</v>
      </c>
      <c r="X45" s="99">
        <v>69</v>
      </c>
      <c r="Y45" s="99">
        <v>81</v>
      </c>
      <c r="Z45" s="99">
        <v>17</v>
      </c>
      <c r="AA45" s="99">
        <v>1</v>
      </c>
      <c r="AB45" s="99">
        <v>5</v>
      </c>
      <c r="AC45" s="99">
        <v>38</v>
      </c>
      <c r="AD45" s="99">
        <v>4</v>
      </c>
      <c r="AE45" s="99">
        <v>1</v>
      </c>
      <c r="AF45" s="99">
        <v>4</v>
      </c>
      <c r="AG45" s="99">
        <v>94</v>
      </c>
      <c r="AH45" s="99">
        <v>74</v>
      </c>
      <c r="AI45" s="99">
        <v>13</v>
      </c>
      <c r="AJ45" s="99">
        <v>73</v>
      </c>
      <c r="AK45" s="99">
        <v>75</v>
      </c>
      <c r="AL45" s="99">
        <v>66</v>
      </c>
      <c r="AM45" s="99">
        <v>79</v>
      </c>
      <c r="AN45" s="99">
        <v>1</v>
      </c>
      <c r="AO45" s="99">
        <v>8</v>
      </c>
      <c r="AP45" s="99">
        <v>1</v>
      </c>
      <c r="AQ45" s="99">
        <v>1</v>
      </c>
      <c r="AR45" s="99">
        <v>5</v>
      </c>
      <c r="AS45" s="99">
        <v>1</v>
      </c>
      <c r="AT45" s="99">
        <v>3</v>
      </c>
      <c r="AU45" s="99">
        <v>6</v>
      </c>
      <c r="AV45" s="99">
        <v>4</v>
      </c>
      <c r="AW45" s="99">
        <v>1</v>
      </c>
      <c r="AX45" s="99">
        <v>0</v>
      </c>
      <c r="AY45" s="99">
        <v>1</v>
      </c>
      <c r="AZ45" s="99">
        <v>4</v>
      </c>
      <c r="BA45" s="99">
        <v>20</v>
      </c>
      <c r="BB45" s="99">
        <v>1</v>
      </c>
      <c r="BC45" s="99">
        <v>1</v>
      </c>
      <c r="BD45" s="99" t="s">
        <v>381</v>
      </c>
      <c r="BE45" s="99">
        <v>1</v>
      </c>
      <c r="BF45" s="99">
        <v>4</v>
      </c>
      <c r="BG45" s="99" t="s">
        <v>381</v>
      </c>
      <c r="BH45" s="99">
        <v>1</v>
      </c>
      <c r="BI45" s="99">
        <v>5</v>
      </c>
      <c r="BJ45" s="99">
        <v>5</v>
      </c>
      <c r="BK45" s="99">
        <v>5</v>
      </c>
      <c r="BL45" s="99">
        <v>5</v>
      </c>
      <c r="BM45" s="99">
        <v>1</v>
      </c>
      <c r="BN45" s="99">
        <v>1</v>
      </c>
      <c r="BO45" s="99">
        <v>4</v>
      </c>
      <c r="BP45" s="99">
        <v>1</v>
      </c>
      <c r="BQ45" s="99">
        <v>1</v>
      </c>
      <c r="BR45" s="99">
        <v>25</v>
      </c>
      <c r="BS45" s="99">
        <v>20</v>
      </c>
      <c r="BT45" s="99">
        <v>22</v>
      </c>
      <c r="BU45" s="99">
        <v>10</v>
      </c>
      <c r="BV45" s="99">
        <v>20</v>
      </c>
      <c r="BW45" s="99">
        <v>20</v>
      </c>
      <c r="BX45" s="99">
        <v>5</v>
      </c>
      <c r="BY45" s="99">
        <v>4</v>
      </c>
      <c r="BZ45" s="99">
        <v>5</v>
      </c>
      <c r="CA45" s="99">
        <v>6</v>
      </c>
      <c r="CB45" s="99">
        <v>1</v>
      </c>
    </row>
    <row r="46" spans="1:80" x14ac:dyDescent="0.35">
      <c r="A46" s="103"/>
      <c r="C46" s="101" t="s">
        <v>319</v>
      </c>
      <c r="D46" s="101" t="s">
        <v>320</v>
      </c>
      <c r="E46" s="101" t="s">
        <v>321</v>
      </c>
      <c r="F46" s="101" t="s">
        <v>322</v>
      </c>
      <c r="G46" s="101" t="s">
        <v>323</v>
      </c>
      <c r="H46" s="101" t="s">
        <v>324</v>
      </c>
      <c r="I46" s="101" t="s">
        <v>324</v>
      </c>
      <c r="J46" s="101" t="s">
        <v>325</v>
      </c>
      <c r="K46" s="101" t="s">
        <v>326</v>
      </c>
      <c r="L46" s="101" t="s">
        <v>324</v>
      </c>
      <c r="M46" s="101" t="s">
        <v>321</v>
      </c>
      <c r="N46" s="101" t="s">
        <v>327</v>
      </c>
      <c r="O46" s="101" t="s">
        <v>321</v>
      </c>
      <c r="P46" s="101" t="s">
        <v>327</v>
      </c>
      <c r="Q46" s="101" t="s">
        <v>327</v>
      </c>
      <c r="R46" s="101" t="s">
        <v>328</v>
      </c>
      <c r="S46" s="101" t="s">
        <v>329</v>
      </c>
      <c r="T46" s="101" t="s">
        <v>329</v>
      </c>
      <c r="U46" s="101" t="s">
        <v>324</v>
      </c>
      <c r="V46" s="101" t="s">
        <v>319</v>
      </c>
      <c r="W46" s="101" t="s">
        <v>330</v>
      </c>
      <c r="X46" s="101" t="s">
        <v>330</v>
      </c>
      <c r="Y46" s="101" t="s">
        <v>330</v>
      </c>
      <c r="Z46" s="101" t="s">
        <v>331</v>
      </c>
      <c r="AA46" s="101" t="s">
        <v>324</v>
      </c>
      <c r="AB46" s="101" t="s">
        <v>332</v>
      </c>
      <c r="AC46" s="101" t="s">
        <v>330</v>
      </c>
      <c r="AD46" s="101" t="s">
        <v>332</v>
      </c>
      <c r="AE46" s="101" t="s">
        <v>324</v>
      </c>
      <c r="AF46" s="101" t="s">
        <v>319</v>
      </c>
      <c r="AG46" s="101" t="s">
        <v>330</v>
      </c>
      <c r="AH46" s="101" t="s">
        <v>330</v>
      </c>
      <c r="AI46" s="101" t="s">
        <v>333</v>
      </c>
      <c r="AJ46" s="101" t="s">
        <v>330</v>
      </c>
      <c r="AK46" s="101" t="s">
        <v>330</v>
      </c>
      <c r="AL46" s="101" t="s">
        <v>330</v>
      </c>
      <c r="AM46" s="101" t="s">
        <v>330</v>
      </c>
      <c r="AN46" s="101" t="s">
        <v>324</v>
      </c>
      <c r="AO46" s="101" t="s">
        <v>334</v>
      </c>
      <c r="AP46" s="101" t="s">
        <v>324</v>
      </c>
      <c r="AQ46" s="101" t="s">
        <v>324</v>
      </c>
      <c r="AR46" s="101" t="s">
        <v>335</v>
      </c>
      <c r="AS46" s="101" t="s">
        <v>324</v>
      </c>
      <c r="AT46" s="101" t="s">
        <v>332</v>
      </c>
      <c r="AU46" s="101" t="s">
        <v>335</v>
      </c>
      <c r="AV46" s="101" t="s">
        <v>326</v>
      </c>
      <c r="AW46" s="101" t="s">
        <v>324</v>
      </c>
      <c r="AX46" s="101" t="s">
        <v>335</v>
      </c>
      <c r="AY46" s="101" t="s">
        <v>324</v>
      </c>
      <c r="AZ46" s="101" t="s">
        <v>319</v>
      </c>
      <c r="BA46" s="101" t="s">
        <v>327</v>
      </c>
      <c r="BB46" s="101" t="s">
        <v>336</v>
      </c>
      <c r="BC46" s="101" t="s">
        <v>324</v>
      </c>
      <c r="BD46" s="101" t="s">
        <v>324</v>
      </c>
      <c r="BE46" s="101" t="s">
        <v>324</v>
      </c>
      <c r="BF46" s="101" t="s">
        <v>326</v>
      </c>
      <c r="BG46" s="101" t="s">
        <v>324</v>
      </c>
      <c r="BH46" s="101" t="s">
        <v>324</v>
      </c>
      <c r="BI46" s="101" t="s">
        <v>332</v>
      </c>
      <c r="BJ46" s="101" t="s">
        <v>332</v>
      </c>
      <c r="BK46" s="101" t="s">
        <v>332</v>
      </c>
      <c r="BL46" s="101" t="s">
        <v>332</v>
      </c>
      <c r="BM46" s="101" t="s">
        <v>324</v>
      </c>
      <c r="BN46" s="101" t="s">
        <v>336</v>
      </c>
      <c r="BO46" s="101" t="s">
        <v>319</v>
      </c>
      <c r="BP46" s="101" t="s">
        <v>324</v>
      </c>
      <c r="BQ46" s="101" t="s">
        <v>324</v>
      </c>
      <c r="BR46" s="101" t="s">
        <v>337</v>
      </c>
      <c r="BS46" s="101" t="s">
        <v>338</v>
      </c>
      <c r="BT46" s="101" t="s">
        <v>339</v>
      </c>
      <c r="BU46" s="101" t="s">
        <v>321</v>
      </c>
      <c r="BV46" s="101" t="s">
        <v>327</v>
      </c>
      <c r="BW46" s="101" t="s">
        <v>327</v>
      </c>
      <c r="BX46" s="101" t="s">
        <v>334</v>
      </c>
      <c r="BY46" s="101" t="s">
        <v>319</v>
      </c>
      <c r="BZ46" s="101" t="s">
        <v>340</v>
      </c>
      <c r="CA46" s="101" t="s">
        <v>341</v>
      </c>
      <c r="CB46" s="101" t="s">
        <v>342</v>
      </c>
    </row>
    <row r="47" spans="1:80" x14ac:dyDescent="0.35">
      <c r="A47" s="285" t="s">
        <v>386</v>
      </c>
      <c r="B47" s="102" t="s">
        <v>344</v>
      </c>
      <c r="C47" s="286" t="s">
        <v>345</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97" t="s">
        <v>346</v>
      </c>
      <c r="AQ47" s="297"/>
      <c r="AR47" s="297"/>
      <c r="AS47" s="297"/>
      <c r="AT47" s="297"/>
      <c r="AU47" s="297"/>
      <c r="AV47" s="297"/>
      <c r="AW47" s="297"/>
      <c r="AX47" s="297"/>
      <c r="AY47" s="297"/>
      <c r="AZ47" s="297"/>
      <c r="BA47" s="297"/>
      <c r="BB47" s="297"/>
      <c r="BC47" s="297"/>
      <c r="BD47" s="297"/>
      <c r="BE47" s="297"/>
      <c r="BF47" s="298" t="s">
        <v>347</v>
      </c>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row>
    <row r="48" spans="1:80" ht="15" thickBot="1" x14ac:dyDescent="0.4">
      <c r="A48" s="285"/>
      <c r="B48" s="97" t="s">
        <v>39</v>
      </c>
      <c r="C48" s="111" t="s">
        <v>348</v>
      </c>
      <c r="D48" s="287" t="s">
        <v>349</v>
      </c>
      <c r="E48" s="287"/>
      <c r="F48" s="287"/>
      <c r="G48" s="287"/>
      <c r="H48" s="287"/>
      <c r="I48" s="287"/>
      <c r="J48" s="110" t="s">
        <v>350</v>
      </c>
      <c r="K48" s="288" t="s">
        <v>351</v>
      </c>
      <c r="L48" s="289"/>
      <c r="M48" s="289"/>
      <c r="N48" s="289"/>
      <c r="O48" s="289"/>
      <c r="P48" s="289"/>
      <c r="Q48" s="289"/>
      <c r="R48" s="289"/>
      <c r="S48" s="289"/>
      <c r="T48" s="290"/>
      <c r="U48" s="291" t="s">
        <v>352</v>
      </c>
      <c r="V48" s="292"/>
      <c r="W48" s="291" t="s">
        <v>353</v>
      </c>
      <c r="X48" s="293"/>
      <c r="Y48" s="293"/>
      <c r="Z48" s="293"/>
      <c r="AA48" s="293"/>
      <c r="AB48" s="293"/>
      <c r="AC48" s="292"/>
      <c r="AD48" s="98" t="s">
        <v>354</v>
      </c>
      <c r="AE48" s="98" t="s">
        <v>355</v>
      </c>
      <c r="AF48" s="291" t="s">
        <v>356</v>
      </c>
      <c r="AG48" s="293"/>
      <c r="AH48" s="293"/>
      <c r="AI48" s="292"/>
      <c r="AJ48" s="291" t="s">
        <v>357</v>
      </c>
      <c r="AK48" s="293"/>
      <c r="AL48" s="293"/>
      <c r="AM48" s="292"/>
      <c r="AN48" s="98" t="s">
        <v>358</v>
      </c>
      <c r="AO48" s="98" t="s">
        <v>359</v>
      </c>
      <c r="AP48" s="291" t="s">
        <v>182</v>
      </c>
      <c r="AQ48" s="293"/>
      <c r="AR48" s="293"/>
      <c r="AS48" s="293"/>
      <c r="AT48" s="293"/>
      <c r="AU48" s="292"/>
      <c r="AV48" s="291" t="s">
        <v>205</v>
      </c>
      <c r="AW48" s="292"/>
      <c r="AX48" s="98" t="s">
        <v>214</v>
      </c>
      <c r="AY48" s="291" t="s">
        <v>219</v>
      </c>
      <c r="AZ48" s="292"/>
      <c r="BA48" s="291" t="s">
        <v>228</v>
      </c>
      <c r="BB48" s="293"/>
      <c r="BC48" s="293"/>
      <c r="BD48" s="292"/>
      <c r="BE48" s="98" t="s">
        <v>241</v>
      </c>
      <c r="BF48" s="291" t="s">
        <v>360</v>
      </c>
      <c r="BG48" s="292"/>
      <c r="BH48" s="98" t="s">
        <v>255</v>
      </c>
      <c r="BI48" s="291" t="s">
        <v>361</v>
      </c>
      <c r="BJ48" s="293"/>
      <c r="BK48" s="293"/>
      <c r="BL48" s="293"/>
      <c r="BM48" s="293"/>
      <c r="BN48" s="293"/>
      <c r="BO48" s="293"/>
      <c r="BP48" s="292"/>
      <c r="BQ48" s="291" t="s">
        <v>362</v>
      </c>
      <c r="BR48" s="293"/>
      <c r="BS48" s="293"/>
      <c r="BT48" s="293"/>
      <c r="BU48" s="293"/>
      <c r="BV48" s="293"/>
      <c r="BW48" s="292"/>
      <c r="BX48" s="291" t="s">
        <v>363</v>
      </c>
      <c r="BY48" s="292"/>
      <c r="BZ48" s="98" t="s">
        <v>364</v>
      </c>
      <c r="CA48" s="291" t="s">
        <v>309</v>
      </c>
      <c r="CB48" s="292"/>
    </row>
    <row r="49" spans="1:80" x14ac:dyDescent="0.35">
      <c r="A49" s="285"/>
      <c r="B49" s="96" t="s">
        <v>365</v>
      </c>
      <c r="C49" s="109">
        <v>4</v>
      </c>
      <c r="D49" s="294">
        <v>4</v>
      </c>
      <c r="E49" s="295"/>
      <c r="F49" s="295"/>
      <c r="G49" s="295"/>
      <c r="H49" s="295"/>
      <c r="I49" s="296"/>
      <c r="J49" s="87">
        <v>3</v>
      </c>
      <c r="K49" s="275">
        <v>4</v>
      </c>
      <c r="L49" s="276"/>
      <c r="M49" s="276"/>
      <c r="N49" s="276"/>
      <c r="O49" s="276"/>
      <c r="P49" s="276"/>
      <c r="Q49" s="276"/>
      <c r="R49" s="276"/>
      <c r="S49" s="276"/>
      <c r="T49" s="277"/>
      <c r="U49" s="278">
        <v>4</v>
      </c>
      <c r="V49" s="279"/>
      <c r="W49" s="280">
        <v>4</v>
      </c>
      <c r="X49" s="281"/>
      <c r="Y49" s="281"/>
      <c r="Z49" s="281"/>
      <c r="AA49" s="281"/>
      <c r="AB49" s="281"/>
      <c r="AC49" s="282"/>
      <c r="AD49" s="87">
        <v>3</v>
      </c>
      <c r="AE49" s="87">
        <v>4</v>
      </c>
      <c r="AF49" s="278">
        <v>3</v>
      </c>
      <c r="AG49" s="283"/>
      <c r="AH49" s="283"/>
      <c r="AI49" s="279"/>
      <c r="AJ49" s="278">
        <v>4</v>
      </c>
      <c r="AK49" s="283"/>
      <c r="AL49" s="283"/>
      <c r="AM49" s="279"/>
      <c r="AN49" s="87">
        <v>4</v>
      </c>
      <c r="AO49" s="87">
        <v>3</v>
      </c>
      <c r="AP49" s="278">
        <v>4</v>
      </c>
      <c r="AQ49" s="283"/>
      <c r="AR49" s="283"/>
      <c r="AS49" s="283"/>
      <c r="AT49" s="283"/>
      <c r="AU49" s="279"/>
      <c r="AV49" s="278">
        <v>4</v>
      </c>
      <c r="AW49" s="279"/>
      <c r="AX49" s="87">
        <v>4</v>
      </c>
      <c r="AY49" s="278">
        <v>4</v>
      </c>
      <c r="AZ49" s="279"/>
      <c r="BA49" s="278">
        <v>3</v>
      </c>
      <c r="BB49" s="283"/>
      <c r="BC49" s="283"/>
      <c r="BD49" s="279"/>
      <c r="BE49" s="87">
        <v>4</v>
      </c>
      <c r="BF49" s="278">
        <v>4</v>
      </c>
      <c r="BG49" s="279"/>
      <c r="BH49" s="87">
        <v>4</v>
      </c>
      <c r="BI49" s="280">
        <v>4</v>
      </c>
      <c r="BJ49" s="281"/>
      <c r="BK49" s="281"/>
      <c r="BL49" s="281"/>
      <c r="BM49" s="281"/>
      <c r="BN49" s="281"/>
      <c r="BO49" s="281"/>
      <c r="BP49" s="282"/>
      <c r="BQ49" s="278">
        <v>4</v>
      </c>
      <c r="BR49" s="283"/>
      <c r="BS49" s="283"/>
      <c r="BT49" s="283"/>
      <c r="BU49" s="283"/>
      <c r="BV49" s="283"/>
      <c r="BW49" s="279"/>
      <c r="BX49" s="278">
        <v>2</v>
      </c>
      <c r="BY49" s="279"/>
      <c r="BZ49" s="87">
        <v>2</v>
      </c>
      <c r="CA49" s="278">
        <v>4</v>
      </c>
      <c r="CB49" s="279"/>
    </row>
    <row r="50" spans="1:80" x14ac:dyDescent="0.35">
      <c r="A50" s="285"/>
      <c r="B50" s="95" t="s">
        <v>367</v>
      </c>
      <c r="C50" s="107" t="s">
        <v>46</v>
      </c>
      <c r="D50" s="284" t="s">
        <v>52</v>
      </c>
      <c r="E50" s="284"/>
      <c r="F50" s="284"/>
      <c r="G50" s="284"/>
      <c r="H50" s="107" t="s">
        <v>65</v>
      </c>
      <c r="I50" s="107" t="s">
        <v>69</v>
      </c>
      <c r="J50" s="107" t="s">
        <v>74</v>
      </c>
      <c r="K50" s="284" t="s">
        <v>79</v>
      </c>
      <c r="L50" s="284"/>
      <c r="M50" s="284" t="s">
        <v>85</v>
      </c>
      <c r="N50" s="284"/>
      <c r="O50" s="284"/>
      <c r="P50" s="284"/>
      <c r="Q50" s="284"/>
      <c r="R50" s="284"/>
      <c r="S50" s="284"/>
      <c r="T50" s="284"/>
      <c r="U50" s="107" t="s">
        <v>104</v>
      </c>
      <c r="V50" s="107" t="s">
        <v>108</v>
      </c>
      <c r="W50" s="284" t="s">
        <v>113</v>
      </c>
      <c r="X50" s="284"/>
      <c r="Y50" s="284"/>
      <c r="Z50" s="107" t="s">
        <v>124</v>
      </c>
      <c r="AA50" s="107" t="s">
        <v>128</v>
      </c>
      <c r="AB50" s="284" t="s">
        <v>132</v>
      </c>
      <c r="AC50" s="284"/>
      <c r="AD50" s="107" t="s">
        <v>139</v>
      </c>
      <c r="AE50" s="107" t="s">
        <v>144</v>
      </c>
      <c r="AF50" s="284" t="s">
        <v>149</v>
      </c>
      <c r="AG50" s="284"/>
      <c r="AH50" s="284"/>
      <c r="AI50" s="284"/>
      <c r="AJ50" s="284" t="s">
        <v>161</v>
      </c>
      <c r="AK50" s="284"/>
      <c r="AL50" s="284"/>
      <c r="AM50" s="284"/>
      <c r="AN50" s="107" t="s">
        <v>172</v>
      </c>
      <c r="AO50" s="107" t="s">
        <v>177</v>
      </c>
      <c r="AP50" s="107" t="s">
        <v>368</v>
      </c>
      <c r="AQ50" s="107" t="s">
        <v>369</v>
      </c>
      <c r="AR50" s="284" t="s">
        <v>370</v>
      </c>
      <c r="AS50" s="284"/>
      <c r="AT50" s="107" t="s">
        <v>371</v>
      </c>
      <c r="AU50" s="107" t="s">
        <v>372</v>
      </c>
      <c r="AV50" s="107" t="s">
        <v>373</v>
      </c>
      <c r="AW50" s="107" t="s">
        <v>374</v>
      </c>
      <c r="AX50" s="107" t="s">
        <v>375</v>
      </c>
      <c r="AY50" s="107" t="s">
        <v>376</v>
      </c>
      <c r="AZ50" s="107" t="s">
        <v>377</v>
      </c>
      <c r="BA50" s="107" t="s">
        <v>229</v>
      </c>
      <c r="BB50" s="284" t="s">
        <v>231</v>
      </c>
      <c r="BC50" s="284"/>
      <c r="BD50" s="107" t="s">
        <v>237</v>
      </c>
      <c r="BE50" s="107" t="s">
        <v>242</v>
      </c>
      <c r="BF50" s="107" t="s">
        <v>247</v>
      </c>
      <c r="BG50" s="107" t="s">
        <v>251</v>
      </c>
      <c r="BH50" s="107" t="s">
        <v>256</v>
      </c>
      <c r="BI50" s="284" t="s">
        <v>261</v>
      </c>
      <c r="BJ50" s="284"/>
      <c r="BK50" s="284" t="s">
        <v>265</v>
      </c>
      <c r="BL50" s="284"/>
      <c r="BM50" s="284" t="s">
        <v>269</v>
      </c>
      <c r="BN50" s="284"/>
      <c r="BO50" s="284" t="s">
        <v>273</v>
      </c>
      <c r="BP50" s="284"/>
      <c r="BQ50" s="107" t="s">
        <v>280</v>
      </c>
      <c r="BR50" s="284" t="s">
        <v>284</v>
      </c>
      <c r="BS50" s="284"/>
      <c r="BT50" s="284"/>
      <c r="BU50" s="284" t="s">
        <v>292</v>
      </c>
      <c r="BV50" s="284"/>
      <c r="BW50" s="284"/>
      <c r="BX50" s="284" t="s">
        <v>298</v>
      </c>
      <c r="BY50" s="284"/>
      <c r="BZ50" s="107" t="s">
        <v>305</v>
      </c>
      <c r="CA50" s="107" t="s">
        <v>310</v>
      </c>
      <c r="CB50" s="107" t="s">
        <v>314</v>
      </c>
    </row>
    <row r="51" spans="1:80" x14ac:dyDescent="0.35">
      <c r="A51" s="285"/>
      <c r="B51" s="92" t="s">
        <v>365</v>
      </c>
      <c r="C51" s="93">
        <v>4</v>
      </c>
      <c r="D51" s="272">
        <v>4</v>
      </c>
      <c r="E51" s="273"/>
      <c r="F51" s="273"/>
      <c r="G51" s="301"/>
      <c r="H51" s="94">
        <v>4</v>
      </c>
      <c r="I51" s="94">
        <v>4</v>
      </c>
      <c r="J51" s="94">
        <v>3</v>
      </c>
      <c r="K51" s="270">
        <v>3</v>
      </c>
      <c r="L51" s="271"/>
      <c r="M51" s="272">
        <v>4</v>
      </c>
      <c r="N51" s="273"/>
      <c r="O51" s="273"/>
      <c r="P51" s="273"/>
      <c r="Q51" s="273"/>
      <c r="R51" s="273"/>
      <c r="S51" s="273"/>
      <c r="T51" s="301"/>
      <c r="U51" s="94">
        <v>4</v>
      </c>
      <c r="V51" s="94">
        <v>4</v>
      </c>
      <c r="W51" s="272">
        <v>3</v>
      </c>
      <c r="X51" s="273"/>
      <c r="Y51" s="301"/>
      <c r="Z51" s="94">
        <v>4</v>
      </c>
      <c r="AA51" s="94">
        <v>4</v>
      </c>
      <c r="AB51" s="270">
        <v>3</v>
      </c>
      <c r="AC51" s="271"/>
      <c r="AD51" s="94">
        <v>3</v>
      </c>
      <c r="AE51" s="94">
        <v>4</v>
      </c>
      <c r="AF51" s="272">
        <v>3</v>
      </c>
      <c r="AG51" s="273"/>
      <c r="AH51" s="273"/>
      <c r="AI51" s="274"/>
      <c r="AJ51" s="272">
        <v>4</v>
      </c>
      <c r="AK51" s="273"/>
      <c r="AL51" s="273"/>
      <c r="AM51" s="274"/>
      <c r="AN51" s="94">
        <v>4</v>
      </c>
      <c r="AO51" s="94">
        <v>3</v>
      </c>
      <c r="AP51" s="94">
        <v>4</v>
      </c>
      <c r="AQ51" s="94">
        <v>4</v>
      </c>
      <c r="AR51" s="270">
        <v>4</v>
      </c>
      <c r="AS51" s="271"/>
      <c r="AT51" s="94">
        <v>3</v>
      </c>
      <c r="AU51" s="94">
        <v>3</v>
      </c>
      <c r="AV51" s="94">
        <v>4</v>
      </c>
      <c r="AW51" s="94">
        <v>4</v>
      </c>
      <c r="AX51" s="94">
        <v>4</v>
      </c>
      <c r="AY51" s="94">
        <v>4</v>
      </c>
      <c r="AZ51" s="94">
        <v>3</v>
      </c>
      <c r="BA51" s="94">
        <v>1</v>
      </c>
      <c r="BB51" s="270">
        <v>3</v>
      </c>
      <c r="BC51" s="271"/>
      <c r="BD51" s="94">
        <v>4</v>
      </c>
      <c r="BE51" s="94">
        <v>4</v>
      </c>
      <c r="BF51" s="94">
        <v>3</v>
      </c>
      <c r="BG51" s="94">
        <v>4</v>
      </c>
      <c r="BH51" s="94">
        <v>4</v>
      </c>
      <c r="BI51" s="270">
        <v>4</v>
      </c>
      <c r="BJ51" s="271"/>
      <c r="BK51" s="270">
        <v>4</v>
      </c>
      <c r="BL51" s="271"/>
      <c r="BM51" s="270">
        <v>3</v>
      </c>
      <c r="BN51" s="271"/>
      <c r="BO51" s="270">
        <v>4</v>
      </c>
      <c r="BP51" s="271"/>
      <c r="BQ51" s="94">
        <v>4</v>
      </c>
      <c r="BR51" s="300">
        <v>4</v>
      </c>
      <c r="BS51" s="273"/>
      <c r="BT51" s="301"/>
      <c r="BU51" s="270">
        <v>4</v>
      </c>
      <c r="BV51" s="299"/>
      <c r="BW51" s="299"/>
      <c r="BX51" s="100">
        <v>1</v>
      </c>
      <c r="BY51" s="100">
        <v>3</v>
      </c>
      <c r="BZ51" s="108">
        <v>2</v>
      </c>
      <c r="CA51" s="94">
        <v>4</v>
      </c>
      <c r="CB51" s="94">
        <v>3</v>
      </c>
    </row>
    <row r="52" spans="1:80" x14ac:dyDescent="0.35">
      <c r="A52" s="285"/>
      <c r="B52" s="90" t="s">
        <v>378</v>
      </c>
      <c r="C52" s="88" t="s">
        <v>48</v>
      </c>
      <c r="D52" s="88" t="s">
        <v>54</v>
      </c>
      <c r="E52" s="88" t="s">
        <v>57</v>
      </c>
      <c r="F52" s="88" t="s">
        <v>59</v>
      </c>
      <c r="G52" s="88" t="s">
        <v>62</v>
      </c>
      <c r="H52" s="88" t="s">
        <v>67</v>
      </c>
      <c r="I52" s="88" t="s">
        <v>71</v>
      </c>
      <c r="J52" s="88" t="s">
        <v>76</v>
      </c>
      <c r="K52" s="88" t="s">
        <v>81</v>
      </c>
      <c r="L52" s="88" t="s">
        <v>83</v>
      </c>
      <c r="M52" s="88" t="s">
        <v>87</v>
      </c>
      <c r="N52" s="88" t="s">
        <v>89</v>
      </c>
      <c r="O52" s="88" t="s">
        <v>91</v>
      </c>
      <c r="P52" s="88" t="s">
        <v>93</v>
      </c>
      <c r="Q52" s="88" t="s">
        <v>95</v>
      </c>
      <c r="R52" s="88" t="s">
        <v>97</v>
      </c>
      <c r="S52" s="88" t="s">
        <v>99</v>
      </c>
      <c r="T52" s="88" t="s">
        <v>101</v>
      </c>
      <c r="U52" s="88" t="s">
        <v>106</v>
      </c>
      <c r="V52" s="88" t="s">
        <v>110</v>
      </c>
      <c r="W52" s="88" t="s">
        <v>115</v>
      </c>
      <c r="X52" s="88" t="s">
        <v>118</v>
      </c>
      <c r="Y52" s="88" t="s">
        <v>121</v>
      </c>
      <c r="Z52" s="88" t="s">
        <v>126</v>
      </c>
      <c r="AA52" s="88" t="s">
        <v>130</v>
      </c>
      <c r="AB52" s="88" t="s">
        <v>134</v>
      </c>
      <c r="AC52" s="88" t="s">
        <v>136</v>
      </c>
      <c r="AD52" s="88" t="s">
        <v>141</v>
      </c>
      <c r="AE52" s="88" t="s">
        <v>146</v>
      </c>
      <c r="AF52" s="88" t="s">
        <v>151</v>
      </c>
      <c r="AG52" s="88" t="s">
        <v>153</v>
      </c>
      <c r="AH52" s="88" t="s">
        <v>155</v>
      </c>
      <c r="AI52" s="88" t="s">
        <v>157</v>
      </c>
      <c r="AJ52" s="88" t="s">
        <v>163</v>
      </c>
      <c r="AK52" s="88" t="s">
        <v>165</v>
      </c>
      <c r="AL52" s="88" t="s">
        <v>167</v>
      </c>
      <c r="AM52" s="88" t="s">
        <v>169</v>
      </c>
      <c r="AN52" s="88" t="s">
        <v>174</v>
      </c>
      <c r="AO52" s="88" t="s">
        <v>179</v>
      </c>
      <c r="AP52" s="88" t="s">
        <v>185</v>
      </c>
      <c r="AQ52" s="88" t="s">
        <v>189</v>
      </c>
      <c r="AR52" s="88" t="s">
        <v>193</v>
      </c>
      <c r="AS52" s="88" t="s">
        <v>195</v>
      </c>
      <c r="AT52" s="88" t="s">
        <v>199</v>
      </c>
      <c r="AU52" s="88" t="s">
        <v>203</v>
      </c>
      <c r="AV52" s="88" t="s">
        <v>208</v>
      </c>
      <c r="AW52" s="88" t="s">
        <v>212</v>
      </c>
      <c r="AX52" s="88" t="s">
        <v>217</v>
      </c>
      <c r="AY52" s="88" t="s">
        <v>222</v>
      </c>
      <c r="AZ52" s="88" t="s">
        <v>226</v>
      </c>
      <c r="BA52" s="88" t="s">
        <v>89</v>
      </c>
      <c r="BB52" s="88" t="s">
        <v>233</v>
      </c>
      <c r="BC52" s="88" t="s">
        <v>235</v>
      </c>
      <c r="BD52" s="88" t="s">
        <v>239</v>
      </c>
      <c r="BE52" s="88" t="s">
        <v>71</v>
      </c>
      <c r="BF52" s="88" t="s">
        <v>249</v>
      </c>
      <c r="BG52" s="88" t="s">
        <v>253</v>
      </c>
      <c r="BH52" s="88" t="s">
        <v>258</v>
      </c>
      <c r="BI52" s="88" t="s">
        <v>134</v>
      </c>
      <c r="BJ52" s="88" t="s">
        <v>263</v>
      </c>
      <c r="BK52" s="88" t="s">
        <v>134</v>
      </c>
      <c r="BL52" s="88" t="s">
        <v>267</v>
      </c>
      <c r="BM52" s="88" t="s">
        <v>271</v>
      </c>
      <c r="BN52" s="88" t="s">
        <v>233</v>
      </c>
      <c r="BO52" s="88" t="s">
        <v>275</v>
      </c>
      <c r="BP52" s="88" t="s">
        <v>277</v>
      </c>
      <c r="BQ52" s="88" t="s">
        <v>282</v>
      </c>
      <c r="BR52" s="88" t="s">
        <v>286</v>
      </c>
      <c r="BS52" s="88" t="s">
        <v>288</v>
      </c>
      <c r="BT52" s="88" t="s">
        <v>290</v>
      </c>
      <c r="BU52" s="88" t="s">
        <v>57</v>
      </c>
      <c r="BV52" s="88" t="s">
        <v>89</v>
      </c>
      <c r="BW52" s="88" t="s">
        <v>295</v>
      </c>
      <c r="BX52" s="88" t="s">
        <v>300</v>
      </c>
      <c r="BY52" s="88" t="s">
        <v>302</v>
      </c>
      <c r="BZ52" s="88" t="s">
        <v>307</v>
      </c>
      <c r="CA52" s="88" t="s">
        <v>312</v>
      </c>
      <c r="CB52" s="88" t="s">
        <v>316</v>
      </c>
    </row>
    <row r="53" spans="1:80" x14ac:dyDescent="0.35">
      <c r="A53" s="285"/>
      <c r="B53" s="91" t="s">
        <v>379</v>
      </c>
      <c r="C53" s="89">
        <v>4</v>
      </c>
      <c r="D53" s="89">
        <v>3</v>
      </c>
      <c r="E53" s="89">
        <v>4</v>
      </c>
      <c r="F53" s="89">
        <v>4</v>
      </c>
      <c r="G53" s="89">
        <v>3</v>
      </c>
      <c r="H53" s="89">
        <v>4</v>
      </c>
      <c r="I53" s="89">
        <v>4</v>
      </c>
      <c r="J53" s="89">
        <v>3</v>
      </c>
      <c r="K53" s="89">
        <v>2</v>
      </c>
      <c r="L53" s="89">
        <v>4</v>
      </c>
      <c r="M53" s="89">
        <v>4</v>
      </c>
      <c r="N53" s="89">
        <v>1</v>
      </c>
      <c r="O53" s="89">
        <v>1</v>
      </c>
      <c r="P53" s="89">
        <v>4</v>
      </c>
      <c r="Q53" s="89">
        <v>4</v>
      </c>
      <c r="R53" s="89">
        <v>4</v>
      </c>
      <c r="S53" s="89">
        <v>4</v>
      </c>
      <c r="T53" s="89">
        <v>1</v>
      </c>
      <c r="U53" s="89">
        <v>4</v>
      </c>
      <c r="V53" s="89">
        <v>4</v>
      </c>
      <c r="W53" s="89">
        <v>3</v>
      </c>
      <c r="X53" s="89">
        <v>3</v>
      </c>
      <c r="Y53" s="89">
        <v>4</v>
      </c>
      <c r="Z53" s="89">
        <v>4</v>
      </c>
      <c r="AA53" s="89">
        <v>4</v>
      </c>
      <c r="AB53" s="89">
        <v>3</v>
      </c>
      <c r="AC53" s="89">
        <v>2</v>
      </c>
      <c r="AD53" s="89">
        <v>3</v>
      </c>
      <c r="AE53" s="89">
        <v>4</v>
      </c>
      <c r="AF53" s="89">
        <v>3</v>
      </c>
      <c r="AG53" s="89">
        <v>4</v>
      </c>
      <c r="AH53" s="89">
        <v>3</v>
      </c>
      <c r="AI53" s="89">
        <v>3</v>
      </c>
      <c r="AJ53" s="89">
        <v>4</v>
      </c>
      <c r="AK53" s="89">
        <v>4</v>
      </c>
      <c r="AL53" s="89">
        <v>3</v>
      </c>
      <c r="AM53" s="89">
        <v>3</v>
      </c>
      <c r="AN53" s="89">
        <v>4</v>
      </c>
      <c r="AO53" s="89">
        <v>3</v>
      </c>
      <c r="AP53" s="89">
        <v>4</v>
      </c>
      <c r="AQ53" s="89">
        <v>4</v>
      </c>
      <c r="AR53" s="89">
        <v>4</v>
      </c>
      <c r="AS53" s="89">
        <v>4</v>
      </c>
      <c r="AT53" s="89">
        <v>3</v>
      </c>
      <c r="AU53" s="89">
        <v>3</v>
      </c>
      <c r="AV53" s="89">
        <v>4</v>
      </c>
      <c r="AW53" s="89">
        <v>4</v>
      </c>
      <c r="AX53" s="89">
        <v>4</v>
      </c>
      <c r="AY53" s="89">
        <v>4</v>
      </c>
      <c r="AZ53" s="89">
        <v>3</v>
      </c>
      <c r="BA53" s="89">
        <v>1</v>
      </c>
      <c r="BB53" s="89">
        <v>2</v>
      </c>
      <c r="BC53" s="89">
        <v>4</v>
      </c>
      <c r="BD53" s="89">
        <v>4</v>
      </c>
      <c r="BE53" s="89">
        <v>4</v>
      </c>
      <c r="BF53" s="89">
        <v>3</v>
      </c>
      <c r="BG53" s="89">
        <v>4</v>
      </c>
      <c r="BH53" s="89">
        <v>4</v>
      </c>
      <c r="BI53" s="89">
        <v>3</v>
      </c>
      <c r="BJ53" s="89">
        <v>4</v>
      </c>
      <c r="BK53" s="89">
        <v>3</v>
      </c>
      <c r="BL53" s="89">
        <v>4</v>
      </c>
      <c r="BM53" s="89">
        <v>4</v>
      </c>
      <c r="BN53" s="89">
        <v>2</v>
      </c>
      <c r="BO53" s="89">
        <v>4</v>
      </c>
      <c r="BP53" s="89">
        <v>4</v>
      </c>
      <c r="BQ53" s="89">
        <v>4</v>
      </c>
      <c r="BR53" s="89">
        <v>4</v>
      </c>
      <c r="BS53" s="89">
        <v>4</v>
      </c>
      <c r="BT53" s="89">
        <v>4</v>
      </c>
      <c r="BU53" s="89">
        <v>4</v>
      </c>
      <c r="BV53" s="89">
        <v>1</v>
      </c>
      <c r="BW53" s="89">
        <v>4</v>
      </c>
      <c r="BX53" s="89">
        <v>1</v>
      </c>
      <c r="BY53" s="89">
        <v>3</v>
      </c>
      <c r="BZ53" s="89">
        <v>2</v>
      </c>
      <c r="CA53" s="89">
        <v>4</v>
      </c>
      <c r="CB53" s="89">
        <v>3</v>
      </c>
    </row>
    <row r="54" spans="1:80" x14ac:dyDescent="0.35">
      <c r="A54" s="285"/>
      <c r="B54" s="91" t="s">
        <v>365</v>
      </c>
      <c r="C54" s="99">
        <v>5</v>
      </c>
      <c r="D54" s="99">
        <v>1876</v>
      </c>
      <c r="E54" s="99">
        <v>10</v>
      </c>
      <c r="F54" s="99">
        <v>25503</v>
      </c>
      <c r="G54" s="99">
        <v>0.63</v>
      </c>
      <c r="H54" s="99">
        <v>1</v>
      </c>
      <c r="I54" s="99">
        <v>1</v>
      </c>
      <c r="J54" s="99">
        <v>3</v>
      </c>
      <c r="K54" s="99">
        <v>1</v>
      </c>
      <c r="L54" s="99">
        <v>1</v>
      </c>
      <c r="M54" s="99">
        <v>10</v>
      </c>
      <c r="N54" s="99">
        <v>0</v>
      </c>
      <c r="O54" s="99">
        <v>0</v>
      </c>
      <c r="P54" s="99">
        <v>20</v>
      </c>
      <c r="Q54" s="99">
        <v>20</v>
      </c>
      <c r="R54" s="99">
        <v>20</v>
      </c>
      <c r="S54" s="99">
        <v>10</v>
      </c>
      <c r="T54" s="99">
        <v>0</v>
      </c>
      <c r="U54" s="99">
        <v>1</v>
      </c>
      <c r="V54" s="99">
        <v>5</v>
      </c>
      <c r="W54" s="99">
        <v>57</v>
      </c>
      <c r="X54" s="99">
        <v>62</v>
      </c>
      <c r="Y54" s="99">
        <v>85</v>
      </c>
      <c r="Z54" s="99">
        <v>17</v>
      </c>
      <c r="AA54" s="99">
        <v>1</v>
      </c>
      <c r="AB54" s="99">
        <v>4</v>
      </c>
      <c r="AC54" s="99">
        <v>46</v>
      </c>
      <c r="AD54" s="99">
        <v>4</v>
      </c>
      <c r="AE54" s="99">
        <v>1</v>
      </c>
      <c r="AF54" s="99">
        <v>4</v>
      </c>
      <c r="AG54" s="99">
        <v>78</v>
      </c>
      <c r="AH54" s="99">
        <v>55</v>
      </c>
      <c r="AI54" s="99">
        <v>10</v>
      </c>
      <c r="AJ54" s="99">
        <v>86</v>
      </c>
      <c r="AK54" s="99">
        <v>85</v>
      </c>
      <c r="AL54" s="99">
        <v>61</v>
      </c>
      <c r="AM54" s="99">
        <v>52</v>
      </c>
      <c r="AN54" s="99">
        <v>1</v>
      </c>
      <c r="AO54" s="99">
        <v>7</v>
      </c>
      <c r="AP54" s="99">
        <v>1</v>
      </c>
      <c r="AQ54" s="99">
        <v>1</v>
      </c>
      <c r="AR54" s="99">
        <v>6</v>
      </c>
      <c r="AS54" s="99">
        <v>1</v>
      </c>
      <c r="AT54" s="99">
        <v>4</v>
      </c>
      <c r="AU54" s="99">
        <v>3</v>
      </c>
      <c r="AV54" s="99">
        <v>4</v>
      </c>
      <c r="AW54" s="99">
        <v>1</v>
      </c>
      <c r="AX54" s="99">
        <v>6</v>
      </c>
      <c r="AY54" s="99">
        <v>1</v>
      </c>
      <c r="AZ54" s="99">
        <v>3</v>
      </c>
      <c r="BA54" s="99">
        <v>0</v>
      </c>
      <c r="BB54" s="99">
        <v>1</v>
      </c>
      <c r="BC54" s="99">
        <v>1</v>
      </c>
      <c r="BD54" s="99">
        <v>1</v>
      </c>
      <c r="BE54" s="99">
        <v>1</v>
      </c>
      <c r="BF54" s="99">
        <v>3</v>
      </c>
      <c r="BG54" s="99">
        <v>1</v>
      </c>
      <c r="BH54" s="99">
        <v>1</v>
      </c>
      <c r="BI54" s="99">
        <v>4</v>
      </c>
      <c r="BJ54" s="99">
        <v>5</v>
      </c>
      <c r="BK54" s="99">
        <v>4</v>
      </c>
      <c r="BL54" s="99">
        <v>5</v>
      </c>
      <c r="BM54" s="99">
        <v>1</v>
      </c>
      <c r="BN54" s="99">
        <v>1</v>
      </c>
      <c r="BO54" s="99">
        <v>5</v>
      </c>
      <c r="BP54" s="99">
        <v>1</v>
      </c>
      <c r="BQ54" s="99">
        <v>1</v>
      </c>
      <c r="BR54" s="99">
        <v>25</v>
      </c>
      <c r="BS54" s="99">
        <v>20</v>
      </c>
      <c r="BT54" s="99">
        <v>25</v>
      </c>
      <c r="BU54" s="99">
        <v>10</v>
      </c>
      <c r="BV54" s="99">
        <v>0</v>
      </c>
      <c r="BW54" s="99">
        <v>20</v>
      </c>
      <c r="BX54" s="99">
        <v>1</v>
      </c>
      <c r="BY54" s="99">
        <v>3</v>
      </c>
      <c r="BZ54" s="99">
        <v>3</v>
      </c>
      <c r="CA54" s="99">
        <v>7</v>
      </c>
      <c r="CB54" s="99">
        <v>6</v>
      </c>
    </row>
    <row r="55" spans="1:80" x14ac:dyDescent="0.35">
      <c r="A55" s="103"/>
      <c r="C55" s="101" t="s">
        <v>319</v>
      </c>
      <c r="D55" s="101" t="s">
        <v>320</v>
      </c>
      <c r="E55" s="101" t="s">
        <v>321</v>
      </c>
      <c r="F55" s="101" t="s">
        <v>322</v>
      </c>
      <c r="G55" s="101" t="s">
        <v>323</v>
      </c>
      <c r="H55" s="101" t="s">
        <v>324</v>
      </c>
      <c r="I55" s="101" t="s">
        <v>324</v>
      </c>
      <c r="J55" s="101" t="s">
        <v>325</v>
      </c>
      <c r="K55" s="101" t="s">
        <v>326</v>
      </c>
      <c r="L55" s="101" t="s">
        <v>324</v>
      </c>
      <c r="M55" s="101" t="s">
        <v>321</v>
      </c>
      <c r="N55" s="101" t="s">
        <v>327</v>
      </c>
      <c r="O55" s="101" t="s">
        <v>321</v>
      </c>
      <c r="P55" s="101" t="s">
        <v>327</v>
      </c>
      <c r="Q55" s="101" t="s">
        <v>327</v>
      </c>
      <c r="R55" s="101" t="s">
        <v>328</v>
      </c>
      <c r="S55" s="101" t="s">
        <v>329</v>
      </c>
      <c r="T55" s="101" t="s">
        <v>329</v>
      </c>
      <c r="U55" s="101" t="s">
        <v>324</v>
      </c>
      <c r="V55" s="101" t="s">
        <v>319</v>
      </c>
      <c r="W55" s="101" t="s">
        <v>330</v>
      </c>
      <c r="X55" s="101" t="s">
        <v>330</v>
      </c>
      <c r="Y55" s="101" t="s">
        <v>330</v>
      </c>
      <c r="Z55" s="101" t="s">
        <v>331</v>
      </c>
      <c r="AA55" s="101" t="s">
        <v>324</v>
      </c>
      <c r="AB55" s="101" t="s">
        <v>332</v>
      </c>
      <c r="AC55" s="101" t="s">
        <v>330</v>
      </c>
      <c r="AD55" s="101" t="s">
        <v>332</v>
      </c>
      <c r="AE55" s="101" t="s">
        <v>324</v>
      </c>
      <c r="AF55" s="101" t="s">
        <v>319</v>
      </c>
      <c r="AG55" s="101" t="s">
        <v>330</v>
      </c>
      <c r="AH55" s="101" t="s">
        <v>330</v>
      </c>
      <c r="AI55" s="101" t="s">
        <v>333</v>
      </c>
      <c r="AJ55" s="101" t="s">
        <v>330</v>
      </c>
      <c r="AK55" s="101" t="s">
        <v>330</v>
      </c>
      <c r="AL55" s="101" t="s">
        <v>330</v>
      </c>
      <c r="AM55" s="101" t="s">
        <v>330</v>
      </c>
      <c r="AN55" s="101" t="s">
        <v>324</v>
      </c>
      <c r="AO55" s="101" t="s">
        <v>334</v>
      </c>
      <c r="AP55" s="101" t="s">
        <v>324</v>
      </c>
      <c r="AQ55" s="101" t="s">
        <v>324</v>
      </c>
      <c r="AR55" s="101" t="s">
        <v>335</v>
      </c>
      <c r="AS55" s="101" t="s">
        <v>324</v>
      </c>
      <c r="AT55" s="101" t="s">
        <v>332</v>
      </c>
      <c r="AU55" s="101" t="s">
        <v>335</v>
      </c>
      <c r="AV55" s="101" t="s">
        <v>326</v>
      </c>
      <c r="AW55" s="101" t="s">
        <v>324</v>
      </c>
      <c r="AX55" s="101" t="s">
        <v>335</v>
      </c>
      <c r="AY55" s="101" t="s">
        <v>324</v>
      </c>
      <c r="AZ55" s="101" t="s">
        <v>319</v>
      </c>
      <c r="BA55" s="101" t="s">
        <v>327</v>
      </c>
      <c r="BB55" s="101" t="s">
        <v>336</v>
      </c>
      <c r="BC55" s="101" t="s">
        <v>324</v>
      </c>
      <c r="BD55" s="101" t="s">
        <v>324</v>
      </c>
      <c r="BE55" s="101" t="s">
        <v>324</v>
      </c>
      <c r="BF55" s="101" t="s">
        <v>326</v>
      </c>
      <c r="BG55" s="101" t="s">
        <v>324</v>
      </c>
      <c r="BH55" s="101" t="s">
        <v>324</v>
      </c>
      <c r="BI55" s="101" t="s">
        <v>332</v>
      </c>
      <c r="BJ55" s="101" t="s">
        <v>332</v>
      </c>
      <c r="BK55" s="101" t="s">
        <v>332</v>
      </c>
      <c r="BL55" s="101" t="s">
        <v>332</v>
      </c>
      <c r="BM55" s="101" t="s">
        <v>324</v>
      </c>
      <c r="BN55" s="101" t="s">
        <v>336</v>
      </c>
      <c r="BO55" s="101" t="s">
        <v>319</v>
      </c>
      <c r="BP55" s="101" t="s">
        <v>324</v>
      </c>
      <c r="BQ55" s="101" t="s">
        <v>324</v>
      </c>
      <c r="BR55" s="101" t="s">
        <v>337</v>
      </c>
      <c r="BS55" s="101" t="s">
        <v>338</v>
      </c>
      <c r="BT55" s="101" t="s">
        <v>339</v>
      </c>
      <c r="BU55" s="101" t="s">
        <v>321</v>
      </c>
      <c r="BV55" s="101" t="s">
        <v>327</v>
      </c>
      <c r="BW55" s="101" t="s">
        <v>327</v>
      </c>
      <c r="BX55" s="101" t="s">
        <v>334</v>
      </c>
      <c r="BY55" s="101" t="s">
        <v>319</v>
      </c>
      <c r="BZ55" s="101" t="s">
        <v>340</v>
      </c>
      <c r="CA55" s="101" t="s">
        <v>341</v>
      </c>
      <c r="CB55" s="101" t="s">
        <v>342</v>
      </c>
    </row>
    <row r="56" spans="1:80" x14ac:dyDescent="0.35">
      <c r="A56" s="285" t="s">
        <v>387</v>
      </c>
      <c r="B56" s="102" t="s">
        <v>344</v>
      </c>
      <c r="C56" s="286" t="s">
        <v>345</v>
      </c>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97" t="s">
        <v>346</v>
      </c>
      <c r="AQ56" s="297"/>
      <c r="AR56" s="297"/>
      <c r="AS56" s="297"/>
      <c r="AT56" s="297"/>
      <c r="AU56" s="297"/>
      <c r="AV56" s="297"/>
      <c r="AW56" s="297"/>
      <c r="AX56" s="297"/>
      <c r="AY56" s="297"/>
      <c r="AZ56" s="297"/>
      <c r="BA56" s="297"/>
      <c r="BB56" s="297"/>
      <c r="BC56" s="297"/>
      <c r="BD56" s="297"/>
      <c r="BE56" s="297"/>
      <c r="BF56" s="298" t="s">
        <v>347</v>
      </c>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row>
    <row r="57" spans="1:80" ht="15" thickBot="1" x14ac:dyDescent="0.4">
      <c r="A57" s="285"/>
      <c r="B57" s="97" t="s">
        <v>39</v>
      </c>
      <c r="C57" s="111" t="s">
        <v>348</v>
      </c>
      <c r="D57" s="287" t="s">
        <v>349</v>
      </c>
      <c r="E57" s="287"/>
      <c r="F57" s="287"/>
      <c r="G57" s="287"/>
      <c r="H57" s="287"/>
      <c r="I57" s="287"/>
      <c r="J57" s="110" t="s">
        <v>350</v>
      </c>
      <c r="K57" s="288" t="s">
        <v>351</v>
      </c>
      <c r="L57" s="289"/>
      <c r="M57" s="289"/>
      <c r="N57" s="289"/>
      <c r="O57" s="289"/>
      <c r="P57" s="289"/>
      <c r="Q57" s="289"/>
      <c r="R57" s="289"/>
      <c r="S57" s="289"/>
      <c r="T57" s="290"/>
      <c r="U57" s="291" t="s">
        <v>352</v>
      </c>
      <c r="V57" s="292"/>
      <c r="W57" s="291" t="s">
        <v>353</v>
      </c>
      <c r="X57" s="293"/>
      <c r="Y57" s="293"/>
      <c r="Z57" s="293"/>
      <c r="AA57" s="293"/>
      <c r="AB57" s="293"/>
      <c r="AC57" s="292"/>
      <c r="AD57" s="98" t="s">
        <v>354</v>
      </c>
      <c r="AE57" s="98" t="s">
        <v>355</v>
      </c>
      <c r="AF57" s="291" t="s">
        <v>356</v>
      </c>
      <c r="AG57" s="293"/>
      <c r="AH57" s="293"/>
      <c r="AI57" s="292"/>
      <c r="AJ57" s="291" t="s">
        <v>357</v>
      </c>
      <c r="AK57" s="293"/>
      <c r="AL57" s="293"/>
      <c r="AM57" s="292"/>
      <c r="AN57" s="98" t="s">
        <v>358</v>
      </c>
      <c r="AO57" s="98" t="s">
        <v>359</v>
      </c>
      <c r="AP57" s="291" t="s">
        <v>182</v>
      </c>
      <c r="AQ57" s="293"/>
      <c r="AR57" s="293"/>
      <c r="AS57" s="293"/>
      <c r="AT57" s="293"/>
      <c r="AU57" s="292"/>
      <c r="AV57" s="291" t="s">
        <v>205</v>
      </c>
      <c r="AW57" s="292"/>
      <c r="AX57" s="98" t="s">
        <v>214</v>
      </c>
      <c r="AY57" s="291" t="s">
        <v>219</v>
      </c>
      <c r="AZ57" s="292"/>
      <c r="BA57" s="291" t="s">
        <v>228</v>
      </c>
      <c r="BB57" s="293"/>
      <c r="BC57" s="293"/>
      <c r="BD57" s="292"/>
      <c r="BE57" s="98" t="s">
        <v>241</v>
      </c>
      <c r="BF57" s="291" t="s">
        <v>360</v>
      </c>
      <c r="BG57" s="292"/>
      <c r="BH57" s="98" t="s">
        <v>255</v>
      </c>
      <c r="BI57" s="291" t="s">
        <v>361</v>
      </c>
      <c r="BJ57" s="293"/>
      <c r="BK57" s="293"/>
      <c r="BL57" s="293"/>
      <c r="BM57" s="293"/>
      <c r="BN57" s="293"/>
      <c r="BO57" s="293"/>
      <c r="BP57" s="292"/>
      <c r="BQ57" s="291" t="s">
        <v>362</v>
      </c>
      <c r="BR57" s="293"/>
      <c r="BS57" s="293"/>
      <c r="BT57" s="293"/>
      <c r="BU57" s="293"/>
      <c r="BV57" s="293"/>
      <c r="BW57" s="292"/>
      <c r="BX57" s="291" t="s">
        <v>363</v>
      </c>
      <c r="BY57" s="292"/>
      <c r="BZ57" s="98" t="s">
        <v>364</v>
      </c>
      <c r="CA57" s="291" t="s">
        <v>309</v>
      </c>
      <c r="CB57" s="292"/>
    </row>
    <row r="58" spans="1:80" x14ac:dyDescent="0.35">
      <c r="A58" s="285"/>
      <c r="B58" s="96" t="s">
        <v>365</v>
      </c>
      <c r="C58" s="109">
        <v>4</v>
      </c>
      <c r="D58" s="294">
        <v>4</v>
      </c>
      <c r="E58" s="295"/>
      <c r="F58" s="295"/>
      <c r="G58" s="295"/>
      <c r="H58" s="295"/>
      <c r="I58" s="296"/>
      <c r="J58" s="87">
        <v>4</v>
      </c>
      <c r="K58" s="275">
        <v>4</v>
      </c>
      <c r="L58" s="276"/>
      <c r="M58" s="276"/>
      <c r="N58" s="276"/>
      <c r="O58" s="276"/>
      <c r="P58" s="276"/>
      <c r="Q58" s="276"/>
      <c r="R58" s="276"/>
      <c r="S58" s="276"/>
      <c r="T58" s="277"/>
      <c r="U58" s="278">
        <v>4</v>
      </c>
      <c r="V58" s="279"/>
      <c r="W58" s="280">
        <v>4</v>
      </c>
      <c r="X58" s="281"/>
      <c r="Y58" s="281"/>
      <c r="Z58" s="281"/>
      <c r="AA58" s="281"/>
      <c r="AB58" s="281"/>
      <c r="AC58" s="282"/>
      <c r="AD58" s="87">
        <v>3</v>
      </c>
      <c r="AE58" s="87">
        <v>4</v>
      </c>
      <c r="AF58" s="278">
        <v>3</v>
      </c>
      <c r="AG58" s="283"/>
      <c r="AH58" s="283"/>
      <c r="AI58" s="279"/>
      <c r="AJ58" s="278">
        <v>4</v>
      </c>
      <c r="AK58" s="283"/>
      <c r="AL58" s="283"/>
      <c r="AM58" s="279"/>
      <c r="AN58" s="87">
        <v>4</v>
      </c>
      <c r="AO58" s="87">
        <v>4</v>
      </c>
      <c r="AP58" s="278">
        <v>4</v>
      </c>
      <c r="AQ58" s="283"/>
      <c r="AR58" s="283"/>
      <c r="AS58" s="283"/>
      <c r="AT58" s="283"/>
      <c r="AU58" s="279"/>
      <c r="AV58" s="278">
        <v>4</v>
      </c>
      <c r="AW58" s="279"/>
      <c r="AX58" s="87">
        <v>4</v>
      </c>
      <c r="AY58" s="278">
        <v>4</v>
      </c>
      <c r="AZ58" s="279"/>
      <c r="BA58" s="278">
        <v>4</v>
      </c>
      <c r="BB58" s="283"/>
      <c r="BC58" s="283"/>
      <c r="BD58" s="279"/>
      <c r="BE58" s="87">
        <v>4</v>
      </c>
      <c r="BF58" s="278">
        <v>4</v>
      </c>
      <c r="BG58" s="279"/>
      <c r="BH58" s="87">
        <v>4</v>
      </c>
      <c r="BI58" s="280">
        <v>4</v>
      </c>
      <c r="BJ58" s="281"/>
      <c r="BK58" s="281"/>
      <c r="BL58" s="281"/>
      <c r="BM58" s="281"/>
      <c r="BN58" s="281"/>
      <c r="BO58" s="281"/>
      <c r="BP58" s="282"/>
      <c r="BQ58" s="278">
        <v>4</v>
      </c>
      <c r="BR58" s="283"/>
      <c r="BS58" s="283"/>
      <c r="BT58" s="283"/>
      <c r="BU58" s="283"/>
      <c r="BV58" s="283"/>
      <c r="BW58" s="279"/>
      <c r="BX58" s="278">
        <v>4</v>
      </c>
      <c r="BY58" s="279"/>
      <c r="BZ58" s="87">
        <v>4</v>
      </c>
      <c r="CA58" s="278">
        <v>3</v>
      </c>
      <c r="CB58" s="279"/>
    </row>
    <row r="59" spans="1:80" x14ac:dyDescent="0.35">
      <c r="A59" s="285"/>
      <c r="B59" s="95" t="s">
        <v>367</v>
      </c>
      <c r="C59" s="107" t="s">
        <v>46</v>
      </c>
      <c r="D59" s="284" t="s">
        <v>52</v>
      </c>
      <c r="E59" s="284"/>
      <c r="F59" s="284"/>
      <c r="G59" s="284"/>
      <c r="H59" s="107" t="s">
        <v>65</v>
      </c>
      <c r="I59" s="107" t="s">
        <v>69</v>
      </c>
      <c r="J59" s="107" t="s">
        <v>74</v>
      </c>
      <c r="K59" s="284" t="s">
        <v>79</v>
      </c>
      <c r="L59" s="284"/>
      <c r="M59" s="284" t="s">
        <v>85</v>
      </c>
      <c r="N59" s="284"/>
      <c r="O59" s="284"/>
      <c r="P59" s="284"/>
      <c r="Q59" s="284"/>
      <c r="R59" s="284"/>
      <c r="S59" s="284"/>
      <c r="T59" s="284"/>
      <c r="U59" s="107" t="s">
        <v>104</v>
      </c>
      <c r="V59" s="107" t="s">
        <v>108</v>
      </c>
      <c r="W59" s="284" t="s">
        <v>113</v>
      </c>
      <c r="X59" s="284"/>
      <c r="Y59" s="284"/>
      <c r="Z59" s="107" t="s">
        <v>124</v>
      </c>
      <c r="AA59" s="107" t="s">
        <v>128</v>
      </c>
      <c r="AB59" s="284" t="s">
        <v>132</v>
      </c>
      <c r="AC59" s="284"/>
      <c r="AD59" s="107" t="s">
        <v>139</v>
      </c>
      <c r="AE59" s="107" t="s">
        <v>144</v>
      </c>
      <c r="AF59" s="284" t="s">
        <v>149</v>
      </c>
      <c r="AG59" s="284"/>
      <c r="AH59" s="284"/>
      <c r="AI59" s="284"/>
      <c r="AJ59" s="284" t="s">
        <v>161</v>
      </c>
      <c r="AK59" s="284"/>
      <c r="AL59" s="284"/>
      <c r="AM59" s="284"/>
      <c r="AN59" s="107" t="s">
        <v>172</v>
      </c>
      <c r="AO59" s="107" t="s">
        <v>177</v>
      </c>
      <c r="AP59" s="107" t="s">
        <v>368</v>
      </c>
      <c r="AQ59" s="107" t="s">
        <v>369</v>
      </c>
      <c r="AR59" s="284" t="s">
        <v>370</v>
      </c>
      <c r="AS59" s="284"/>
      <c r="AT59" s="107" t="s">
        <v>371</v>
      </c>
      <c r="AU59" s="107" t="s">
        <v>372</v>
      </c>
      <c r="AV59" s="107" t="s">
        <v>373</v>
      </c>
      <c r="AW59" s="107" t="s">
        <v>374</v>
      </c>
      <c r="AX59" s="107" t="s">
        <v>375</v>
      </c>
      <c r="AY59" s="107" t="s">
        <v>376</v>
      </c>
      <c r="AZ59" s="107" t="s">
        <v>377</v>
      </c>
      <c r="BA59" s="107" t="s">
        <v>229</v>
      </c>
      <c r="BB59" s="284" t="s">
        <v>231</v>
      </c>
      <c r="BC59" s="284"/>
      <c r="BD59" s="107" t="s">
        <v>237</v>
      </c>
      <c r="BE59" s="107" t="s">
        <v>242</v>
      </c>
      <c r="BF59" s="107" t="s">
        <v>247</v>
      </c>
      <c r="BG59" s="107" t="s">
        <v>251</v>
      </c>
      <c r="BH59" s="107" t="s">
        <v>256</v>
      </c>
      <c r="BI59" s="284" t="s">
        <v>261</v>
      </c>
      <c r="BJ59" s="284"/>
      <c r="BK59" s="284" t="s">
        <v>265</v>
      </c>
      <c r="BL59" s="284"/>
      <c r="BM59" s="284" t="s">
        <v>269</v>
      </c>
      <c r="BN59" s="284"/>
      <c r="BO59" s="284" t="s">
        <v>273</v>
      </c>
      <c r="BP59" s="284"/>
      <c r="BQ59" s="107" t="s">
        <v>280</v>
      </c>
      <c r="BR59" s="284" t="s">
        <v>284</v>
      </c>
      <c r="BS59" s="284"/>
      <c r="BT59" s="284"/>
      <c r="BU59" s="284" t="s">
        <v>292</v>
      </c>
      <c r="BV59" s="284"/>
      <c r="BW59" s="284"/>
      <c r="BX59" s="284" t="s">
        <v>298</v>
      </c>
      <c r="BY59" s="284"/>
      <c r="BZ59" s="107" t="s">
        <v>305</v>
      </c>
      <c r="CA59" s="107" t="s">
        <v>310</v>
      </c>
      <c r="CB59" s="107" t="s">
        <v>314</v>
      </c>
    </row>
    <row r="60" spans="1:80" x14ac:dyDescent="0.35">
      <c r="A60" s="285"/>
      <c r="B60" s="92" t="s">
        <v>365</v>
      </c>
      <c r="C60" s="93">
        <v>4</v>
      </c>
      <c r="D60" s="272">
        <v>4</v>
      </c>
      <c r="E60" s="273"/>
      <c r="F60" s="273"/>
      <c r="G60" s="301"/>
      <c r="H60" s="94">
        <v>4</v>
      </c>
      <c r="I60" s="94">
        <v>4</v>
      </c>
      <c r="J60" s="94">
        <v>4</v>
      </c>
      <c r="K60" s="270">
        <v>4</v>
      </c>
      <c r="L60" s="271"/>
      <c r="M60" s="272">
        <v>4</v>
      </c>
      <c r="N60" s="273"/>
      <c r="O60" s="273"/>
      <c r="P60" s="273"/>
      <c r="Q60" s="273"/>
      <c r="R60" s="273"/>
      <c r="S60" s="273"/>
      <c r="T60" s="301"/>
      <c r="U60" s="94">
        <v>4</v>
      </c>
      <c r="V60" s="94">
        <v>3</v>
      </c>
      <c r="W60" s="272">
        <v>4</v>
      </c>
      <c r="X60" s="273"/>
      <c r="Y60" s="301"/>
      <c r="Z60" s="94">
        <v>4</v>
      </c>
      <c r="AA60" s="94">
        <v>4</v>
      </c>
      <c r="AB60" s="270">
        <v>4</v>
      </c>
      <c r="AC60" s="271"/>
      <c r="AD60" s="94">
        <v>3</v>
      </c>
      <c r="AE60" s="94">
        <v>4</v>
      </c>
      <c r="AF60" s="272">
        <v>3</v>
      </c>
      <c r="AG60" s="273"/>
      <c r="AH60" s="273"/>
      <c r="AI60" s="274"/>
      <c r="AJ60" s="272">
        <v>4</v>
      </c>
      <c r="AK60" s="273"/>
      <c r="AL60" s="273"/>
      <c r="AM60" s="274"/>
      <c r="AN60" s="94">
        <v>4</v>
      </c>
      <c r="AO60" s="94">
        <v>4</v>
      </c>
      <c r="AP60" s="94">
        <v>4</v>
      </c>
      <c r="AQ60" s="94">
        <v>4</v>
      </c>
      <c r="AR60" s="270">
        <v>3</v>
      </c>
      <c r="AS60" s="271"/>
      <c r="AT60" s="94" t="s">
        <v>366</v>
      </c>
      <c r="AU60" s="94">
        <v>4</v>
      </c>
      <c r="AV60" s="94">
        <v>4</v>
      </c>
      <c r="AW60" s="94">
        <v>4</v>
      </c>
      <c r="AX60" s="94">
        <v>4</v>
      </c>
      <c r="AY60" s="94">
        <v>4</v>
      </c>
      <c r="AZ60" s="94">
        <v>3</v>
      </c>
      <c r="BA60" s="94">
        <v>4</v>
      </c>
      <c r="BB60" s="270">
        <v>4</v>
      </c>
      <c r="BC60" s="271"/>
      <c r="BD60" s="94">
        <v>4</v>
      </c>
      <c r="BE60" s="94">
        <v>4</v>
      </c>
      <c r="BF60" s="94">
        <v>4</v>
      </c>
      <c r="BG60" s="94">
        <v>4</v>
      </c>
      <c r="BH60" s="94">
        <v>4</v>
      </c>
      <c r="BI60" s="270">
        <v>4</v>
      </c>
      <c r="BJ60" s="271"/>
      <c r="BK60" s="270">
        <v>4</v>
      </c>
      <c r="BL60" s="271"/>
      <c r="BM60" s="270">
        <v>4</v>
      </c>
      <c r="BN60" s="271"/>
      <c r="BO60" s="270">
        <v>4</v>
      </c>
      <c r="BP60" s="271"/>
      <c r="BQ60" s="94">
        <v>4</v>
      </c>
      <c r="BR60" s="300">
        <v>4</v>
      </c>
      <c r="BS60" s="273"/>
      <c r="BT60" s="301"/>
      <c r="BU60" s="270">
        <v>4</v>
      </c>
      <c r="BV60" s="299"/>
      <c r="BW60" s="299"/>
      <c r="BX60" s="100">
        <v>4</v>
      </c>
      <c r="BY60" s="100">
        <v>3</v>
      </c>
      <c r="BZ60" s="108">
        <v>4</v>
      </c>
      <c r="CA60" s="94">
        <v>4</v>
      </c>
      <c r="CB60" s="94">
        <v>1</v>
      </c>
    </row>
    <row r="61" spans="1:80" x14ac:dyDescent="0.35">
      <c r="A61" s="285"/>
      <c r="B61" s="90" t="s">
        <v>378</v>
      </c>
      <c r="C61" s="88" t="s">
        <v>48</v>
      </c>
      <c r="D61" s="88" t="s">
        <v>54</v>
      </c>
      <c r="E61" s="88" t="s">
        <v>57</v>
      </c>
      <c r="F61" s="88" t="s">
        <v>59</v>
      </c>
      <c r="G61" s="88" t="s">
        <v>62</v>
      </c>
      <c r="H61" s="88" t="s">
        <v>67</v>
      </c>
      <c r="I61" s="88" t="s">
        <v>71</v>
      </c>
      <c r="J61" s="88" t="s">
        <v>76</v>
      </c>
      <c r="K61" s="88" t="s">
        <v>81</v>
      </c>
      <c r="L61" s="88" t="s">
        <v>83</v>
      </c>
      <c r="M61" s="88" t="s">
        <v>87</v>
      </c>
      <c r="N61" s="88" t="s">
        <v>89</v>
      </c>
      <c r="O61" s="88" t="s">
        <v>91</v>
      </c>
      <c r="P61" s="88" t="s">
        <v>93</v>
      </c>
      <c r="Q61" s="88" t="s">
        <v>95</v>
      </c>
      <c r="R61" s="88" t="s">
        <v>97</v>
      </c>
      <c r="S61" s="88" t="s">
        <v>99</v>
      </c>
      <c r="T61" s="88" t="s">
        <v>101</v>
      </c>
      <c r="U61" s="88" t="s">
        <v>106</v>
      </c>
      <c r="V61" s="88" t="s">
        <v>110</v>
      </c>
      <c r="W61" s="88" t="s">
        <v>115</v>
      </c>
      <c r="X61" s="88" t="s">
        <v>118</v>
      </c>
      <c r="Y61" s="88" t="s">
        <v>121</v>
      </c>
      <c r="Z61" s="88" t="s">
        <v>126</v>
      </c>
      <c r="AA61" s="88" t="s">
        <v>130</v>
      </c>
      <c r="AB61" s="88" t="s">
        <v>134</v>
      </c>
      <c r="AC61" s="88" t="s">
        <v>136</v>
      </c>
      <c r="AD61" s="88" t="s">
        <v>141</v>
      </c>
      <c r="AE61" s="88" t="s">
        <v>146</v>
      </c>
      <c r="AF61" s="88" t="s">
        <v>151</v>
      </c>
      <c r="AG61" s="88" t="s">
        <v>153</v>
      </c>
      <c r="AH61" s="88" t="s">
        <v>155</v>
      </c>
      <c r="AI61" s="88" t="s">
        <v>157</v>
      </c>
      <c r="AJ61" s="88" t="s">
        <v>163</v>
      </c>
      <c r="AK61" s="88" t="s">
        <v>165</v>
      </c>
      <c r="AL61" s="88" t="s">
        <v>167</v>
      </c>
      <c r="AM61" s="88" t="s">
        <v>169</v>
      </c>
      <c r="AN61" s="88" t="s">
        <v>174</v>
      </c>
      <c r="AO61" s="88" t="s">
        <v>179</v>
      </c>
      <c r="AP61" s="88" t="s">
        <v>185</v>
      </c>
      <c r="AQ61" s="88" t="s">
        <v>189</v>
      </c>
      <c r="AR61" s="88" t="s">
        <v>193</v>
      </c>
      <c r="AS61" s="88" t="s">
        <v>195</v>
      </c>
      <c r="AT61" s="88" t="s">
        <v>199</v>
      </c>
      <c r="AU61" s="88" t="s">
        <v>203</v>
      </c>
      <c r="AV61" s="88" t="s">
        <v>208</v>
      </c>
      <c r="AW61" s="88" t="s">
        <v>212</v>
      </c>
      <c r="AX61" s="88" t="s">
        <v>217</v>
      </c>
      <c r="AY61" s="88" t="s">
        <v>222</v>
      </c>
      <c r="AZ61" s="88" t="s">
        <v>226</v>
      </c>
      <c r="BA61" s="88" t="s">
        <v>89</v>
      </c>
      <c r="BB61" s="88" t="s">
        <v>233</v>
      </c>
      <c r="BC61" s="88" t="s">
        <v>235</v>
      </c>
      <c r="BD61" s="88" t="s">
        <v>239</v>
      </c>
      <c r="BE61" s="88" t="s">
        <v>71</v>
      </c>
      <c r="BF61" s="88" t="s">
        <v>249</v>
      </c>
      <c r="BG61" s="88" t="s">
        <v>253</v>
      </c>
      <c r="BH61" s="88" t="s">
        <v>258</v>
      </c>
      <c r="BI61" s="88" t="s">
        <v>134</v>
      </c>
      <c r="BJ61" s="88" t="s">
        <v>263</v>
      </c>
      <c r="BK61" s="88" t="s">
        <v>134</v>
      </c>
      <c r="BL61" s="88" t="s">
        <v>267</v>
      </c>
      <c r="BM61" s="88" t="s">
        <v>271</v>
      </c>
      <c r="BN61" s="88" t="s">
        <v>233</v>
      </c>
      <c r="BO61" s="88" t="s">
        <v>275</v>
      </c>
      <c r="BP61" s="88" t="s">
        <v>277</v>
      </c>
      <c r="BQ61" s="88" t="s">
        <v>282</v>
      </c>
      <c r="BR61" s="88" t="s">
        <v>286</v>
      </c>
      <c r="BS61" s="88" t="s">
        <v>288</v>
      </c>
      <c r="BT61" s="88" t="s">
        <v>290</v>
      </c>
      <c r="BU61" s="88" t="s">
        <v>57</v>
      </c>
      <c r="BV61" s="88" t="s">
        <v>89</v>
      </c>
      <c r="BW61" s="88" t="s">
        <v>295</v>
      </c>
      <c r="BX61" s="88" t="s">
        <v>300</v>
      </c>
      <c r="BY61" s="88" t="s">
        <v>302</v>
      </c>
      <c r="BZ61" s="88" t="s">
        <v>307</v>
      </c>
      <c r="CA61" s="88" t="s">
        <v>312</v>
      </c>
      <c r="CB61" s="88" t="s">
        <v>316</v>
      </c>
    </row>
    <row r="62" spans="1:80" x14ac:dyDescent="0.35">
      <c r="A62" s="285"/>
      <c r="B62" s="91" t="s">
        <v>379</v>
      </c>
      <c r="C62" s="89">
        <v>4</v>
      </c>
      <c r="D62" s="89">
        <v>4</v>
      </c>
      <c r="E62" s="89">
        <v>4</v>
      </c>
      <c r="F62" s="89">
        <v>4</v>
      </c>
      <c r="G62" s="89">
        <v>3</v>
      </c>
      <c r="H62" s="89">
        <v>4</v>
      </c>
      <c r="I62" s="89">
        <v>4</v>
      </c>
      <c r="J62" s="89">
        <v>4</v>
      </c>
      <c r="K62" s="89">
        <v>4</v>
      </c>
      <c r="L62" s="89">
        <v>4</v>
      </c>
      <c r="M62" s="89">
        <v>4</v>
      </c>
      <c r="N62" s="89">
        <v>4</v>
      </c>
      <c r="O62" s="89">
        <v>4</v>
      </c>
      <c r="P62" s="89">
        <v>4</v>
      </c>
      <c r="Q62" s="89">
        <v>4</v>
      </c>
      <c r="R62" s="89">
        <v>4</v>
      </c>
      <c r="S62" s="89">
        <v>4</v>
      </c>
      <c r="T62" s="89">
        <v>4</v>
      </c>
      <c r="U62" s="89">
        <v>4</v>
      </c>
      <c r="V62" s="89">
        <v>3</v>
      </c>
      <c r="W62" s="89">
        <v>4</v>
      </c>
      <c r="X62" s="89">
        <v>4</v>
      </c>
      <c r="Y62" s="89">
        <v>4</v>
      </c>
      <c r="Z62" s="89">
        <v>4</v>
      </c>
      <c r="AA62" s="89">
        <v>4</v>
      </c>
      <c r="AB62" s="89">
        <v>4</v>
      </c>
      <c r="AC62" s="89">
        <v>4</v>
      </c>
      <c r="AD62" s="89">
        <v>3</v>
      </c>
      <c r="AE62" s="89">
        <v>4</v>
      </c>
      <c r="AF62" s="89">
        <v>4</v>
      </c>
      <c r="AG62" s="89">
        <v>3</v>
      </c>
      <c r="AH62" s="89">
        <v>3</v>
      </c>
      <c r="AI62" s="89">
        <v>3</v>
      </c>
      <c r="AJ62" s="89">
        <v>4</v>
      </c>
      <c r="AK62" s="89">
        <v>4</v>
      </c>
      <c r="AL62" s="89">
        <v>3</v>
      </c>
      <c r="AM62" s="89">
        <v>4</v>
      </c>
      <c r="AN62" s="89">
        <v>4</v>
      </c>
      <c r="AO62" s="89">
        <v>4</v>
      </c>
      <c r="AP62" s="89">
        <v>4</v>
      </c>
      <c r="AQ62" s="89">
        <v>4</v>
      </c>
      <c r="AR62" s="89">
        <v>4</v>
      </c>
      <c r="AS62" s="89">
        <v>1</v>
      </c>
      <c r="AT62" s="89" t="s">
        <v>380</v>
      </c>
      <c r="AU62" s="89">
        <v>4</v>
      </c>
      <c r="AV62" s="89">
        <v>4</v>
      </c>
      <c r="AW62" s="89">
        <v>4</v>
      </c>
      <c r="AX62" s="89">
        <v>4</v>
      </c>
      <c r="AY62" s="89">
        <v>4</v>
      </c>
      <c r="AZ62" s="89">
        <v>3</v>
      </c>
      <c r="BA62" s="89">
        <v>4</v>
      </c>
      <c r="BB62" s="89">
        <v>4</v>
      </c>
      <c r="BC62" s="89">
        <v>4</v>
      </c>
      <c r="BD62" s="89">
        <v>4</v>
      </c>
      <c r="BE62" s="89">
        <v>4</v>
      </c>
      <c r="BF62" s="89">
        <v>4</v>
      </c>
      <c r="BG62" s="89">
        <v>4</v>
      </c>
      <c r="BH62" s="89">
        <v>4</v>
      </c>
      <c r="BI62" s="89">
        <v>4</v>
      </c>
      <c r="BJ62" s="89">
        <v>4</v>
      </c>
      <c r="BK62" s="89">
        <v>4</v>
      </c>
      <c r="BL62" s="89">
        <v>4</v>
      </c>
      <c r="BM62" s="89">
        <v>4</v>
      </c>
      <c r="BN62" s="89">
        <v>4</v>
      </c>
      <c r="BO62" s="89">
        <v>4</v>
      </c>
      <c r="BP62" s="89">
        <v>4</v>
      </c>
      <c r="BQ62" s="89">
        <v>4</v>
      </c>
      <c r="BR62" s="89">
        <v>4</v>
      </c>
      <c r="BS62" s="89">
        <v>4</v>
      </c>
      <c r="BT62" s="89">
        <v>4</v>
      </c>
      <c r="BU62" s="89">
        <v>4</v>
      </c>
      <c r="BV62" s="89">
        <v>4</v>
      </c>
      <c r="BW62" s="89">
        <v>4</v>
      </c>
      <c r="BX62" s="89">
        <v>4</v>
      </c>
      <c r="BY62" s="89">
        <v>3</v>
      </c>
      <c r="BZ62" s="89">
        <v>4</v>
      </c>
      <c r="CA62" s="89">
        <v>4</v>
      </c>
      <c r="CB62" s="89">
        <v>1</v>
      </c>
    </row>
    <row r="63" spans="1:80" x14ac:dyDescent="0.35">
      <c r="A63" s="285"/>
      <c r="B63" s="91" t="s">
        <v>365</v>
      </c>
      <c r="C63" s="99">
        <v>5</v>
      </c>
      <c r="D63" s="99">
        <v>2489</v>
      </c>
      <c r="E63" s="99">
        <v>10</v>
      </c>
      <c r="F63" s="99">
        <v>6738</v>
      </c>
      <c r="G63" s="99">
        <v>0.68</v>
      </c>
      <c r="H63" s="99">
        <v>1</v>
      </c>
      <c r="I63" s="99">
        <v>1</v>
      </c>
      <c r="J63" s="99">
        <v>4</v>
      </c>
      <c r="K63" s="99">
        <v>4</v>
      </c>
      <c r="L63" s="99">
        <v>1</v>
      </c>
      <c r="M63" s="99">
        <v>10</v>
      </c>
      <c r="N63" s="99">
        <v>20</v>
      </c>
      <c r="O63" s="99">
        <v>10</v>
      </c>
      <c r="P63" s="99">
        <v>20</v>
      </c>
      <c r="Q63" s="99">
        <v>20</v>
      </c>
      <c r="R63" s="99">
        <v>20</v>
      </c>
      <c r="S63" s="99">
        <v>10</v>
      </c>
      <c r="T63" s="99">
        <v>10</v>
      </c>
      <c r="U63" s="99">
        <v>1</v>
      </c>
      <c r="V63" s="99">
        <v>3</v>
      </c>
      <c r="W63" s="99">
        <v>91</v>
      </c>
      <c r="X63" s="99">
        <v>87</v>
      </c>
      <c r="Y63" s="99">
        <v>100</v>
      </c>
      <c r="Z63" s="99">
        <v>17</v>
      </c>
      <c r="AA63" s="99">
        <v>1</v>
      </c>
      <c r="AB63" s="99">
        <v>5</v>
      </c>
      <c r="AC63" s="99">
        <v>84</v>
      </c>
      <c r="AD63" s="99">
        <v>3</v>
      </c>
      <c r="AE63" s="99">
        <v>1</v>
      </c>
      <c r="AF63" s="99">
        <v>5</v>
      </c>
      <c r="AG63" s="99">
        <v>67</v>
      </c>
      <c r="AH63" s="99">
        <v>75</v>
      </c>
      <c r="AI63" s="99">
        <v>10</v>
      </c>
      <c r="AJ63" s="99">
        <v>99</v>
      </c>
      <c r="AK63" s="99">
        <v>98</v>
      </c>
      <c r="AL63" s="99">
        <v>70</v>
      </c>
      <c r="AM63" s="99">
        <v>92</v>
      </c>
      <c r="AN63" s="99">
        <v>1</v>
      </c>
      <c r="AO63" s="99">
        <v>9</v>
      </c>
      <c r="AP63" s="99">
        <v>1</v>
      </c>
      <c r="AQ63" s="99">
        <v>1</v>
      </c>
      <c r="AR63" s="99">
        <v>6</v>
      </c>
      <c r="AS63" s="99">
        <v>0</v>
      </c>
      <c r="AT63" s="99" t="s">
        <v>381</v>
      </c>
      <c r="AU63" s="99">
        <v>6</v>
      </c>
      <c r="AV63" s="99">
        <v>4</v>
      </c>
      <c r="AW63" s="99">
        <v>1</v>
      </c>
      <c r="AX63" s="99">
        <v>6</v>
      </c>
      <c r="AY63" s="99">
        <v>1</v>
      </c>
      <c r="AZ63" s="99">
        <v>4</v>
      </c>
      <c r="BA63" s="99">
        <v>20</v>
      </c>
      <c r="BB63" s="99">
        <v>3</v>
      </c>
      <c r="BC63" s="99">
        <v>1</v>
      </c>
      <c r="BD63" s="99">
        <v>1</v>
      </c>
      <c r="BE63" s="99">
        <v>1</v>
      </c>
      <c r="BF63" s="99">
        <v>4</v>
      </c>
      <c r="BG63" s="99">
        <v>1</v>
      </c>
      <c r="BH63" s="99">
        <v>1</v>
      </c>
      <c r="BI63" s="99">
        <v>5</v>
      </c>
      <c r="BJ63" s="99">
        <v>5</v>
      </c>
      <c r="BK63" s="99">
        <v>5</v>
      </c>
      <c r="BL63" s="99">
        <v>5</v>
      </c>
      <c r="BM63" s="99">
        <v>1</v>
      </c>
      <c r="BN63" s="99">
        <v>3</v>
      </c>
      <c r="BO63" s="99">
        <v>5</v>
      </c>
      <c r="BP63" s="99">
        <v>1</v>
      </c>
      <c r="BQ63" s="99">
        <v>1</v>
      </c>
      <c r="BR63" s="99">
        <v>25</v>
      </c>
      <c r="BS63" s="99">
        <v>20</v>
      </c>
      <c r="BT63" s="99">
        <v>25</v>
      </c>
      <c r="BU63" s="99">
        <v>10</v>
      </c>
      <c r="BV63" s="99">
        <v>20</v>
      </c>
      <c r="BW63" s="99">
        <v>20</v>
      </c>
      <c r="BX63" s="99">
        <v>9</v>
      </c>
      <c r="BY63" s="99">
        <v>3</v>
      </c>
      <c r="BZ63" s="99">
        <v>8</v>
      </c>
      <c r="CA63" s="99">
        <v>7</v>
      </c>
      <c r="CB63" s="99">
        <v>1</v>
      </c>
    </row>
    <row r="64" spans="1:80" x14ac:dyDescent="0.35">
      <c r="A64" s="103"/>
      <c r="C64" s="101" t="s">
        <v>319</v>
      </c>
      <c r="D64" s="101" t="s">
        <v>320</v>
      </c>
      <c r="E64" s="101" t="s">
        <v>321</v>
      </c>
      <c r="F64" s="101" t="s">
        <v>322</v>
      </c>
      <c r="G64" s="101" t="s">
        <v>323</v>
      </c>
      <c r="H64" s="101" t="s">
        <v>324</v>
      </c>
      <c r="I64" s="101" t="s">
        <v>324</v>
      </c>
      <c r="J64" s="101" t="s">
        <v>325</v>
      </c>
      <c r="K64" s="101" t="s">
        <v>326</v>
      </c>
      <c r="L64" s="101" t="s">
        <v>324</v>
      </c>
      <c r="M64" s="101" t="s">
        <v>321</v>
      </c>
      <c r="N64" s="101" t="s">
        <v>327</v>
      </c>
      <c r="O64" s="101" t="s">
        <v>321</v>
      </c>
      <c r="P64" s="101" t="s">
        <v>327</v>
      </c>
      <c r="Q64" s="101" t="s">
        <v>327</v>
      </c>
      <c r="R64" s="101" t="s">
        <v>328</v>
      </c>
      <c r="S64" s="101" t="s">
        <v>329</v>
      </c>
      <c r="T64" s="101" t="s">
        <v>329</v>
      </c>
      <c r="U64" s="101" t="s">
        <v>324</v>
      </c>
      <c r="V64" s="101" t="s">
        <v>319</v>
      </c>
      <c r="W64" s="101" t="s">
        <v>330</v>
      </c>
      <c r="X64" s="101" t="s">
        <v>330</v>
      </c>
      <c r="Y64" s="101" t="s">
        <v>330</v>
      </c>
      <c r="Z64" s="101" t="s">
        <v>331</v>
      </c>
      <c r="AA64" s="101" t="s">
        <v>324</v>
      </c>
      <c r="AB64" s="101" t="s">
        <v>332</v>
      </c>
      <c r="AC64" s="101" t="s">
        <v>330</v>
      </c>
      <c r="AD64" s="101" t="s">
        <v>332</v>
      </c>
      <c r="AE64" s="101" t="s">
        <v>324</v>
      </c>
      <c r="AF64" s="101" t="s">
        <v>319</v>
      </c>
      <c r="AG64" s="101" t="s">
        <v>330</v>
      </c>
      <c r="AH64" s="101" t="s">
        <v>330</v>
      </c>
      <c r="AI64" s="101" t="s">
        <v>333</v>
      </c>
      <c r="AJ64" s="101" t="s">
        <v>330</v>
      </c>
      <c r="AK64" s="101" t="s">
        <v>330</v>
      </c>
      <c r="AL64" s="101" t="s">
        <v>330</v>
      </c>
      <c r="AM64" s="101" t="s">
        <v>330</v>
      </c>
      <c r="AN64" s="101" t="s">
        <v>324</v>
      </c>
      <c r="AO64" s="101" t="s">
        <v>334</v>
      </c>
      <c r="AP64" s="101" t="s">
        <v>324</v>
      </c>
      <c r="AQ64" s="101" t="s">
        <v>324</v>
      </c>
      <c r="AR64" s="101" t="s">
        <v>335</v>
      </c>
      <c r="AS64" s="101" t="s">
        <v>324</v>
      </c>
      <c r="AT64" s="101" t="s">
        <v>332</v>
      </c>
      <c r="AU64" s="101" t="s">
        <v>335</v>
      </c>
      <c r="AV64" s="101" t="s">
        <v>326</v>
      </c>
      <c r="AW64" s="101" t="s">
        <v>324</v>
      </c>
      <c r="AX64" s="101" t="s">
        <v>335</v>
      </c>
      <c r="AY64" s="101" t="s">
        <v>324</v>
      </c>
      <c r="AZ64" s="101" t="s">
        <v>319</v>
      </c>
      <c r="BA64" s="101" t="s">
        <v>327</v>
      </c>
      <c r="BB64" s="101" t="s">
        <v>336</v>
      </c>
      <c r="BC64" s="101" t="s">
        <v>324</v>
      </c>
      <c r="BD64" s="101" t="s">
        <v>324</v>
      </c>
      <c r="BE64" s="101" t="s">
        <v>324</v>
      </c>
      <c r="BF64" s="101" t="s">
        <v>326</v>
      </c>
      <c r="BG64" s="101" t="s">
        <v>324</v>
      </c>
      <c r="BH64" s="101" t="s">
        <v>324</v>
      </c>
      <c r="BI64" s="101" t="s">
        <v>332</v>
      </c>
      <c r="BJ64" s="101" t="s">
        <v>332</v>
      </c>
      <c r="BK64" s="101" t="s">
        <v>332</v>
      </c>
      <c r="BL64" s="101" t="s">
        <v>332</v>
      </c>
      <c r="BM64" s="101" t="s">
        <v>324</v>
      </c>
      <c r="BN64" s="101" t="s">
        <v>336</v>
      </c>
      <c r="BO64" s="101" t="s">
        <v>319</v>
      </c>
      <c r="BP64" s="101" t="s">
        <v>324</v>
      </c>
      <c r="BQ64" s="101" t="s">
        <v>324</v>
      </c>
      <c r="BR64" s="101" t="s">
        <v>337</v>
      </c>
      <c r="BS64" s="101" t="s">
        <v>338</v>
      </c>
      <c r="BT64" s="101" t="s">
        <v>339</v>
      </c>
      <c r="BU64" s="101" t="s">
        <v>321</v>
      </c>
      <c r="BV64" s="101" t="s">
        <v>327</v>
      </c>
      <c r="BW64" s="101" t="s">
        <v>327</v>
      </c>
      <c r="BX64" s="101" t="s">
        <v>334</v>
      </c>
      <c r="BY64" s="101" t="s">
        <v>319</v>
      </c>
      <c r="BZ64" s="101" t="s">
        <v>340</v>
      </c>
      <c r="CA64" s="101" t="s">
        <v>341</v>
      </c>
      <c r="CB64" s="101" t="s">
        <v>342</v>
      </c>
    </row>
    <row r="65" spans="1:80" x14ac:dyDescent="0.35">
      <c r="A65" s="285" t="s">
        <v>388</v>
      </c>
      <c r="B65" s="102" t="s">
        <v>344</v>
      </c>
      <c r="C65" s="286" t="s">
        <v>345</v>
      </c>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97" t="s">
        <v>346</v>
      </c>
      <c r="AQ65" s="297"/>
      <c r="AR65" s="297"/>
      <c r="AS65" s="297"/>
      <c r="AT65" s="297"/>
      <c r="AU65" s="297"/>
      <c r="AV65" s="297"/>
      <c r="AW65" s="297"/>
      <c r="AX65" s="297"/>
      <c r="AY65" s="297"/>
      <c r="AZ65" s="297"/>
      <c r="BA65" s="297"/>
      <c r="BB65" s="297"/>
      <c r="BC65" s="297"/>
      <c r="BD65" s="297"/>
      <c r="BE65" s="297"/>
      <c r="BF65" s="298" t="s">
        <v>347</v>
      </c>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row>
    <row r="66" spans="1:80" ht="15" thickBot="1" x14ac:dyDescent="0.4">
      <c r="A66" s="285"/>
      <c r="B66" s="97" t="s">
        <v>39</v>
      </c>
      <c r="C66" s="111" t="s">
        <v>348</v>
      </c>
      <c r="D66" s="287" t="s">
        <v>349</v>
      </c>
      <c r="E66" s="287"/>
      <c r="F66" s="287"/>
      <c r="G66" s="287"/>
      <c r="H66" s="287"/>
      <c r="I66" s="287"/>
      <c r="J66" s="110" t="s">
        <v>350</v>
      </c>
      <c r="K66" s="288" t="s">
        <v>351</v>
      </c>
      <c r="L66" s="289"/>
      <c r="M66" s="289"/>
      <c r="N66" s="289"/>
      <c r="O66" s="289"/>
      <c r="P66" s="289"/>
      <c r="Q66" s="289"/>
      <c r="R66" s="289"/>
      <c r="S66" s="289"/>
      <c r="T66" s="290"/>
      <c r="U66" s="291" t="s">
        <v>352</v>
      </c>
      <c r="V66" s="292"/>
      <c r="W66" s="291" t="s">
        <v>353</v>
      </c>
      <c r="X66" s="293"/>
      <c r="Y66" s="293"/>
      <c r="Z66" s="293"/>
      <c r="AA66" s="293"/>
      <c r="AB66" s="293"/>
      <c r="AC66" s="292"/>
      <c r="AD66" s="98" t="s">
        <v>354</v>
      </c>
      <c r="AE66" s="98" t="s">
        <v>355</v>
      </c>
      <c r="AF66" s="291" t="s">
        <v>356</v>
      </c>
      <c r="AG66" s="293"/>
      <c r="AH66" s="293"/>
      <c r="AI66" s="292"/>
      <c r="AJ66" s="291" t="s">
        <v>357</v>
      </c>
      <c r="AK66" s="293"/>
      <c r="AL66" s="293"/>
      <c r="AM66" s="292"/>
      <c r="AN66" s="98" t="s">
        <v>358</v>
      </c>
      <c r="AO66" s="98" t="s">
        <v>359</v>
      </c>
      <c r="AP66" s="291" t="s">
        <v>182</v>
      </c>
      <c r="AQ66" s="293"/>
      <c r="AR66" s="293"/>
      <c r="AS66" s="293"/>
      <c r="AT66" s="293"/>
      <c r="AU66" s="292"/>
      <c r="AV66" s="291" t="s">
        <v>205</v>
      </c>
      <c r="AW66" s="292"/>
      <c r="AX66" s="98" t="s">
        <v>214</v>
      </c>
      <c r="AY66" s="291" t="s">
        <v>219</v>
      </c>
      <c r="AZ66" s="292"/>
      <c r="BA66" s="291" t="s">
        <v>228</v>
      </c>
      <c r="BB66" s="293"/>
      <c r="BC66" s="293"/>
      <c r="BD66" s="292"/>
      <c r="BE66" s="98" t="s">
        <v>241</v>
      </c>
      <c r="BF66" s="291" t="s">
        <v>360</v>
      </c>
      <c r="BG66" s="292"/>
      <c r="BH66" s="98" t="s">
        <v>255</v>
      </c>
      <c r="BI66" s="291" t="s">
        <v>361</v>
      </c>
      <c r="BJ66" s="293"/>
      <c r="BK66" s="293"/>
      <c r="BL66" s="293"/>
      <c r="BM66" s="293"/>
      <c r="BN66" s="293"/>
      <c r="BO66" s="293"/>
      <c r="BP66" s="292"/>
      <c r="BQ66" s="291" t="s">
        <v>362</v>
      </c>
      <c r="BR66" s="293"/>
      <c r="BS66" s="293"/>
      <c r="BT66" s="293"/>
      <c r="BU66" s="293"/>
      <c r="BV66" s="293"/>
      <c r="BW66" s="292"/>
      <c r="BX66" s="291" t="s">
        <v>363</v>
      </c>
      <c r="BY66" s="292"/>
      <c r="BZ66" s="98" t="s">
        <v>364</v>
      </c>
      <c r="CA66" s="291" t="s">
        <v>309</v>
      </c>
      <c r="CB66" s="292"/>
    </row>
    <row r="67" spans="1:80" x14ac:dyDescent="0.35">
      <c r="A67" s="285"/>
      <c r="B67" s="96" t="s">
        <v>365</v>
      </c>
      <c r="C67" s="109">
        <v>4</v>
      </c>
      <c r="D67" s="294">
        <v>4</v>
      </c>
      <c r="E67" s="295"/>
      <c r="F67" s="295"/>
      <c r="G67" s="295"/>
      <c r="H67" s="295"/>
      <c r="I67" s="296"/>
      <c r="J67" s="87">
        <v>4</v>
      </c>
      <c r="K67" s="275">
        <v>4</v>
      </c>
      <c r="L67" s="276"/>
      <c r="M67" s="276"/>
      <c r="N67" s="276"/>
      <c r="O67" s="276"/>
      <c r="P67" s="276"/>
      <c r="Q67" s="276"/>
      <c r="R67" s="276"/>
      <c r="S67" s="276"/>
      <c r="T67" s="277"/>
      <c r="U67" s="278">
        <v>4</v>
      </c>
      <c r="V67" s="279"/>
      <c r="W67" s="280">
        <v>4</v>
      </c>
      <c r="X67" s="281"/>
      <c r="Y67" s="281"/>
      <c r="Z67" s="281"/>
      <c r="AA67" s="281"/>
      <c r="AB67" s="281"/>
      <c r="AC67" s="282"/>
      <c r="AD67" s="87">
        <v>3</v>
      </c>
      <c r="AE67" s="87">
        <v>4</v>
      </c>
      <c r="AF67" s="278">
        <v>4</v>
      </c>
      <c r="AG67" s="283"/>
      <c r="AH67" s="283"/>
      <c r="AI67" s="279"/>
      <c r="AJ67" s="278">
        <v>4</v>
      </c>
      <c r="AK67" s="283"/>
      <c r="AL67" s="283"/>
      <c r="AM67" s="279"/>
      <c r="AN67" s="87">
        <v>4</v>
      </c>
      <c r="AO67" s="87">
        <v>3</v>
      </c>
      <c r="AP67" s="278">
        <v>4</v>
      </c>
      <c r="AQ67" s="283"/>
      <c r="AR67" s="283"/>
      <c r="AS67" s="283"/>
      <c r="AT67" s="283"/>
      <c r="AU67" s="279"/>
      <c r="AV67" s="278">
        <v>4</v>
      </c>
      <c r="AW67" s="279"/>
      <c r="AX67" s="87">
        <v>4</v>
      </c>
      <c r="AY67" s="278">
        <v>4</v>
      </c>
      <c r="AZ67" s="279"/>
      <c r="BA67" s="278">
        <v>4</v>
      </c>
      <c r="BB67" s="283"/>
      <c r="BC67" s="283"/>
      <c r="BD67" s="279"/>
      <c r="BE67" s="87">
        <v>4</v>
      </c>
      <c r="BF67" s="278">
        <v>4</v>
      </c>
      <c r="BG67" s="279"/>
      <c r="BH67" s="87">
        <v>4</v>
      </c>
      <c r="BI67" s="280">
        <v>4</v>
      </c>
      <c r="BJ67" s="281"/>
      <c r="BK67" s="281"/>
      <c r="BL67" s="281"/>
      <c r="BM67" s="281"/>
      <c r="BN67" s="281"/>
      <c r="BO67" s="281"/>
      <c r="BP67" s="282"/>
      <c r="BQ67" s="278">
        <v>4</v>
      </c>
      <c r="BR67" s="283"/>
      <c r="BS67" s="283"/>
      <c r="BT67" s="283"/>
      <c r="BU67" s="283"/>
      <c r="BV67" s="283"/>
      <c r="BW67" s="279"/>
      <c r="BX67" s="278">
        <v>4</v>
      </c>
      <c r="BY67" s="279"/>
      <c r="BZ67" s="87">
        <v>4</v>
      </c>
      <c r="CA67" s="278">
        <v>2</v>
      </c>
      <c r="CB67" s="279"/>
    </row>
    <row r="68" spans="1:80" x14ac:dyDescent="0.35">
      <c r="A68" s="285"/>
      <c r="B68" s="95" t="s">
        <v>367</v>
      </c>
      <c r="C68" s="107" t="s">
        <v>46</v>
      </c>
      <c r="D68" s="284" t="s">
        <v>52</v>
      </c>
      <c r="E68" s="284"/>
      <c r="F68" s="284"/>
      <c r="G68" s="284"/>
      <c r="H68" s="107" t="s">
        <v>65</v>
      </c>
      <c r="I68" s="107" t="s">
        <v>69</v>
      </c>
      <c r="J68" s="107" t="s">
        <v>74</v>
      </c>
      <c r="K68" s="284" t="s">
        <v>79</v>
      </c>
      <c r="L68" s="284"/>
      <c r="M68" s="284" t="s">
        <v>85</v>
      </c>
      <c r="N68" s="284"/>
      <c r="O68" s="284"/>
      <c r="P68" s="284"/>
      <c r="Q68" s="284"/>
      <c r="R68" s="284"/>
      <c r="S68" s="284"/>
      <c r="T68" s="284"/>
      <c r="U68" s="107" t="s">
        <v>104</v>
      </c>
      <c r="V68" s="107" t="s">
        <v>108</v>
      </c>
      <c r="W68" s="284" t="s">
        <v>113</v>
      </c>
      <c r="X68" s="284"/>
      <c r="Y68" s="284"/>
      <c r="Z68" s="107" t="s">
        <v>124</v>
      </c>
      <c r="AA68" s="107" t="s">
        <v>128</v>
      </c>
      <c r="AB68" s="284" t="s">
        <v>132</v>
      </c>
      <c r="AC68" s="284"/>
      <c r="AD68" s="107" t="s">
        <v>139</v>
      </c>
      <c r="AE68" s="107" t="s">
        <v>144</v>
      </c>
      <c r="AF68" s="284" t="s">
        <v>149</v>
      </c>
      <c r="AG68" s="284"/>
      <c r="AH68" s="284"/>
      <c r="AI68" s="284"/>
      <c r="AJ68" s="284" t="s">
        <v>161</v>
      </c>
      <c r="AK68" s="284"/>
      <c r="AL68" s="284"/>
      <c r="AM68" s="284"/>
      <c r="AN68" s="107" t="s">
        <v>172</v>
      </c>
      <c r="AO68" s="107" t="s">
        <v>177</v>
      </c>
      <c r="AP68" s="107" t="s">
        <v>368</v>
      </c>
      <c r="AQ68" s="107" t="s">
        <v>369</v>
      </c>
      <c r="AR68" s="284" t="s">
        <v>370</v>
      </c>
      <c r="AS68" s="284"/>
      <c r="AT68" s="107" t="s">
        <v>371</v>
      </c>
      <c r="AU68" s="107" t="s">
        <v>372</v>
      </c>
      <c r="AV68" s="107" t="s">
        <v>373</v>
      </c>
      <c r="AW68" s="107" t="s">
        <v>374</v>
      </c>
      <c r="AX68" s="107" t="s">
        <v>375</v>
      </c>
      <c r="AY68" s="107" t="s">
        <v>376</v>
      </c>
      <c r="AZ68" s="107" t="s">
        <v>377</v>
      </c>
      <c r="BA68" s="107" t="s">
        <v>229</v>
      </c>
      <c r="BB68" s="284" t="s">
        <v>231</v>
      </c>
      <c r="BC68" s="284"/>
      <c r="BD68" s="107" t="s">
        <v>237</v>
      </c>
      <c r="BE68" s="107" t="s">
        <v>242</v>
      </c>
      <c r="BF68" s="107" t="s">
        <v>247</v>
      </c>
      <c r="BG68" s="107" t="s">
        <v>251</v>
      </c>
      <c r="BH68" s="107" t="s">
        <v>256</v>
      </c>
      <c r="BI68" s="284" t="s">
        <v>261</v>
      </c>
      <c r="BJ68" s="284"/>
      <c r="BK68" s="284" t="s">
        <v>265</v>
      </c>
      <c r="BL68" s="284"/>
      <c r="BM68" s="284" t="s">
        <v>269</v>
      </c>
      <c r="BN68" s="284"/>
      <c r="BO68" s="284" t="s">
        <v>273</v>
      </c>
      <c r="BP68" s="284"/>
      <c r="BQ68" s="107" t="s">
        <v>280</v>
      </c>
      <c r="BR68" s="284" t="s">
        <v>284</v>
      </c>
      <c r="BS68" s="284"/>
      <c r="BT68" s="284"/>
      <c r="BU68" s="284" t="s">
        <v>292</v>
      </c>
      <c r="BV68" s="284"/>
      <c r="BW68" s="284"/>
      <c r="BX68" s="284" t="s">
        <v>298</v>
      </c>
      <c r="BY68" s="284"/>
      <c r="BZ68" s="107" t="s">
        <v>305</v>
      </c>
      <c r="CA68" s="107" t="s">
        <v>310</v>
      </c>
      <c r="CB68" s="107" t="s">
        <v>314</v>
      </c>
    </row>
    <row r="69" spans="1:80" x14ac:dyDescent="0.35">
      <c r="A69" s="285"/>
      <c r="B69" s="92" t="s">
        <v>365</v>
      </c>
      <c r="C69" s="93">
        <v>4</v>
      </c>
      <c r="D69" s="272">
        <v>4</v>
      </c>
      <c r="E69" s="273"/>
      <c r="F69" s="273"/>
      <c r="G69" s="301"/>
      <c r="H69" s="94">
        <v>4</v>
      </c>
      <c r="I69" s="94">
        <v>4</v>
      </c>
      <c r="J69" s="94">
        <v>4</v>
      </c>
      <c r="K69" s="270">
        <v>4</v>
      </c>
      <c r="L69" s="271"/>
      <c r="M69" s="272">
        <v>4</v>
      </c>
      <c r="N69" s="273"/>
      <c r="O69" s="273"/>
      <c r="P69" s="273"/>
      <c r="Q69" s="273"/>
      <c r="R69" s="273"/>
      <c r="S69" s="273"/>
      <c r="T69" s="301"/>
      <c r="U69" s="94">
        <v>4</v>
      </c>
      <c r="V69" s="94">
        <v>3</v>
      </c>
      <c r="W69" s="272">
        <v>4</v>
      </c>
      <c r="X69" s="273"/>
      <c r="Y69" s="301"/>
      <c r="Z69" s="94">
        <v>4</v>
      </c>
      <c r="AA69" s="94">
        <v>4</v>
      </c>
      <c r="AB69" s="270">
        <v>4</v>
      </c>
      <c r="AC69" s="271"/>
      <c r="AD69" s="94">
        <v>3</v>
      </c>
      <c r="AE69" s="94">
        <v>4</v>
      </c>
      <c r="AF69" s="272">
        <v>4</v>
      </c>
      <c r="AG69" s="273"/>
      <c r="AH69" s="273"/>
      <c r="AI69" s="274"/>
      <c r="AJ69" s="272">
        <v>4</v>
      </c>
      <c r="AK69" s="273"/>
      <c r="AL69" s="273"/>
      <c r="AM69" s="274"/>
      <c r="AN69" s="94">
        <v>4</v>
      </c>
      <c r="AO69" s="94">
        <v>3</v>
      </c>
      <c r="AP69" s="94">
        <v>4</v>
      </c>
      <c r="AQ69" s="94">
        <v>4</v>
      </c>
      <c r="AR69" s="270">
        <v>4</v>
      </c>
      <c r="AS69" s="271"/>
      <c r="AT69" s="94">
        <v>2</v>
      </c>
      <c r="AU69" s="94">
        <v>3</v>
      </c>
      <c r="AV69" s="94">
        <v>3</v>
      </c>
      <c r="AW69" s="94">
        <v>4</v>
      </c>
      <c r="AX69" s="94">
        <v>4</v>
      </c>
      <c r="AY69" s="94">
        <v>4</v>
      </c>
      <c r="AZ69" s="94">
        <v>3</v>
      </c>
      <c r="BA69" s="94">
        <v>4</v>
      </c>
      <c r="BB69" s="270">
        <v>4</v>
      </c>
      <c r="BC69" s="271"/>
      <c r="BD69" s="94">
        <v>4</v>
      </c>
      <c r="BE69" s="94">
        <v>4</v>
      </c>
      <c r="BF69" s="94">
        <v>4</v>
      </c>
      <c r="BG69" s="94">
        <v>4</v>
      </c>
      <c r="BH69" s="94">
        <v>4</v>
      </c>
      <c r="BI69" s="270">
        <v>4</v>
      </c>
      <c r="BJ69" s="271"/>
      <c r="BK69" s="270">
        <v>4</v>
      </c>
      <c r="BL69" s="271"/>
      <c r="BM69" s="270">
        <v>4</v>
      </c>
      <c r="BN69" s="271"/>
      <c r="BO69" s="270">
        <v>4</v>
      </c>
      <c r="BP69" s="271"/>
      <c r="BQ69" s="94">
        <v>4</v>
      </c>
      <c r="BR69" s="300">
        <v>4</v>
      </c>
      <c r="BS69" s="273"/>
      <c r="BT69" s="301"/>
      <c r="BU69" s="270">
        <v>4</v>
      </c>
      <c r="BV69" s="299"/>
      <c r="BW69" s="299"/>
      <c r="BX69" s="100">
        <v>4</v>
      </c>
      <c r="BY69" s="100">
        <v>3</v>
      </c>
      <c r="BZ69" s="108">
        <v>4</v>
      </c>
      <c r="CA69" s="94">
        <v>2</v>
      </c>
      <c r="CB69" s="94">
        <v>1</v>
      </c>
    </row>
    <row r="70" spans="1:80" x14ac:dyDescent="0.35">
      <c r="A70" s="285"/>
      <c r="B70" s="90" t="s">
        <v>378</v>
      </c>
      <c r="C70" s="88" t="s">
        <v>48</v>
      </c>
      <c r="D70" s="88" t="s">
        <v>54</v>
      </c>
      <c r="E70" s="88" t="s">
        <v>57</v>
      </c>
      <c r="F70" s="88" t="s">
        <v>59</v>
      </c>
      <c r="G70" s="88" t="s">
        <v>62</v>
      </c>
      <c r="H70" s="88" t="s">
        <v>67</v>
      </c>
      <c r="I70" s="88" t="s">
        <v>71</v>
      </c>
      <c r="J70" s="88" t="s">
        <v>76</v>
      </c>
      <c r="K70" s="88" t="s">
        <v>81</v>
      </c>
      <c r="L70" s="88" t="s">
        <v>83</v>
      </c>
      <c r="M70" s="88" t="s">
        <v>87</v>
      </c>
      <c r="N70" s="88" t="s">
        <v>89</v>
      </c>
      <c r="O70" s="88" t="s">
        <v>91</v>
      </c>
      <c r="P70" s="88" t="s">
        <v>93</v>
      </c>
      <c r="Q70" s="88" t="s">
        <v>95</v>
      </c>
      <c r="R70" s="88" t="s">
        <v>97</v>
      </c>
      <c r="S70" s="88" t="s">
        <v>99</v>
      </c>
      <c r="T70" s="88" t="s">
        <v>101</v>
      </c>
      <c r="U70" s="88" t="s">
        <v>106</v>
      </c>
      <c r="V70" s="88" t="s">
        <v>110</v>
      </c>
      <c r="W70" s="88" t="s">
        <v>115</v>
      </c>
      <c r="X70" s="88" t="s">
        <v>118</v>
      </c>
      <c r="Y70" s="88" t="s">
        <v>121</v>
      </c>
      <c r="Z70" s="88" t="s">
        <v>126</v>
      </c>
      <c r="AA70" s="88" t="s">
        <v>130</v>
      </c>
      <c r="AB70" s="88" t="s">
        <v>134</v>
      </c>
      <c r="AC70" s="88" t="s">
        <v>136</v>
      </c>
      <c r="AD70" s="88" t="s">
        <v>141</v>
      </c>
      <c r="AE70" s="88" t="s">
        <v>146</v>
      </c>
      <c r="AF70" s="88" t="s">
        <v>151</v>
      </c>
      <c r="AG70" s="88" t="s">
        <v>153</v>
      </c>
      <c r="AH70" s="88" t="s">
        <v>155</v>
      </c>
      <c r="AI70" s="88" t="s">
        <v>157</v>
      </c>
      <c r="AJ70" s="88" t="s">
        <v>163</v>
      </c>
      <c r="AK70" s="88" t="s">
        <v>165</v>
      </c>
      <c r="AL70" s="88" t="s">
        <v>167</v>
      </c>
      <c r="AM70" s="88" t="s">
        <v>169</v>
      </c>
      <c r="AN70" s="88" t="s">
        <v>174</v>
      </c>
      <c r="AO70" s="88" t="s">
        <v>179</v>
      </c>
      <c r="AP70" s="88" t="s">
        <v>185</v>
      </c>
      <c r="AQ70" s="88" t="s">
        <v>189</v>
      </c>
      <c r="AR70" s="88" t="s">
        <v>193</v>
      </c>
      <c r="AS70" s="88" t="s">
        <v>195</v>
      </c>
      <c r="AT70" s="88" t="s">
        <v>199</v>
      </c>
      <c r="AU70" s="88" t="s">
        <v>203</v>
      </c>
      <c r="AV70" s="88" t="s">
        <v>208</v>
      </c>
      <c r="AW70" s="88" t="s">
        <v>212</v>
      </c>
      <c r="AX70" s="88" t="s">
        <v>217</v>
      </c>
      <c r="AY70" s="88" t="s">
        <v>222</v>
      </c>
      <c r="AZ70" s="88" t="s">
        <v>226</v>
      </c>
      <c r="BA70" s="88" t="s">
        <v>89</v>
      </c>
      <c r="BB70" s="88" t="s">
        <v>233</v>
      </c>
      <c r="BC70" s="88" t="s">
        <v>235</v>
      </c>
      <c r="BD70" s="88" t="s">
        <v>239</v>
      </c>
      <c r="BE70" s="88" t="s">
        <v>71</v>
      </c>
      <c r="BF70" s="88" t="s">
        <v>249</v>
      </c>
      <c r="BG70" s="88" t="s">
        <v>253</v>
      </c>
      <c r="BH70" s="88" t="s">
        <v>258</v>
      </c>
      <c r="BI70" s="88" t="s">
        <v>134</v>
      </c>
      <c r="BJ70" s="88" t="s">
        <v>263</v>
      </c>
      <c r="BK70" s="88" t="s">
        <v>134</v>
      </c>
      <c r="BL70" s="88" t="s">
        <v>267</v>
      </c>
      <c r="BM70" s="88" t="s">
        <v>271</v>
      </c>
      <c r="BN70" s="88" t="s">
        <v>233</v>
      </c>
      <c r="BO70" s="88" t="s">
        <v>275</v>
      </c>
      <c r="BP70" s="88" t="s">
        <v>277</v>
      </c>
      <c r="BQ70" s="88" t="s">
        <v>282</v>
      </c>
      <c r="BR70" s="88" t="s">
        <v>286</v>
      </c>
      <c r="BS70" s="88" t="s">
        <v>288</v>
      </c>
      <c r="BT70" s="88" t="s">
        <v>290</v>
      </c>
      <c r="BU70" s="88" t="s">
        <v>57</v>
      </c>
      <c r="BV70" s="88" t="s">
        <v>89</v>
      </c>
      <c r="BW70" s="88" t="s">
        <v>295</v>
      </c>
      <c r="BX70" s="88" t="s">
        <v>300</v>
      </c>
      <c r="BY70" s="88" t="s">
        <v>302</v>
      </c>
      <c r="BZ70" s="88" t="s">
        <v>307</v>
      </c>
      <c r="CA70" s="88" t="s">
        <v>312</v>
      </c>
      <c r="CB70" s="88" t="s">
        <v>316</v>
      </c>
    </row>
    <row r="71" spans="1:80" x14ac:dyDescent="0.35">
      <c r="A71" s="285"/>
      <c r="B71" s="91" t="s">
        <v>379</v>
      </c>
      <c r="C71" s="89">
        <v>4</v>
      </c>
      <c r="D71" s="89">
        <v>4</v>
      </c>
      <c r="E71" s="89">
        <v>4</v>
      </c>
      <c r="F71" s="89">
        <v>2</v>
      </c>
      <c r="G71" s="89">
        <v>4</v>
      </c>
      <c r="H71" s="89">
        <v>4</v>
      </c>
      <c r="I71" s="89">
        <v>4</v>
      </c>
      <c r="J71" s="89">
        <v>4</v>
      </c>
      <c r="K71" s="89">
        <v>4</v>
      </c>
      <c r="L71" s="89">
        <v>4</v>
      </c>
      <c r="M71" s="89">
        <v>4</v>
      </c>
      <c r="N71" s="89">
        <v>4</v>
      </c>
      <c r="O71" s="89">
        <v>4</v>
      </c>
      <c r="P71" s="89">
        <v>4</v>
      </c>
      <c r="Q71" s="89">
        <v>4</v>
      </c>
      <c r="R71" s="89">
        <v>4</v>
      </c>
      <c r="S71" s="89">
        <v>4</v>
      </c>
      <c r="T71" s="89">
        <v>4</v>
      </c>
      <c r="U71" s="89">
        <v>4</v>
      </c>
      <c r="V71" s="89">
        <v>3</v>
      </c>
      <c r="W71" s="89">
        <v>4</v>
      </c>
      <c r="X71" s="89">
        <v>4</v>
      </c>
      <c r="Y71" s="89">
        <v>4</v>
      </c>
      <c r="Z71" s="89">
        <v>4</v>
      </c>
      <c r="AA71" s="89">
        <v>4</v>
      </c>
      <c r="AB71" s="89">
        <v>4</v>
      </c>
      <c r="AC71" s="89">
        <v>4</v>
      </c>
      <c r="AD71" s="89">
        <v>3</v>
      </c>
      <c r="AE71" s="89">
        <v>4</v>
      </c>
      <c r="AF71" s="89">
        <v>4</v>
      </c>
      <c r="AG71" s="89">
        <v>4</v>
      </c>
      <c r="AH71" s="89">
        <v>3</v>
      </c>
      <c r="AI71" s="89">
        <v>1</v>
      </c>
      <c r="AJ71" s="89">
        <v>4</v>
      </c>
      <c r="AK71" s="89">
        <v>4</v>
      </c>
      <c r="AL71" s="89">
        <v>4</v>
      </c>
      <c r="AM71" s="89">
        <v>4</v>
      </c>
      <c r="AN71" s="89">
        <v>4</v>
      </c>
      <c r="AO71" s="89">
        <v>3</v>
      </c>
      <c r="AP71" s="89">
        <v>4</v>
      </c>
      <c r="AQ71" s="89">
        <v>4</v>
      </c>
      <c r="AR71" s="89">
        <v>3</v>
      </c>
      <c r="AS71" s="89">
        <v>4</v>
      </c>
      <c r="AT71" s="89">
        <v>2</v>
      </c>
      <c r="AU71" s="89">
        <v>3</v>
      </c>
      <c r="AV71" s="89">
        <v>3</v>
      </c>
      <c r="AW71" s="89">
        <v>4</v>
      </c>
      <c r="AX71" s="89">
        <v>4</v>
      </c>
      <c r="AY71" s="89">
        <v>4</v>
      </c>
      <c r="AZ71" s="89">
        <v>3</v>
      </c>
      <c r="BA71" s="89">
        <v>4</v>
      </c>
      <c r="BB71" s="89">
        <v>3</v>
      </c>
      <c r="BC71" s="89">
        <v>4</v>
      </c>
      <c r="BD71" s="89">
        <v>4</v>
      </c>
      <c r="BE71" s="89">
        <v>4</v>
      </c>
      <c r="BF71" s="89">
        <v>4</v>
      </c>
      <c r="BG71" s="89">
        <v>4</v>
      </c>
      <c r="BH71" s="89">
        <v>4</v>
      </c>
      <c r="BI71" s="89">
        <v>4</v>
      </c>
      <c r="BJ71" s="89">
        <v>4</v>
      </c>
      <c r="BK71" s="89">
        <v>4</v>
      </c>
      <c r="BL71" s="89">
        <v>4</v>
      </c>
      <c r="BM71" s="89">
        <v>4</v>
      </c>
      <c r="BN71" s="89">
        <v>3</v>
      </c>
      <c r="BO71" s="89">
        <v>3</v>
      </c>
      <c r="BP71" s="89">
        <v>4</v>
      </c>
      <c r="BQ71" s="89">
        <v>4</v>
      </c>
      <c r="BR71" s="89">
        <v>4</v>
      </c>
      <c r="BS71" s="89">
        <v>4</v>
      </c>
      <c r="BT71" s="89">
        <v>3</v>
      </c>
      <c r="BU71" s="89">
        <v>4</v>
      </c>
      <c r="BV71" s="89">
        <v>4</v>
      </c>
      <c r="BW71" s="89">
        <v>4</v>
      </c>
      <c r="BX71" s="89">
        <v>4</v>
      </c>
      <c r="BY71" s="89">
        <v>3</v>
      </c>
      <c r="BZ71" s="89">
        <v>4</v>
      </c>
      <c r="CA71" s="89">
        <v>2</v>
      </c>
      <c r="CB71" s="89">
        <v>1</v>
      </c>
    </row>
    <row r="72" spans="1:80" x14ac:dyDescent="0.35">
      <c r="A72" s="285"/>
      <c r="B72" s="91" t="s">
        <v>365</v>
      </c>
      <c r="C72" s="99">
        <v>5</v>
      </c>
      <c r="D72" s="99">
        <v>2361</v>
      </c>
      <c r="E72" s="99">
        <v>10</v>
      </c>
      <c r="F72" s="99">
        <v>4936</v>
      </c>
      <c r="G72" s="99">
        <v>0.84</v>
      </c>
      <c r="H72" s="99">
        <v>1</v>
      </c>
      <c r="I72" s="99">
        <v>1</v>
      </c>
      <c r="J72" s="99">
        <v>4</v>
      </c>
      <c r="K72" s="99">
        <v>4</v>
      </c>
      <c r="L72" s="99">
        <v>1</v>
      </c>
      <c r="M72" s="99">
        <v>10</v>
      </c>
      <c r="N72" s="99">
        <v>20</v>
      </c>
      <c r="O72" s="99">
        <v>10</v>
      </c>
      <c r="P72" s="99">
        <v>20</v>
      </c>
      <c r="Q72" s="99">
        <v>20</v>
      </c>
      <c r="R72" s="99">
        <v>20</v>
      </c>
      <c r="S72" s="99">
        <v>10</v>
      </c>
      <c r="T72" s="99">
        <v>10</v>
      </c>
      <c r="U72" s="99">
        <v>1</v>
      </c>
      <c r="V72" s="99">
        <v>4</v>
      </c>
      <c r="W72" s="99">
        <v>80</v>
      </c>
      <c r="X72" s="99">
        <v>89</v>
      </c>
      <c r="Y72" s="99">
        <v>95</v>
      </c>
      <c r="Z72" s="99">
        <v>15</v>
      </c>
      <c r="AA72" s="99">
        <v>1</v>
      </c>
      <c r="AB72" s="99">
        <v>5</v>
      </c>
      <c r="AC72" s="99">
        <v>97</v>
      </c>
      <c r="AD72" s="99">
        <v>3</v>
      </c>
      <c r="AE72" s="99">
        <v>1</v>
      </c>
      <c r="AF72" s="99">
        <v>5</v>
      </c>
      <c r="AG72" s="99">
        <v>100</v>
      </c>
      <c r="AH72" s="99">
        <v>53</v>
      </c>
      <c r="AI72" s="99">
        <v>3</v>
      </c>
      <c r="AJ72" s="99">
        <v>96</v>
      </c>
      <c r="AK72" s="99">
        <v>96</v>
      </c>
      <c r="AL72" s="99">
        <v>88</v>
      </c>
      <c r="AM72" s="99">
        <v>95</v>
      </c>
      <c r="AN72" s="99">
        <v>1</v>
      </c>
      <c r="AO72" s="99">
        <v>5</v>
      </c>
      <c r="AP72" s="99">
        <v>1</v>
      </c>
      <c r="AQ72" s="99">
        <v>1</v>
      </c>
      <c r="AR72" s="99">
        <v>3</v>
      </c>
      <c r="AS72" s="99">
        <v>1</v>
      </c>
      <c r="AT72" s="99">
        <v>2</v>
      </c>
      <c r="AU72" s="99">
        <v>3</v>
      </c>
      <c r="AV72" s="99">
        <v>2</v>
      </c>
      <c r="AW72" s="99">
        <v>1</v>
      </c>
      <c r="AX72" s="99">
        <v>6</v>
      </c>
      <c r="AY72" s="99">
        <v>1</v>
      </c>
      <c r="AZ72" s="99">
        <v>4</v>
      </c>
      <c r="BA72" s="99">
        <v>20</v>
      </c>
      <c r="BB72" s="99">
        <v>2</v>
      </c>
      <c r="BC72" s="99">
        <v>1</v>
      </c>
      <c r="BD72" s="99">
        <v>1</v>
      </c>
      <c r="BE72" s="99">
        <v>1</v>
      </c>
      <c r="BF72" s="99">
        <v>4</v>
      </c>
      <c r="BG72" s="99">
        <v>1</v>
      </c>
      <c r="BH72" s="99">
        <v>1</v>
      </c>
      <c r="BI72" s="99">
        <v>5</v>
      </c>
      <c r="BJ72" s="99">
        <v>5</v>
      </c>
      <c r="BK72" s="99">
        <v>5</v>
      </c>
      <c r="BL72" s="99">
        <v>5</v>
      </c>
      <c r="BM72" s="99">
        <v>1</v>
      </c>
      <c r="BN72" s="99">
        <v>2</v>
      </c>
      <c r="BO72" s="99">
        <v>4</v>
      </c>
      <c r="BP72" s="99">
        <v>1</v>
      </c>
      <c r="BQ72" s="99">
        <v>1</v>
      </c>
      <c r="BR72" s="99">
        <v>25</v>
      </c>
      <c r="BS72" s="99">
        <v>20</v>
      </c>
      <c r="BT72" s="99">
        <v>22</v>
      </c>
      <c r="BU72" s="99">
        <v>10</v>
      </c>
      <c r="BV72" s="99">
        <v>20</v>
      </c>
      <c r="BW72" s="99">
        <v>20</v>
      </c>
      <c r="BX72" s="99">
        <v>9</v>
      </c>
      <c r="BY72" s="99">
        <v>4</v>
      </c>
      <c r="BZ72" s="99">
        <v>7</v>
      </c>
      <c r="CA72" s="99">
        <v>3</v>
      </c>
      <c r="CB72" s="99">
        <v>2</v>
      </c>
    </row>
    <row r="73" spans="1:80" x14ac:dyDescent="0.35">
      <c r="A73" s="103"/>
      <c r="C73" s="101" t="s">
        <v>319</v>
      </c>
      <c r="D73" s="101" t="s">
        <v>320</v>
      </c>
      <c r="E73" s="101" t="s">
        <v>321</v>
      </c>
      <c r="F73" s="101" t="s">
        <v>322</v>
      </c>
      <c r="G73" s="101" t="s">
        <v>323</v>
      </c>
      <c r="H73" s="101" t="s">
        <v>324</v>
      </c>
      <c r="I73" s="101" t="s">
        <v>324</v>
      </c>
      <c r="J73" s="101" t="s">
        <v>325</v>
      </c>
      <c r="K73" s="101" t="s">
        <v>326</v>
      </c>
      <c r="L73" s="101" t="s">
        <v>324</v>
      </c>
      <c r="M73" s="101" t="s">
        <v>321</v>
      </c>
      <c r="N73" s="101" t="s">
        <v>327</v>
      </c>
      <c r="O73" s="101" t="s">
        <v>321</v>
      </c>
      <c r="P73" s="101" t="s">
        <v>327</v>
      </c>
      <c r="Q73" s="101" t="s">
        <v>327</v>
      </c>
      <c r="R73" s="101" t="s">
        <v>328</v>
      </c>
      <c r="S73" s="101" t="s">
        <v>329</v>
      </c>
      <c r="T73" s="101" t="s">
        <v>329</v>
      </c>
      <c r="U73" s="101" t="s">
        <v>324</v>
      </c>
      <c r="V73" s="101" t="s">
        <v>319</v>
      </c>
      <c r="W73" s="101" t="s">
        <v>330</v>
      </c>
      <c r="X73" s="101" t="s">
        <v>330</v>
      </c>
      <c r="Y73" s="101" t="s">
        <v>330</v>
      </c>
      <c r="Z73" s="101" t="s">
        <v>331</v>
      </c>
      <c r="AA73" s="101" t="s">
        <v>324</v>
      </c>
      <c r="AB73" s="101" t="s">
        <v>332</v>
      </c>
      <c r="AC73" s="101" t="s">
        <v>330</v>
      </c>
      <c r="AD73" s="101" t="s">
        <v>332</v>
      </c>
      <c r="AE73" s="101" t="s">
        <v>324</v>
      </c>
      <c r="AF73" s="101" t="s">
        <v>319</v>
      </c>
      <c r="AG73" s="101" t="s">
        <v>330</v>
      </c>
      <c r="AH73" s="101" t="s">
        <v>330</v>
      </c>
      <c r="AI73" s="101" t="s">
        <v>333</v>
      </c>
      <c r="AJ73" s="101" t="s">
        <v>330</v>
      </c>
      <c r="AK73" s="101" t="s">
        <v>330</v>
      </c>
      <c r="AL73" s="101" t="s">
        <v>330</v>
      </c>
      <c r="AM73" s="101" t="s">
        <v>330</v>
      </c>
      <c r="AN73" s="101" t="s">
        <v>324</v>
      </c>
      <c r="AO73" s="101" t="s">
        <v>334</v>
      </c>
      <c r="AP73" s="101" t="s">
        <v>324</v>
      </c>
      <c r="AQ73" s="101" t="s">
        <v>324</v>
      </c>
      <c r="AR73" s="101" t="s">
        <v>335</v>
      </c>
      <c r="AS73" s="101" t="s">
        <v>324</v>
      </c>
      <c r="AT73" s="101" t="s">
        <v>332</v>
      </c>
      <c r="AU73" s="101" t="s">
        <v>335</v>
      </c>
      <c r="AV73" s="101" t="s">
        <v>326</v>
      </c>
      <c r="AW73" s="101" t="s">
        <v>324</v>
      </c>
      <c r="AX73" s="101" t="s">
        <v>335</v>
      </c>
      <c r="AY73" s="101" t="s">
        <v>324</v>
      </c>
      <c r="AZ73" s="101" t="s">
        <v>319</v>
      </c>
      <c r="BA73" s="101" t="s">
        <v>327</v>
      </c>
      <c r="BB73" s="101" t="s">
        <v>336</v>
      </c>
      <c r="BC73" s="101" t="s">
        <v>324</v>
      </c>
      <c r="BD73" s="101" t="s">
        <v>324</v>
      </c>
      <c r="BE73" s="101" t="s">
        <v>324</v>
      </c>
      <c r="BF73" s="101" t="s">
        <v>326</v>
      </c>
      <c r="BG73" s="101" t="s">
        <v>324</v>
      </c>
      <c r="BH73" s="101" t="s">
        <v>324</v>
      </c>
      <c r="BI73" s="101" t="s">
        <v>332</v>
      </c>
      <c r="BJ73" s="101" t="s">
        <v>332</v>
      </c>
      <c r="BK73" s="101" t="s">
        <v>332</v>
      </c>
      <c r="BL73" s="101" t="s">
        <v>332</v>
      </c>
      <c r="BM73" s="101" t="s">
        <v>324</v>
      </c>
      <c r="BN73" s="101" t="s">
        <v>336</v>
      </c>
      <c r="BO73" s="101" t="s">
        <v>319</v>
      </c>
      <c r="BP73" s="101" t="s">
        <v>324</v>
      </c>
      <c r="BQ73" s="101" t="s">
        <v>324</v>
      </c>
      <c r="BR73" s="101" t="s">
        <v>337</v>
      </c>
      <c r="BS73" s="101" t="s">
        <v>338</v>
      </c>
      <c r="BT73" s="101" t="s">
        <v>339</v>
      </c>
      <c r="BU73" s="101" t="s">
        <v>321</v>
      </c>
      <c r="BV73" s="101" t="s">
        <v>327</v>
      </c>
      <c r="BW73" s="101" t="s">
        <v>327</v>
      </c>
      <c r="BX73" s="101" t="s">
        <v>334</v>
      </c>
      <c r="BY73" s="101" t="s">
        <v>319</v>
      </c>
      <c r="BZ73" s="101" t="s">
        <v>340</v>
      </c>
      <c r="CA73" s="101" t="s">
        <v>341</v>
      </c>
      <c r="CB73" s="101" t="s">
        <v>342</v>
      </c>
    </row>
    <row r="74" spans="1:80" x14ac:dyDescent="0.35">
      <c r="A74" s="285" t="s">
        <v>389</v>
      </c>
      <c r="B74" s="102" t="s">
        <v>344</v>
      </c>
      <c r="C74" s="286" t="s">
        <v>345</v>
      </c>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97" t="s">
        <v>346</v>
      </c>
      <c r="AQ74" s="297"/>
      <c r="AR74" s="297"/>
      <c r="AS74" s="297"/>
      <c r="AT74" s="297"/>
      <c r="AU74" s="297"/>
      <c r="AV74" s="297"/>
      <c r="AW74" s="297"/>
      <c r="AX74" s="297"/>
      <c r="AY74" s="297"/>
      <c r="AZ74" s="297"/>
      <c r="BA74" s="297"/>
      <c r="BB74" s="297"/>
      <c r="BC74" s="297"/>
      <c r="BD74" s="297"/>
      <c r="BE74" s="297"/>
      <c r="BF74" s="298" t="s">
        <v>347</v>
      </c>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row>
    <row r="75" spans="1:80" ht="15" thickBot="1" x14ac:dyDescent="0.4">
      <c r="A75" s="285"/>
      <c r="B75" s="97" t="s">
        <v>39</v>
      </c>
      <c r="C75" s="111" t="s">
        <v>348</v>
      </c>
      <c r="D75" s="287" t="s">
        <v>349</v>
      </c>
      <c r="E75" s="287"/>
      <c r="F75" s="287"/>
      <c r="G75" s="287"/>
      <c r="H75" s="287"/>
      <c r="I75" s="287"/>
      <c r="J75" s="110" t="s">
        <v>350</v>
      </c>
      <c r="K75" s="288" t="s">
        <v>351</v>
      </c>
      <c r="L75" s="289"/>
      <c r="M75" s="289"/>
      <c r="N75" s="289"/>
      <c r="O75" s="289"/>
      <c r="P75" s="289"/>
      <c r="Q75" s="289"/>
      <c r="R75" s="289"/>
      <c r="S75" s="289"/>
      <c r="T75" s="290"/>
      <c r="U75" s="291" t="s">
        <v>352</v>
      </c>
      <c r="V75" s="292"/>
      <c r="W75" s="291" t="s">
        <v>353</v>
      </c>
      <c r="X75" s="293"/>
      <c r="Y75" s="293"/>
      <c r="Z75" s="293"/>
      <c r="AA75" s="293"/>
      <c r="AB75" s="293"/>
      <c r="AC75" s="292"/>
      <c r="AD75" s="98" t="s">
        <v>354</v>
      </c>
      <c r="AE75" s="98" t="s">
        <v>355</v>
      </c>
      <c r="AF75" s="291" t="s">
        <v>356</v>
      </c>
      <c r="AG75" s="293"/>
      <c r="AH75" s="293"/>
      <c r="AI75" s="292"/>
      <c r="AJ75" s="291" t="s">
        <v>357</v>
      </c>
      <c r="AK75" s="293"/>
      <c r="AL75" s="293"/>
      <c r="AM75" s="292"/>
      <c r="AN75" s="98" t="s">
        <v>358</v>
      </c>
      <c r="AO75" s="98" t="s">
        <v>359</v>
      </c>
      <c r="AP75" s="291" t="s">
        <v>182</v>
      </c>
      <c r="AQ75" s="293"/>
      <c r="AR75" s="293"/>
      <c r="AS75" s="293"/>
      <c r="AT75" s="293"/>
      <c r="AU75" s="292"/>
      <c r="AV75" s="291" t="s">
        <v>205</v>
      </c>
      <c r="AW75" s="292"/>
      <c r="AX75" s="98" t="s">
        <v>214</v>
      </c>
      <c r="AY75" s="291" t="s">
        <v>219</v>
      </c>
      <c r="AZ75" s="292"/>
      <c r="BA75" s="291" t="s">
        <v>228</v>
      </c>
      <c r="BB75" s="293"/>
      <c r="BC75" s="293"/>
      <c r="BD75" s="292"/>
      <c r="BE75" s="98" t="s">
        <v>241</v>
      </c>
      <c r="BF75" s="291" t="s">
        <v>360</v>
      </c>
      <c r="BG75" s="292"/>
      <c r="BH75" s="98" t="s">
        <v>255</v>
      </c>
      <c r="BI75" s="291" t="s">
        <v>361</v>
      </c>
      <c r="BJ75" s="293"/>
      <c r="BK75" s="293"/>
      <c r="BL75" s="293"/>
      <c r="BM75" s="293"/>
      <c r="BN75" s="293"/>
      <c r="BO75" s="293"/>
      <c r="BP75" s="292"/>
      <c r="BQ75" s="291" t="s">
        <v>362</v>
      </c>
      <c r="BR75" s="293"/>
      <c r="BS75" s="293"/>
      <c r="BT75" s="293"/>
      <c r="BU75" s="293"/>
      <c r="BV75" s="293"/>
      <c r="BW75" s="292"/>
      <c r="BX75" s="291" t="s">
        <v>363</v>
      </c>
      <c r="BY75" s="292"/>
      <c r="BZ75" s="98" t="s">
        <v>364</v>
      </c>
      <c r="CA75" s="291" t="s">
        <v>309</v>
      </c>
      <c r="CB75" s="292"/>
    </row>
    <row r="76" spans="1:80" x14ac:dyDescent="0.35">
      <c r="A76" s="285"/>
      <c r="B76" s="96" t="s">
        <v>365</v>
      </c>
      <c r="C76" s="109">
        <v>4</v>
      </c>
      <c r="D76" s="294">
        <v>4</v>
      </c>
      <c r="E76" s="295"/>
      <c r="F76" s="295"/>
      <c r="G76" s="295"/>
      <c r="H76" s="295"/>
      <c r="I76" s="296"/>
      <c r="J76" s="87" t="s">
        <v>366</v>
      </c>
      <c r="K76" s="275">
        <v>4</v>
      </c>
      <c r="L76" s="276"/>
      <c r="M76" s="276"/>
      <c r="N76" s="276"/>
      <c r="O76" s="276"/>
      <c r="P76" s="276"/>
      <c r="Q76" s="276"/>
      <c r="R76" s="276"/>
      <c r="S76" s="276"/>
      <c r="T76" s="277"/>
      <c r="U76" s="278">
        <v>4</v>
      </c>
      <c r="V76" s="279"/>
      <c r="W76" s="280">
        <v>4</v>
      </c>
      <c r="X76" s="281"/>
      <c r="Y76" s="281"/>
      <c r="Z76" s="281"/>
      <c r="AA76" s="281"/>
      <c r="AB76" s="281"/>
      <c r="AC76" s="282"/>
      <c r="AD76" s="87">
        <v>3</v>
      </c>
      <c r="AE76" s="87">
        <v>4</v>
      </c>
      <c r="AF76" s="278">
        <v>4</v>
      </c>
      <c r="AG76" s="283"/>
      <c r="AH76" s="283"/>
      <c r="AI76" s="279"/>
      <c r="AJ76" s="278">
        <v>4</v>
      </c>
      <c r="AK76" s="283"/>
      <c r="AL76" s="283"/>
      <c r="AM76" s="279"/>
      <c r="AN76" s="87">
        <v>4</v>
      </c>
      <c r="AO76" s="87">
        <v>3</v>
      </c>
      <c r="AP76" s="278">
        <v>4</v>
      </c>
      <c r="AQ76" s="283"/>
      <c r="AR76" s="283"/>
      <c r="AS76" s="283"/>
      <c r="AT76" s="283"/>
      <c r="AU76" s="279"/>
      <c r="AV76" s="278">
        <v>4</v>
      </c>
      <c r="AW76" s="279"/>
      <c r="AX76" s="87">
        <v>3</v>
      </c>
      <c r="AY76" s="278">
        <v>3</v>
      </c>
      <c r="AZ76" s="279"/>
      <c r="BA76" s="278">
        <v>4</v>
      </c>
      <c r="BB76" s="283"/>
      <c r="BC76" s="283"/>
      <c r="BD76" s="279"/>
      <c r="BE76" s="87">
        <v>4</v>
      </c>
      <c r="BF76" s="278">
        <v>3</v>
      </c>
      <c r="BG76" s="279"/>
      <c r="BH76" s="87">
        <v>4</v>
      </c>
      <c r="BI76" s="280">
        <v>4</v>
      </c>
      <c r="BJ76" s="281"/>
      <c r="BK76" s="281"/>
      <c r="BL76" s="281"/>
      <c r="BM76" s="281"/>
      <c r="BN76" s="281"/>
      <c r="BO76" s="281"/>
      <c r="BP76" s="282"/>
      <c r="BQ76" s="278">
        <v>4</v>
      </c>
      <c r="BR76" s="283"/>
      <c r="BS76" s="283"/>
      <c r="BT76" s="283"/>
      <c r="BU76" s="283"/>
      <c r="BV76" s="283"/>
      <c r="BW76" s="279"/>
      <c r="BX76" s="278">
        <v>3</v>
      </c>
      <c r="BY76" s="279"/>
      <c r="BZ76" s="87">
        <v>4</v>
      </c>
      <c r="CA76" s="278">
        <v>3</v>
      </c>
      <c r="CB76" s="279"/>
    </row>
    <row r="77" spans="1:80" x14ac:dyDescent="0.35">
      <c r="A77" s="285"/>
      <c r="B77" s="95" t="s">
        <v>367</v>
      </c>
      <c r="C77" s="107" t="s">
        <v>46</v>
      </c>
      <c r="D77" s="284" t="s">
        <v>52</v>
      </c>
      <c r="E77" s="284"/>
      <c r="F77" s="284"/>
      <c r="G77" s="284"/>
      <c r="H77" s="107" t="s">
        <v>65</v>
      </c>
      <c r="I77" s="107" t="s">
        <v>69</v>
      </c>
      <c r="J77" s="107" t="s">
        <v>74</v>
      </c>
      <c r="K77" s="284" t="s">
        <v>79</v>
      </c>
      <c r="L77" s="284"/>
      <c r="M77" s="284" t="s">
        <v>85</v>
      </c>
      <c r="N77" s="284"/>
      <c r="O77" s="284"/>
      <c r="P77" s="284"/>
      <c r="Q77" s="284"/>
      <c r="R77" s="284"/>
      <c r="S77" s="284"/>
      <c r="T77" s="284"/>
      <c r="U77" s="107" t="s">
        <v>104</v>
      </c>
      <c r="V77" s="107" t="s">
        <v>108</v>
      </c>
      <c r="W77" s="284" t="s">
        <v>113</v>
      </c>
      <c r="X77" s="284"/>
      <c r="Y77" s="284"/>
      <c r="Z77" s="107" t="s">
        <v>124</v>
      </c>
      <c r="AA77" s="107" t="s">
        <v>128</v>
      </c>
      <c r="AB77" s="284" t="s">
        <v>132</v>
      </c>
      <c r="AC77" s="284"/>
      <c r="AD77" s="107" t="s">
        <v>139</v>
      </c>
      <c r="AE77" s="107" t="s">
        <v>144</v>
      </c>
      <c r="AF77" s="284" t="s">
        <v>149</v>
      </c>
      <c r="AG77" s="284"/>
      <c r="AH77" s="284"/>
      <c r="AI77" s="284"/>
      <c r="AJ77" s="284" t="s">
        <v>161</v>
      </c>
      <c r="AK77" s="284"/>
      <c r="AL77" s="284"/>
      <c r="AM77" s="284"/>
      <c r="AN77" s="107" t="s">
        <v>172</v>
      </c>
      <c r="AO77" s="107" t="s">
        <v>177</v>
      </c>
      <c r="AP77" s="107" t="s">
        <v>368</v>
      </c>
      <c r="AQ77" s="107" t="s">
        <v>369</v>
      </c>
      <c r="AR77" s="284" t="s">
        <v>370</v>
      </c>
      <c r="AS77" s="284"/>
      <c r="AT77" s="107" t="s">
        <v>371</v>
      </c>
      <c r="AU77" s="107" t="s">
        <v>372</v>
      </c>
      <c r="AV77" s="107" t="s">
        <v>373</v>
      </c>
      <c r="AW77" s="107" t="s">
        <v>374</v>
      </c>
      <c r="AX77" s="107" t="s">
        <v>375</v>
      </c>
      <c r="AY77" s="107" t="s">
        <v>376</v>
      </c>
      <c r="AZ77" s="107" t="s">
        <v>377</v>
      </c>
      <c r="BA77" s="107" t="s">
        <v>229</v>
      </c>
      <c r="BB77" s="284" t="s">
        <v>231</v>
      </c>
      <c r="BC77" s="284"/>
      <c r="BD77" s="107" t="s">
        <v>237</v>
      </c>
      <c r="BE77" s="107" t="s">
        <v>242</v>
      </c>
      <c r="BF77" s="107" t="s">
        <v>247</v>
      </c>
      <c r="BG77" s="107" t="s">
        <v>251</v>
      </c>
      <c r="BH77" s="107" t="s">
        <v>256</v>
      </c>
      <c r="BI77" s="284" t="s">
        <v>261</v>
      </c>
      <c r="BJ77" s="284"/>
      <c r="BK77" s="284" t="s">
        <v>265</v>
      </c>
      <c r="BL77" s="284"/>
      <c r="BM77" s="284" t="s">
        <v>269</v>
      </c>
      <c r="BN77" s="284"/>
      <c r="BO77" s="284" t="s">
        <v>273</v>
      </c>
      <c r="BP77" s="284"/>
      <c r="BQ77" s="107" t="s">
        <v>280</v>
      </c>
      <c r="BR77" s="284" t="s">
        <v>284</v>
      </c>
      <c r="BS77" s="284"/>
      <c r="BT77" s="284"/>
      <c r="BU77" s="284" t="s">
        <v>292</v>
      </c>
      <c r="BV77" s="284"/>
      <c r="BW77" s="284"/>
      <c r="BX77" s="284" t="s">
        <v>298</v>
      </c>
      <c r="BY77" s="284"/>
      <c r="BZ77" s="107" t="s">
        <v>305</v>
      </c>
      <c r="CA77" s="107" t="s">
        <v>310</v>
      </c>
      <c r="CB77" s="107" t="s">
        <v>314</v>
      </c>
    </row>
    <row r="78" spans="1:80" x14ac:dyDescent="0.35">
      <c r="A78" s="285"/>
      <c r="B78" s="92" t="s">
        <v>365</v>
      </c>
      <c r="C78" s="93">
        <v>4</v>
      </c>
      <c r="D78" s="272">
        <v>3</v>
      </c>
      <c r="E78" s="273"/>
      <c r="F78" s="273"/>
      <c r="G78" s="301"/>
      <c r="H78" s="94">
        <v>4</v>
      </c>
      <c r="I78" s="94">
        <v>4</v>
      </c>
      <c r="J78" s="94" t="s">
        <v>366</v>
      </c>
      <c r="K78" s="270">
        <v>4</v>
      </c>
      <c r="L78" s="271"/>
      <c r="M78" s="272">
        <v>4</v>
      </c>
      <c r="N78" s="273"/>
      <c r="O78" s="273"/>
      <c r="P78" s="273"/>
      <c r="Q78" s="273"/>
      <c r="R78" s="273"/>
      <c r="S78" s="273"/>
      <c r="T78" s="301"/>
      <c r="U78" s="94">
        <v>4</v>
      </c>
      <c r="V78" s="94">
        <v>3</v>
      </c>
      <c r="W78" s="272">
        <v>4</v>
      </c>
      <c r="X78" s="273"/>
      <c r="Y78" s="301"/>
      <c r="Z78" s="94">
        <v>4</v>
      </c>
      <c r="AA78" s="94">
        <v>4</v>
      </c>
      <c r="AB78" s="270">
        <v>4</v>
      </c>
      <c r="AC78" s="271"/>
      <c r="AD78" s="94">
        <v>3</v>
      </c>
      <c r="AE78" s="94">
        <v>4</v>
      </c>
      <c r="AF78" s="272">
        <v>4</v>
      </c>
      <c r="AG78" s="273"/>
      <c r="AH78" s="273"/>
      <c r="AI78" s="274"/>
      <c r="AJ78" s="272">
        <v>4</v>
      </c>
      <c r="AK78" s="273"/>
      <c r="AL78" s="273"/>
      <c r="AM78" s="274"/>
      <c r="AN78" s="94">
        <v>4</v>
      </c>
      <c r="AO78" s="94">
        <v>3</v>
      </c>
      <c r="AP78" s="94">
        <v>4</v>
      </c>
      <c r="AQ78" s="94">
        <v>4</v>
      </c>
      <c r="AR78" s="270" t="s">
        <v>366</v>
      </c>
      <c r="AS78" s="271"/>
      <c r="AT78" s="94">
        <v>2</v>
      </c>
      <c r="AU78" s="94">
        <v>3</v>
      </c>
      <c r="AV78" s="94">
        <v>3</v>
      </c>
      <c r="AW78" s="94">
        <v>4</v>
      </c>
      <c r="AX78" s="94">
        <v>3</v>
      </c>
      <c r="AY78" s="94">
        <v>1</v>
      </c>
      <c r="AZ78" s="94">
        <v>4</v>
      </c>
      <c r="BA78" s="94">
        <v>4</v>
      </c>
      <c r="BB78" s="270">
        <v>3</v>
      </c>
      <c r="BC78" s="271"/>
      <c r="BD78" s="94">
        <v>4</v>
      </c>
      <c r="BE78" s="94">
        <v>4</v>
      </c>
      <c r="BF78" s="94">
        <v>4</v>
      </c>
      <c r="BG78" s="94">
        <v>1</v>
      </c>
      <c r="BH78" s="94">
        <v>4</v>
      </c>
      <c r="BI78" s="270">
        <v>4</v>
      </c>
      <c r="BJ78" s="271"/>
      <c r="BK78" s="270">
        <v>4</v>
      </c>
      <c r="BL78" s="271"/>
      <c r="BM78" s="270">
        <v>3</v>
      </c>
      <c r="BN78" s="271"/>
      <c r="BO78" s="270">
        <v>4</v>
      </c>
      <c r="BP78" s="271"/>
      <c r="BQ78" s="94" t="s">
        <v>366</v>
      </c>
      <c r="BR78" s="300">
        <v>4</v>
      </c>
      <c r="BS78" s="273"/>
      <c r="BT78" s="301"/>
      <c r="BU78" s="270">
        <v>4</v>
      </c>
      <c r="BV78" s="299"/>
      <c r="BW78" s="299"/>
      <c r="BX78" s="100">
        <v>3</v>
      </c>
      <c r="BY78" s="100">
        <v>3</v>
      </c>
      <c r="BZ78" s="108">
        <v>4</v>
      </c>
      <c r="CA78" s="94">
        <v>4</v>
      </c>
      <c r="CB78" s="94">
        <v>1</v>
      </c>
    </row>
    <row r="79" spans="1:80" x14ac:dyDescent="0.35">
      <c r="A79" s="285"/>
      <c r="B79" s="90" t="s">
        <v>378</v>
      </c>
      <c r="C79" s="88" t="s">
        <v>48</v>
      </c>
      <c r="D79" s="88" t="s">
        <v>54</v>
      </c>
      <c r="E79" s="88" t="s">
        <v>57</v>
      </c>
      <c r="F79" s="88" t="s">
        <v>59</v>
      </c>
      <c r="G79" s="88" t="s">
        <v>62</v>
      </c>
      <c r="H79" s="88" t="s">
        <v>67</v>
      </c>
      <c r="I79" s="88" t="s">
        <v>71</v>
      </c>
      <c r="J79" s="88" t="s">
        <v>76</v>
      </c>
      <c r="K79" s="88" t="s">
        <v>81</v>
      </c>
      <c r="L79" s="88" t="s">
        <v>83</v>
      </c>
      <c r="M79" s="88" t="s">
        <v>87</v>
      </c>
      <c r="N79" s="88" t="s">
        <v>89</v>
      </c>
      <c r="O79" s="88" t="s">
        <v>91</v>
      </c>
      <c r="P79" s="88" t="s">
        <v>93</v>
      </c>
      <c r="Q79" s="88" t="s">
        <v>95</v>
      </c>
      <c r="R79" s="88" t="s">
        <v>97</v>
      </c>
      <c r="S79" s="88" t="s">
        <v>99</v>
      </c>
      <c r="T79" s="88" t="s">
        <v>101</v>
      </c>
      <c r="U79" s="88" t="s">
        <v>106</v>
      </c>
      <c r="V79" s="88" t="s">
        <v>110</v>
      </c>
      <c r="W79" s="88" t="s">
        <v>115</v>
      </c>
      <c r="X79" s="88" t="s">
        <v>118</v>
      </c>
      <c r="Y79" s="88" t="s">
        <v>121</v>
      </c>
      <c r="Z79" s="88" t="s">
        <v>126</v>
      </c>
      <c r="AA79" s="88" t="s">
        <v>130</v>
      </c>
      <c r="AB79" s="88" t="s">
        <v>134</v>
      </c>
      <c r="AC79" s="88" t="s">
        <v>136</v>
      </c>
      <c r="AD79" s="88" t="s">
        <v>141</v>
      </c>
      <c r="AE79" s="88" t="s">
        <v>146</v>
      </c>
      <c r="AF79" s="88" t="s">
        <v>151</v>
      </c>
      <c r="AG79" s="88" t="s">
        <v>153</v>
      </c>
      <c r="AH79" s="88" t="s">
        <v>155</v>
      </c>
      <c r="AI79" s="88" t="s">
        <v>157</v>
      </c>
      <c r="AJ79" s="88" t="s">
        <v>163</v>
      </c>
      <c r="AK79" s="88" t="s">
        <v>165</v>
      </c>
      <c r="AL79" s="88" t="s">
        <v>167</v>
      </c>
      <c r="AM79" s="88" t="s">
        <v>169</v>
      </c>
      <c r="AN79" s="88" t="s">
        <v>174</v>
      </c>
      <c r="AO79" s="88" t="s">
        <v>179</v>
      </c>
      <c r="AP79" s="88" t="s">
        <v>185</v>
      </c>
      <c r="AQ79" s="88" t="s">
        <v>189</v>
      </c>
      <c r="AR79" s="88" t="s">
        <v>193</v>
      </c>
      <c r="AS79" s="88" t="s">
        <v>195</v>
      </c>
      <c r="AT79" s="88" t="s">
        <v>199</v>
      </c>
      <c r="AU79" s="88" t="s">
        <v>203</v>
      </c>
      <c r="AV79" s="88" t="s">
        <v>208</v>
      </c>
      <c r="AW79" s="88" t="s">
        <v>212</v>
      </c>
      <c r="AX79" s="88" t="s">
        <v>217</v>
      </c>
      <c r="AY79" s="88" t="s">
        <v>222</v>
      </c>
      <c r="AZ79" s="88" t="s">
        <v>226</v>
      </c>
      <c r="BA79" s="88" t="s">
        <v>89</v>
      </c>
      <c r="BB79" s="88" t="s">
        <v>233</v>
      </c>
      <c r="BC79" s="88" t="s">
        <v>235</v>
      </c>
      <c r="BD79" s="88" t="s">
        <v>239</v>
      </c>
      <c r="BE79" s="88" t="s">
        <v>71</v>
      </c>
      <c r="BF79" s="88" t="s">
        <v>249</v>
      </c>
      <c r="BG79" s="88" t="s">
        <v>253</v>
      </c>
      <c r="BH79" s="88" t="s">
        <v>258</v>
      </c>
      <c r="BI79" s="88" t="s">
        <v>134</v>
      </c>
      <c r="BJ79" s="88" t="s">
        <v>263</v>
      </c>
      <c r="BK79" s="88" t="s">
        <v>134</v>
      </c>
      <c r="BL79" s="88" t="s">
        <v>267</v>
      </c>
      <c r="BM79" s="88" t="s">
        <v>271</v>
      </c>
      <c r="BN79" s="88" t="s">
        <v>233</v>
      </c>
      <c r="BO79" s="88" t="s">
        <v>275</v>
      </c>
      <c r="BP79" s="88" t="s">
        <v>277</v>
      </c>
      <c r="BQ79" s="88" t="s">
        <v>282</v>
      </c>
      <c r="BR79" s="88" t="s">
        <v>286</v>
      </c>
      <c r="BS79" s="88" t="s">
        <v>288</v>
      </c>
      <c r="BT79" s="88" t="s">
        <v>290</v>
      </c>
      <c r="BU79" s="88" t="s">
        <v>57</v>
      </c>
      <c r="BV79" s="88" t="s">
        <v>89</v>
      </c>
      <c r="BW79" s="88" t="s">
        <v>295</v>
      </c>
      <c r="BX79" s="88" t="s">
        <v>300</v>
      </c>
      <c r="BY79" s="88" t="s">
        <v>302</v>
      </c>
      <c r="BZ79" s="88" t="s">
        <v>307</v>
      </c>
      <c r="CA79" s="88" t="s">
        <v>312</v>
      </c>
      <c r="CB79" s="88" t="s">
        <v>316</v>
      </c>
    </row>
    <row r="80" spans="1:80" x14ac:dyDescent="0.35">
      <c r="A80" s="285"/>
      <c r="B80" s="91" t="s">
        <v>379</v>
      </c>
      <c r="C80" s="89">
        <v>4</v>
      </c>
      <c r="D80" s="89">
        <v>4</v>
      </c>
      <c r="E80" s="89">
        <v>4</v>
      </c>
      <c r="F80" s="89">
        <v>1</v>
      </c>
      <c r="G80" s="89">
        <v>2</v>
      </c>
      <c r="H80" s="89">
        <v>4</v>
      </c>
      <c r="I80" s="89">
        <v>4</v>
      </c>
      <c r="J80" s="89" t="s">
        <v>380</v>
      </c>
      <c r="K80" s="89">
        <v>3</v>
      </c>
      <c r="L80" s="89">
        <v>4</v>
      </c>
      <c r="M80" s="89">
        <v>4</v>
      </c>
      <c r="N80" s="89">
        <v>4</v>
      </c>
      <c r="O80" s="89">
        <v>4</v>
      </c>
      <c r="P80" s="89">
        <v>4</v>
      </c>
      <c r="Q80" s="89">
        <v>4</v>
      </c>
      <c r="R80" s="89">
        <v>4</v>
      </c>
      <c r="S80" s="89">
        <v>4</v>
      </c>
      <c r="T80" s="89">
        <v>4</v>
      </c>
      <c r="U80" s="89">
        <v>4</v>
      </c>
      <c r="V80" s="89">
        <v>3</v>
      </c>
      <c r="W80" s="89">
        <v>4</v>
      </c>
      <c r="X80" s="89">
        <v>4</v>
      </c>
      <c r="Y80" s="89">
        <v>4</v>
      </c>
      <c r="Z80" s="89">
        <v>4</v>
      </c>
      <c r="AA80" s="89">
        <v>4</v>
      </c>
      <c r="AB80" s="89">
        <v>4</v>
      </c>
      <c r="AC80" s="89">
        <v>4</v>
      </c>
      <c r="AD80" s="89">
        <v>3</v>
      </c>
      <c r="AE80" s="89">
        <v>4</v>
      </c>
      <c r="AF80" s="89" t="s">
        <v>380</v>
      </c>
      <c r="AG80" s="89">
        <v>4</v>
      </c>
      <c r="AH80" s="89">
        <v>4</v>
      </c>
      <c r="AI80" s="89">
        <v>2</v>
      </c>
      <c r="AJ80" s="89">
        <v>4</v>
      </c>
      <c r="AK80" s="89">
        <v>4</v>
      </c>
      <c r="AL80" s="89">
        <v>4</v>
      </c>
      <c r="AM80" s="89">
        <v>4</v>
      </c>
      <c r="AN80" s="89">
        <v>4</v>
      </c>
      <c r="AO80" s="89">
        <v>3</v>
      </c>
      <c r="AP80" s="89">
        <v>4</v>
      </c>
      <c r="AQ80" s="89">
        <v>4</v>
      </c>
      <c r="AR80" s="89">
        <v>3</v>
      </c>
      <c r="AS80" s="89" t="s">
        <v>380</v>
      </c>
      <c r="AT80" s="89">
        <v>2</v>
      </c>
      <c r="AU80" s="89">
        <v>3</v>
      </c>
      <c r="AV80" s="89">
        <v>3</v>
      </c>
      <c r="AW80" s="89">
        <v>4</v>
      </c>
      <c r="AX80" s="89">
        <v>3</v>
      </c>
      <c r="AY80" s="89">
        <v>1</v>
      </c>
      <c r="AZ80" s="89">
        <v>4</v>
      </c>
      <c r="BA80" s="89">
        <v>4</v>
      </c>
      <c r="BB80" s="89">
        <v>1</v>
      </c>
      <c r="BC80" s="89">
        <v>4</v>
      </c>
      <c r="BD80" s="89">
        <v>4</v>
      </c>
      <c r="BE80" s="89">
        <v>4</v>
      </c>
      <c r="BF80" s="89">
        <v>4</v>
      </c>
      <c r="BG80" s="89">
        <v>1</v>
      </c>
      <c r="BH80" s="89">
        <v>4</v>
      </c>
      <c r="BI80" s="89">
        <v>4</v>
      </c>
      <c r="BJ80" s="89">
        <v>4</v>
      </c>
      <c r="BK80" s="89">
        <v>4</v>
      </c>
      <c r="BL80" s="89">
        <v>4</v>
      </c>
      <c r="BM80" s="89">
        <v>4</v>
      </c>
      <c r="BN80" s="89">
        <v>1</v>
      </c>
      <c r="BO80" s="89">
        <v>4</v>
      </c>
      <c r="BP80" s="89">
        <v>4</v>
      </c>
      <c r="BQ80" s="89" t="s">
        <v>380</v>
      </c>
      <c r="BR80" s="89">
        <v>4</v>
      </c>
      <c r="BS80" s="89">
        <v>4</v>
      </c>
      <c r="BT80" s="89">
        <v>3</v>
      </c>
      <c r="BU80" s="89">
        <v>4</v>
      </c>
      <c r="BV80" s="89">
        <v>4</v>
      </c>
      <c r="BW80" s="89">
        <v>4</v>
      </c>
      <c r="BX80" s="89">
        <v>3</v>
      </c>
      <c r="BY80" s="89">
        <v>3</v>
      </c>
      <c r="BZ80" s="89">
        <v>4</v>
      </c>
      <c r="CA80" s="89">
        <v>4</v>
      </c>
      <c r="CB80" s="89">
        <v>1</v>
      </c>
    </row>
    <row r="81" spans="1:80" x14ac:dyDescent="0.35">
      <c r="A81" s="285"/>
      <c r="B81" s="91" t="s">
        <v>365</v>
      </c>
      <c r="C81" s="99">
        <v>5</v>
      </c>
      <c r="D81" s="99">
        <v>2213</v>
      </c>
      <c r="E81" s="99">
        <v>10</v>
      </c>
      <c r="F81" s="99">
        <v>4709</v>
      </c>
      <c r="G81" s="99">
        <v>0.41</v>
      </c>
      <c r="H81" s="99">
        <v>1</v>
      </c>
      <c r="I81" s="99">
        <v>1</v>
      </c>
      <c r="J81" s="99" t="s">
        <v>381</v>
      </c>
      <c r="K81" s="99">
        <v>2</v>
      </c>
      <c r="L81" s="99">
        <v>1</v>
      </c>
      <c r="M81" s="99">
        <v>10</v>
      </c>
      <c r="N81" s="99">
        <v>20</v>
      </c>
      <c r="O81" s="99">
        <v>10</v>
      </c>
      <c r="P81" s="99">
        <v>20</v>
      </c>
      <c r="Q81" s="99">
        <v>20</v>
      </c>
      <c r="R81" s="99">
        <v>20</v>
      </c>
      <c r="S81" s="99">
        <v>10</v>
      </c>
      <c r="T81" s="99">
        <v>10</v>
      </c>
      <c r="U81" s="99">
        <v>1</v>
      </c>
      <c r="V81" s="99">
        <v>4</v>
      </c>
      <c r="W81" s="99">
        <v>88</v>
      </c>
      <c r="X81" s="99">
        <v>87</v>
      </c>
      <c r="Y81" s="99">
        <v>100</v>
      </c>
      <c r="Z81" s="99">
        <v>17</v>
      </c>
      <c r="AA81" s="99">
        <v>1</v>
      </c>
      <c r="AB81" s="99">
        <v>5</v>
      </c>
      <c r="AC81" s="99">
        <v>97</v>
      </c>
      <c r="AD81" s="99">
        <v>3</v>
      </c>
      <c r="AE81" s="99">
        <v>1</v>
      </c>
      <c r="AF81" s="99" t="s">
        <v>381</v>
      </c>
      <c r="AG81" s="99">
        <v>88</v>
      </c>
      <c r="AH81" s="99">
        <v>88</v>
      </c>
      <c r="AI81" s="99">
        <v>6</v>
      </c>
      <c r="AJ81" s="99">
        <v>98</v>
      </c>
      <c r="AK81" s="99">
        <v>98</v>
      </c>
      <c r="AL81" s="99">
        <v>77</v>
      </c>
      <c r="AM81" s="99">
        <v>85</v>
      </c>
      <c r="AN81" s="99">
        <v>1</v>
      </c>
      <c r="AO81" s="99">
        <v>5</v>
      </c>
      <c r="AP81" s="99">
        <v>1</v>
      </c>
      <c r="AQ81" s="99">
        <v>1</v>
      </c>
      <c r="AR81" s="99">
        <v>4</v>
      </c>
      <c r="AS81" s="99" t="s">
        <v>381</v>
      </c>
      <c r="AT81" s="99">
        <v>2</v>
      </c>
      <c r="AU81" s="99">
        <v>4</v>
      </c>
      <c r="AV81" s="99">
        <v>3</v>
      </c>
      <c r="AW81" s="99">
        <v>1</v>
      </c>
      <c r="AX81" s="99">
        <v>4</v>
      </c>
      <c r="AY81" s="99">
        <v>0</v>
      </c>
      <c r="AZ81" s="99">
        <v>5</v>
      </c>
      <c r="BA81" s="99">
        <v>20</v>
      </c>
      <c r="BB81" s="99">
        <v>0</v>
      </c>
      <c r="BC81" s="99">
        <v>1</v>
      </c>
      <c r="BD81" s="99">
        <v>1</v>
      </c>
      <c r="BE81" s="99">
        <v>1</v>
      </c>
      <c r="BF81" s="99">
        <v>4</v>
      </c>
      <c r="BG81" s="99">
        <v>0</v>
      </c>
      <c r="BH81" s="99">
        <v>1</v>
      </c>
      <c r="BI81" s="99">
        <v>5</v>
      </c>
      <c r="BJ81" s="99">
        <v>5</v>
      </c>
      <c r="BK81" s="99">
        <v>5</v>
      </c>
      <c r="BL81" s="99">
        <v>5</v>
      </c>
      <c r="BM81" s="99">
        <v>1</v>
      </c>
      <c r="BN81" s="99">
        <v>0</v>
      </c>
      <c r="BO81" s="99">
        <v>5</v>
      </c>
      <c r="BP81" s="99">
        <v>1</v>
      </c>
      <c r="BQ81" s="99" t="s">
        <v>381</v>
      </c>
      <c r="BR81" s="99">
        <v>25</v>
      </c>
      <c r="BS81" s="99">
        <v>20</v>
      </c>
      <c r="BT81" s="99">
        <v>22</v>
      </c>
      <c r="BU81" s="99">
        <v>10</v>
      </c>
      <c r="BV81" s="99">
        <v>20</v>
      </c>
      <c r="BW81" s="99">
        <v>20</v>
      </c>
      <c r="BX81" s="99">
        <v>6</v>
      </c>
      <c r="BY81" s="99">
        <v>4</v>
      </c>
      <c r="BZ81" s="99">
        <v>8</v>
      </c>
      <c r="CA81" s="99">
        <v>7</v>
      </c>
      <c r="CB81" s="99">
        <v>1</v>
      </c>
    </row>
    <row r="82" spans="1:80" x14ac:dyDescent="0.35">
      <c r="A82" s="103"/>
      <c r="C82" s="101" t="s">
        <v>319</v>
      </c>
      <c r="D82" s="101" t="s">
        <v>320</v>
      </c>
      <c r="E82" s="101" t="s">
        <v>321</v>
      </c>
      <c r="F82" s="101" t="s">
        <v>322</v>
      </c>
      <c r="G82" s="101" t="s">
        <v>323</v>
      </c>
      <c r="H82" s="101" t="s">
        <v>324</v>
      </c>
      <c r="I82" s="101" t="s">
        <v>324</v>
      </c>
      <c r="J82" s="101" t="s">
        <v>325</v>
      </c>
      <c r="K82" s="101" t="s">
        <v>326</v>
      </c>
      <c r="L82" s="101" t="s">
        <v>324</v>
      </c>
      <c r="M82" s="101" t="s">
        <v>321</v>
      </c>
      <c r="N82" s="101" t="s">
        <v>327</v>
      </c>
      <c r="O82" s="101" t="s">
        <v>321</v>
      </c>
      <c r="P82" s="101" t="s">
        <v>327</v>
      </c>
      <c r="Q82" s="101" t="s">
        <v>327</v>
      </c>
      <c r="R82" s="101" t="s">
        <v>328</v>
      </c>
      <c r="S82" s="101" t="s">
        <v>329</v>
      </c>
      <c r="T82" s="101" t="s">
        <v>329</v>
      </c>
      <c r="U82" s="101" t="s">
        <v>324</v>
      </c>
      <c r="V82" s="101" t="s">
        <v>319</v>
      </c>
      <c r="W82" s="101" t="s">
        <v>330</v>
      </c>
      <c r="X82" s="101" t="s">
        <v>330</v>
      </c>
      <c r="Y82" s="101" t="s">
        <v>330</v>
      </c>
      <c r="Z82" s="101" t="s">
        <v>331</v>
      </c>
      <c r="AA82" s="101" t="s">
        <v>324</v>
      </c>
      <c r="AB82" s="101" t="s">
        <v>332</v>
      </c>
      <c r="AC82" s="101" t="s">
        <v>330</v>
      </c>
      <c r="AD82" s="101" t="s">
        <v>332</v>
      </c>
      <c r="AE82" s="101" t="s">
        <v>324</v>
      </c>
      <c r="AF82" s="101" t="s">
        <v>319</v>
      </c>
      <c r="AG82" s="101" t="s">
        <v>330</v>
      </c>
      <c r="AH82" s="101" t="s">
        <v>330</v>
      </c>
      <c r="AI82" s="101" t="s">
        <v>333</v>
      </c>
      <c r="AJ82" s="101" t="s">
        <v>330</v>
      </c>
      <c r="AK82" s="101" t="s">
        <v>330</v>
      </c>
      <c r="AL82" s="101" t="s">
        <v>330</v>
      </c>
      <c r="AM82" s="101" t="s">
        <v>330</v>
      </c>
      <c r="AN82" s="101" t="s">
        <v>324</v>
      </c>
      <c r="AO82" s="101" t="s">
        <v>334</v>
      </c>
      <c r="AP82" s="101" t="s">
        <v>324</v>
      </c>
      <c r="AQ82" s="101" t="s">
        <v>324</v>
      </c>
      <c r="AR82" s="101" t="s">
        <v>335</v>
      </c>
      <c r="AS82" s="101" t="s">
        <v>324</v>
      </c>
      <c r="AT82" s="101" t="s">
        <v>332</v>
      </c>
      <c r="AU82" s="101" t="s">
        <v>335</v>
      </c>
      <c r="AV82" s="101" t="s">
        <v>326</v>
      </c>
      <c r="AW82" s="101" t="s">
        <v>324</v>
      </c>
      <c r="AX82" s="101" t="s">
        <v>335</v>
      </c>
      <c r="AY82" s="101" t="s">
        <v>324</v>
      </c>
      <c r="AZ82" s="101" t="s">
        <v>319</v>
      </c>
      <c r="BA82" s="101" t="s">
        <v>327</v>
      </c>
      <c r="BB82" s="101" t="s">
        <v>336</v>
      </c>
      <c r="BC82" s="101" t="s">
        <v>324</v>
      </c>
      <c r="BD82" s="101" t="s">
        <v>324</v>
      </c>
      <c r="BE82" s="101" t="s">
        <v>324</v>
      </c>
      <c r="BF82" s="101" t="s">
        <v>326</v>
      </c>
      <c r="BG82" s="101" t="s">
        <v>324</v>
      </c>
      <c r="BH82" s="101" t="s">
        <v>324</v>
      </c>
      <c r="BI82" s="101" t="s">
        <v>332</v>
      </c>
      <c r="BJ82" s="101" t="s">
        <v>332</v>
      </c>
      <c r="BK82" s="101" t="s">
        <v>332</v>
      </c>
      <c r="BL82" s="101" t="s">
        <v>332</v>
      </c>
      <c r="BM82" s="101" t="s">
        <v>324</v>
      </c>
      <c r="BN82" s="101" t="s">
        <v>336</v>
      </c>
      <c r="BO82" s="101" t="s">
        <v>319</v>
      </c>
      <c r="BP82" s="101" t="s">
        <v>324</v>
      </c>
      <c r="BQ82" s="101" t="s">
        <v>324</v>
      </c>
      <c r="BR82" s="101" t="s">
        <v>337</v>
      </c>
      <c r="BS82" s="101" t="s">
        <v>338</v>
      </c>
      <c r="BT82" s="101" t="s">
        <v>339</v>
      </c>
      <c r="BU82" s="101" t="s">
        <v>321</v>
      </c>
      <c r="BV82" s="101" t="s">
        <v>327</v>
      </c>
      <c r="BW82" s="101" t="s">
        <v>327</v>
      </c>
      <c r="BX82" s="101" t="s">
        <v>334</v>
      </c>
      <c r="BY82" s="101" t="s">
        <v>319</v>
      </c>
      <c r="BZ82" s="101" t="s">
        <v>340</v>
      </c>
      <c r="CA82" s="101" t="s">
        <v>341</v>
      </c>
      <c r="CB82" s="101" t="s">
        <v>342</v>
      </c>
    </row>
    <row r="83" spans="1:80" x14ac:dyDescent="0.35">
      <c r="A83" s="285" t="s">
        <v>390</v>
      </c>
      <c r="B83" s="102" t="s">
        <v>344</v>
      </c>
      <c r="C83" s="286" t="s">
        <v>345</v>
      </c>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97" t="s">
        <v>346</v>
      </c>
      <c r="AQ83" s="297"/>
      <c r="AR83" s="297"/>
      <c r="AS83" s="297"/>
      <c r="AT83" s="297"/>
      <c r="AU83" s="297"/>
      <c r="AV83" s="297"/>
      <c r="AW83" s="297"/>
      <c r="AX83" s="297"/>
      <c r="AY83" s="297"/>
      <c r="AZ83" s="297"/>
      <c r="BA83" s="297"/>
      <c r="BB83" s="297"/>
      <c r="BC83" s="297"/>
      <c r="BD83" s="297"/>
      <c r="BE83" s="297"/>
      <c r="BF83" s="298" t="s">
        <v>347</v>
      </c>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row>
    <row r="84" spans="1:80" ht="15" thickBot="1" x14ac:dyDescent="0.4">
      <c r="A84" s="285"/>
      <c r="B84" s="97" t="s">
        <v>39</v>
      </c>
      <c r="C84" s="111" t="s">
        <v>348</v>
      </c>
      <c r="D84" s="287" t="s">
        <v>349</v>
      </c>
      <c r="E84" s="287"/>
      <c r="F84" s="287"/>
      <c r="G84" s="287"/>
      <c r="H84" s="287"/>
      <c r="I84" s="287"/>
      <c r="J84" s="110" t="s">
        <v>350</v>
      </c>
      <c r="K84" s="288" t="s">
        <v>351</v>
      </c>
      <c r="L84" s="289"/>
      <c r="M84" s="289"/>
      <c r="N84" s="289"/>
      <c r="O84" s="289"/>
      <c r="P84" s="289"/>
      <c r="Q84" s="289"/>
      <c r="R84" s="289"/>
      <c r="S84" s="289"/>
      <c r="T84" s="290"/>
      <c r="U84" s="291" t="s">
        <v>352</v>
      </c>
      <c r="V84" s="292"/>
      <c r="W84" s="291" t="s">
        <v>353</v>
      </c>
      <c r="X84" s="293"/>
      <c r="Y84" s="293"/>
      <c r="Z84" s="293"/>
      <c r="AA84" s="293"/>
      <c r="AB84" s="293"/>
      <c r="AC84" s="292"/>
      <c r="AD84" s="98" t="s">
        <v>354</v>
      </c>
      <c r="AE84" s="98" t="s">
        <v>355</v>
      </c>
      <c r="AF84" s="291" t="s">
        <v>356</v>
      </c>
      <c r="AG84" s="293"/>
      <c r="AH84" s="293"/>
      <c r="AI84" s="292"/>
      <c r="AJ84" s="291" t="s">
        <v>357</v>
      </c>
      <c r="AK84" s="293"/>
      <c r="AL84" s="293"/>
      <c r="AM84" s="292"/>
      <c r="AN84" s="98" t="s">
        <v>358</v>
      </c>
      <c r="AO84" s="98" t="s">
        <v>359</v>
      </c>
      <c r="AP84" s="291" t="s">
        <v>182</v>
      </c>
      <c r="AQ84" s="293"/>
      <c r="AR84" s="293"/>
      <c r="AS84" s="293"/>
      <c r="AT84" s="293"/>
      <c r="AU84" s="292"/>
      <c r="AV84" s="291" t="s">
        <v>205</v>
      </c>
      <c r="AW84" s="292"/>
      <c r="AX84" s="98" t="s">
        <v>214</v>
      </c>
      <c r="AY84" s="291" t="s">
        <v>219</v>
      </c>
      <c r="AZ84" s="292"/>
      <c r="BA84" s="291" t="s">
        <v>228</v>
      </c>
      <c r="BB84" s="293"/>
      <c r="BC84" s="293"/>
      <c r="BD84" s="292"/>
      <c r="BE84" s="98" t="s">
        <v>241</v>
      </c>
      <c r="BF84" s="291" t="s">
        <v>360</v>
      </c>
      <c r="BG84" s="292"/>
      <c r="BH84" s="98" t="s">
        <v>255</v>
      </c>
      <c r="BI84" s="291" t="s">
        <v>361</v>
      </c>
      <c r="BJ84" s="293"/>
      <c r="BK84" s="293"/>
      <c r="BL84" s="293"/>
      <c r="BM84" s="293"/>
      <c r="BN84" s="293"/>
      <c r="BO84" s="293"/>
      <c r="BP84" s="292"/>
      <c r="BQ84" s="291" t="s">
        <v>362</v>
      </c>
      <c r="BR84" s="293"/>
      <c r="BS84" s="293"/>
      <c r="BT84" s="293"/>
      <c r="BU84" s="293"/>
      <c r="BV84" s="293"/>
      <c r="BW84" s="292"/>
      <c r="BX84" s="291" t="s">
        <v>363</v>
      </c>
      <c r="BY84" s="292"/>
      <c r="BZ84" s="98" t="s">
        <v>364</v>
      </c>
      <c r="CA84" s="291" t="s">
        <v>309</v>
      </c>
      <c r="CB84" s="292"/>
    </row>
    <row r="85" spans="1:80" x14ac:dyDescent="0.35">
      <c r="A85" s="285"/>
      <c r="B85" s="96" t="s">
        <v>365</v>
      </c>
      <c r="C85" s="109">
        <v>3</v>
      </c>
      <c r="D85" s="294">
        <v>4</v>
      </c>
      <c r="E85" s="295"/>
      <c r="F85" s="295"/>
      <c r="G85" s="295"/>
      <c r="H85" s="295"/>
      <c r="I85" s="296"/>
      <c r="J85" s="87">
        <v>3</v>
      </c>
      <c r="K85" s="275">
        <v>4</v>
      </c>
      <c r="L85" s="276"/>
      <c r="M85" s="276"/>
      <c r="N85" s="276"/>
      <c r="O85" s="276"/>
      <c r="P85" s="276"/>
      <c r="Q85" s="276"/>
      <c r="R85" s="276"/>
      <c r="S85" s="276"/>
      <c r="T85" s="277"/>
      <c r="U85" s="278">
        <v>4</v>
      </c>
      <c r="V85" s="279"/>
      <c r="W85" s="280">
        <v>4</v>
      </c>
      <c r="X85" s="281"/>
      <c r="Y85" s="281"/>
      <c r="Z85" s="281"/>
      <c r="AA85" s="281"/>
      <c r="AB85" s="281"/>
      <c r="AC85" s="282"/>
      <c r="AD85" s="87">
        <v>2</v>
      </c>
      <c r="AE85" s="87">
        <v>4</v>
      </c>
      <c r="AF85" s="278">
        <v>3</v>
      </c>
      <c r="AG85" s="283"/>
      <c r="AH85" s="283"/>
      <c r="AI85" s="279"/>
      <c r="AJ85" s="278">
        <v>4</v>
      </c>
      <c r="AK85" s="283"/>
      <c r="AL85" s="283"/>
      <c r="AM85" s="279"/>
      <c r="AN85" s="87">
        <v>4</v>
      </c>
      <c r="AO85" s="87">
        <v>4</v>
      </c>
      <c r="AP85" s="278">
        <v>3</v>
      </c>
      <c r="AQ85" s="283"/>
      <c r="AR85" s="283"/>
      <c r="AS85" s="283"/>
      <c r="AT85" s="283"/>
      <c r="AU85" s="279"/>
      <c r="AV85" s="278" t="s">
        <v>366</v>
      </c>
      <c r="AW85" s="279"/>
      <c r="AX85" s="87">
        <v>3</v>
      </c>
      <c r="AY85" s="278">
        <v>4</v>
      </c>
      <c r="AZ85" s="279"/>
      <c r="BA85" s="278">
        <v>4</v>
      </c>
      <c r="BB85" s="283"/>
      <c r="BC85" s="283"/>
      <c r="BD85" s="279"/>
      <c r="BE85" s="87">
        <v>4</v>
      </c>
      <c r="BF85" s="278">
        <v>4</v>
      </c>
      <c r="BG85" s="279"/>
      <c r="BH85" s="87">
        <v>4</v>
      </c>
      <c r="BI85" s="280">
        <v>4</v>
      </c>
      <c r="BJ85" s="281"/>
      <c r="BK85" s="281"/>
      <c r="BL85" s="281"/>
      <c r="BM85" s="281"/>
      <c r="BN85" s="281"/>
      <c r="BO85" s="281"/>
      <c r="BP85" s="282"/>
      <c r="BQ85" s="278">
        <v>4</v>
      </c>
      <c r="BR85" s="283"/>
      <c r="BS85" s="283"/>
      <c r="BT85" s="283"/>
      <c r="BU85" s="283"/>
      <c r="BV85" s="283"/>
      <c r="BW85" s="279"/>
      <c r="BX85" s="278">
        <v>4</v>
      </c>
      <c r="BY85" s="279"/>
      <c r="BZ85" s="87">
        <v>3</v>
      </c>
      <c r="CA85" s="278">
        <v>4</v>
      </c>
      <c r="CB85" s="279"/>
    </row>
    <row r="86" spans="1:80" x14ac:dyDescent="0.35">
      <c r="A86" s="285"/>
      <c r="B86" s="95" t="s">
        <v>367</v>
      </c>
      <c r="C86" s="107" t="s">
        <v>46</v>
      </c>
      <c r="D86" s="284" t="s">
        <v>52</v>
      </c>
      <c r="E86" s="284"/>
      <c r="F86" s="284"/>
      <c r="G86" s="284"/>
      <c r="H86" s="107" t="s">
        <v>65</v>
      </c>
      <c r="I86" s="107" t="s">
        <v>69</v>
      </c>
      <c r="J86" s="107" t="s">
        <v>74</v>
      </c>
      <c r="K86" s="284" t="s">
        <v>79</v>
      </c>
      <c r="L86" s="284"/>
      <c r="M86" s="284" t="s">
        <v>85</v>
      </c>
      <c r="N86" s="284"/>
      <c r="O86" s="284"/>
      <c r="P86" s="284"/>
      <c r="Q86" s="284"/>
      <c r="R86" s="284"/>
      <c r="S86" s="284"/>
      <c r="T86" s="284"/>
      <c r="U86" s="107" t="s">
        <v>104</v>
      </c>
      <c r="V86" s="107" t="s">
        <v>108</v>
      </c>
      <c r="W86" s="284" t="s">
        <v>113</v>
      </c>
      <c r="X86" s="284"/>
      <c r="Y86" s="284"/>
      <c r="Z86" s="107" t="s">
        <v>124</v>
      </c>
      <c r="AA86" s="107" t="s">
        <v>128</v>
      </c>
      <c r="AB86" s="284" t="s">
        <v>132</v>
      </c>
      <c r="AC86" s="284"/>
      <c r="AD86" s="107" t="s">
        <v>139</v>
      </c>
      <c r="AE86" s="107" t="s">
        <v>144</v>
      </c>
      <c r="AF86" s="284" t="s">
        <v>149</v>
      </c>
      <c r="AG86" s="284"/>
      <c r="AH86" s="284"/>
      <c r="AI86" s="284"/>
      <c r="AJ86" s="284" t="s">
        <v>161</v>
      </c>
      <c r="AK86" s="284"/>
      <c r="AL86" s="284"/>
      <c r="AM86" s="284"/>
      <c r="AN86" s="107" t="s">
        <v>172</v>
      </c>
      <c r="AO86" s="107" t="s">
        <v>177</v>
      </c>
      <c r="AP86" s="107" t="s">
        <v>368</v>
      </c>
      <c r="AQ86" s="107" t="s">
        <v>369</v>
      </c>
      <c r="AR86" s="284" t="s">
        <v>370</v>
      </c>
      <c r="AS86" s="284"/>
      <c r="AT86" s="107" t="s">
        <v>371</v>
      </c>
      <c r="AU86" s="107" t="s">
        <v>372</v>
      </c>
      <c r="AV86" s="107" t="s">
        <v>373</v>
      </c>
      <c r="AW86" s="107" t="s">
        <v>374</v>
      </c>
      <c r="AX86" s="107" t="s">
        <v>375</v>
      </c>
      <c r="AY86" s="107" t="s">
        <v>376</v>
      </c>
      <c r="AZ86" s="107" t="s">
        <v>377</v>
      </c>
      <c r="BA86" s="107" t="s">
        <v>229</v>
      </c>
      <c r="BB86" s="284" t="s">
        <v>231</v>
      </c>
      <c r="BC86" s="284"/>
      <c r="BD86" s="107" t="s">
        <v>237</v>
      </c>
      <c r="BE86" s="107" t="s">
        <v>242</v>
      </c>
      <c r="BF86" s="107" t="s">
        <v>247</v>
      </c>
      <c r="BG86" s="107" t="s">
        <v>251</v>
      </c>
      <c r="BH86" s="107" t="s">
        <v>256</v>
      </c>
      <c r="BI86" s="284" t="s">
        <v>261</v>
      </c>
      <c r="BJ86" s="284"/>
      <c r="BK86" s="284" t="s">
        <v>265</v>
      </c>
      <c r="BL86" s="284"/>
      <c r="BM86" s="284" t="s">
        <v>269</v>
      </c>
      <c r="BN86" s="284"/>
      <c r="BO86" s="284" t="s">
        <v>273</v>
      </c>
      <c r="BP86" s="284"/>
      <c r="BQ86" s="107" t="s">
        <v>280</v>
      </c>
      <c r="BR86" s="284" t="s">
        <v>284</v>
      </c>
      <c r="BS86" s="284"/>
      <c r="BT86" s="284"/>
      <c r="BU86" s="284" t="s">
        <v>292</v>
      </c>
      <c r="BV86" s="284"/>
      <c r="BW86" s="284"/>
      <c r="BX86" s="284" t="s">
        <v>298</v>
      </c>
      <c r="BY86" s="284"/>
      <c r="BZ86" s="107" t="s">
        <v>305</v>
      </c>
      <c r="CA86" s="107" t="s">
        <v>310</v>
      </c>
      <c r="CB86" s="107" t="s">
        <v>314</v>
      </c>
    </row>
    <row r="87" spans="1:80" x14ac:dyDescent="0.35">
      <c r="A87" s="285"/>
      <c r="B87" s="92" t="s">
        <v>365</v>
      </c>
      <c r="C87" s="93">
        <v>3</v>
      </c>
      <c r="D87" s="272">
        <v>4</v>
      </c>
      <c r="E87" s="273"/>
      <c r="F87" s="273"/>
      <c r="G87" s="301"/>
      <c r="H87" s="94">
        <v>4</v>
      </c>
      <c r="I87" s="94">
        <v>4</v>
      </c>
      <c r="J87" s="94">
        <v>3</v>
      </c>
      <c r="K87" s="270">
        <v>3</v>
      </c>
      <c r="L87" s="271"/>
      <c r="M87" s="272">
        <v>4</v>
      </c>
      <c r="N87" s="273"/>
      <c r="O87" s="273"/>
      <c r="P87" s="273"/>
      <c r="Q87" s="273"/>
      <c r="R87" s="273"/>
      <c r="S87" s="273"/>
      <c r="T87" s="301"/>
      <c r="U87" s="94">
        <v>4</v>
      </c>
      <c r="V87" s="94">
        <v>3</v>
      </c>
      <c r="W87" s="272">
        <v>4</v>
      </c>
      <c r="X87" s="273"/>
      <c r="Y87" s="301"/>
      <c r="Z87" s="94" t="s">
        <v>366</v>
      </c>
      <c r="AA87" s="94">
        <v>4</v>
      </c>
      <c r="AB87" s="270">
        <v>3</v>
      </c>
      <c r="AC87" s="271"/>
      <c r="AD87" s="94">
        <v>2</v>
      </c>
      <c r="AE87" s="94">
        <v>4</v>
      </c>
      <c r="AF87" s="272">
        <v>3</v>
      </c>
      <c r="AG87" s="273"/>
      <c r="AH87" s="273"/>
      <c r="AI87" s="274"/>
      <c r="AJ87" s="272">
        <v>4</v>
      </c>
      <c r="AK87" s="273"/>
      <c r="AL87" s="273"/>
      <c r="AM87" s="274"/>
      <c r="AN87" s="94">
        <v>4</v>
      </c>
      <c r="AO87" s="94">
        <v>4</v>
      </c>
      <c r="AP87" s="94">
        <v>4</v>
      </c>
      <c r="AQ87" s="94">
        <v>4</v>
      </c>
      <c r="AR87" s="270">
        <v>2</v>
      </c>
      <c r="AS87" s="271"/>
      <c r="AT87" s="94">
        <v>1</v>
      </c>
      <c r="AU87" s="94">
        <v>3</v>
      </c>
      <c r="AV87" s="94">
        <v>4</v>
      </c>
      <c r="AW87" s="94" t="s">
        <v>366</v>
      </c>
      <c r="AX87" s="94">
        <v>3</v>
      </c>
      <c r="AY87" s="94">
        <v>4</v>
      </c>
      <c r="AZ87" s="94">
        <v>3</v>
      </c>
      <c r="BA87" s="94">
        <v>4</v>
      </c>
      <c r="BB87" s="270">
        <v>3</v>
      </c>
      <c r="BC87" s="271"/>
      <c r="BD87" s="94">
        <v>4</v>
      </c>
      <c r="BE87" s="94">
        <v>4</v>
      </c>
      <c r="BF87" s="94">
        <v>3</v>
      </c>
      <c r="BG87" s="94">
        <v>4</v>
      </c>
      <c r="BH87" s="94">
        <v>4</v>
      </c>
      <c r="BI87" s="270">
        <v>4</v>
      </c>
      <c r="BJ87" s="271"/>
      <c r="BK87" s="270">
        <v>4</v>
      </c>
      <c r="BL87" s="271"/>
      <c r="BM87" s="270">
        <v>3</v>
      </c>
      <c r="BN87" s="271"/>
      <c r="BO87" s="270" t="s">
        <v>366</v>
      </c>
      <c r="BP87" s="271"/>
      <c r="BQ87" s="94">
        <v>4</v>
      </c>
      <c r="BR87" s="300">
        <v>4</v>
      </c>
      <c r="BS87" s="273"/>
      <c r="BT87" s="301"/>
      <c r="BU87" s="270">
        <v>4</v>
      </c>
      <c r="BV87" s="299"/>
      <c r="BW87" s="299"/>
      <c r="BX87" s="100">
        <v>4</v>
      </c>
      <c r="BY87" s="100">
        <v>3</v>
      </c>
      <c r="BZ87" s="108">
        <v>3</v>
      </c>
      <c r="CA87" s="94">
        <v>4</v>
      </c>
      <c r="CB87" s="94">
        <v>4</v>
      </c>
    </row>
    <row r="88" spans="1:80" x14ac:dyDescent="0.35">
      <c r="A88" s="285"/>
      <c r="B88" s="90" t="s">
        <v>378</v>
      </c>
      <c r="C88" s="88" t="s">
        <v>48</v>
      </c>
      <c r="D88" s="88" t="s">
        <v>54</v>
      </c>
      <c r="E88" s="88" t="s">
        <v>57</v>
      </c>
      <c r="F88" s="88" t="s">
        <v>59</v>
      </c>
      <c r="G88" s="88" t="s">
        <v>62</v>
      </c>
      <c r="H88" s="88" t="s">
        <v>67</v>
      </c>
      <c r="I88" s="88" t="s">
        <v>71</v>
      </c>
      <c r="J88" s="88" t="s">
        <v>76</v>
      </c>
      <c r="K88" s="88" t="s">
        <v>81</v>
      </c>
      <c r="L88" s="88" t="s">
        <v>83</v>
      </c>
      <c r="M88" s="88" t="s">
        <v>87</v>
      </c>
      <c r="N88" s="88" t="s">
        <v>89</v>
      </c>
      <c r="O88" s="88" t="s">
        <v>91</v>
      </c>
      <c r="P88" s="88" t="s">
        <v>93</v>
      </c>
      <c r="Q88" s="88" t="s">
        <v>95</v>
      </c>
      <c r="R88" s="88" t="s">
        <v>97</v>
      </c>
      <c r="S88" s="88" t="s">
        <v>99</v>
      </c>
      <c r="T88" s="88" t="s">
        <v>101</v>
      </c>
      <c r="U88" s="88" t="s">
        <v>106</v>
      </c>
      <c r="V88" s="88" t="s">
        <v>110</v>
      </c>
      <c r="W88" s="88" t="s">
        <v>115</v>
      </c>
      <c r="X88" s="88" t="s">
        <v>118</v>
      </c>
      <c r="Y88" s="88" t="s">
        <v>121</v>
      </c>
      <c r="Z88" s="88" t="s">
        <v>126</v>
      </c>
      <c r="AA88" s="88" t="s">
        <v>130</v>
      </c>
      <c r="AB88" s="88" t="s">
        <v>134</v>
      </c>
      <c r="AC88" s="88" t="s">
        <v>136</v>
      </c>
      <c r="AD88" s="88" t="s">
        <v>141</v>
      </c>
      <c r="AE88" s="88" t="s">
        <v>146</v>
      </c>
      <c r="AF88" s="88" t="s">
        <v>151</v>
      </c>
      <c r="AG88" s="88" t="s">
        <v>153</v>
      </c>
      <c r="AH88" s="88" t="s">
        <v>155</v>
      </c>
      <c r="AI88" s="88" t="s">
        <v>157</v>
      </c>
      <c r="AJ88" s="88" t="s">
        <v>163</v>
      </c>
      <c r="AK88" s="88" t="s">
        <v>165</v>
      </c>
      <c r="AL88" s="88" t="s">
        <v>167</v>
      </c>
      <c r="AM88" s="88" t="s">
        <v>169</v>
      </c>
      <c r="AN88" s="88" t="s">
        <v>174</v>
      </c>
      <c r="AO88" s="88" t="s">
        <v>179</v>
      </c>
      <c r="AP88" s="88" t="s">
        <v>185</v>
      </c>
      <c r="AQ88" s="88" t="s">
        <v>189</v>
      </c>
      <c r="AR88" s="88" t="s">
        <v>193</v>
      </c>
      <c r="AS88" s="88" t="s">
        <v>195</v>
      </c>
      <c r="AT88" s="88" t="s">
        <v>199</v>
      </c>
      <c r="AU88" s="88" t="s">
        <v>203</v>
      </c>
      <c r="AV88" s="88" t="s">
        <v>208</v>
      </c>
      <c r="AW88" s="88" t="s">
        <v>212</v>
      </c>
      <c r="AX88" s="88" t="s">
        <v>217</v>
      </c>
      <c r="AY88" s="88" t="s">
        <v>222</v>
      </c>
      <c r="AZ88" s="88" t="s">
        <v>226</v>
      </c>
      <c r="BA88" s="88" t="s">
        <v>89</v>
      </c>
      <c r="BB88" s="88" t="s">
        <v>233</v>
      </c>
      <c r="BC88" s="88" t="s">
        <v>235</v>
      </c>
      <c r="BD88" s="88" t="s">
        <v>239</v>
      </c>
      <c r="BE88" s="88" t="s">
        <v>71</v>
      </c>
      <c r="BF88" s="88" t="s">
        <v>249</v>
      </c>
      <c r="BG88" s="88" t="s">
        <v>253</v>
      </c>
      <c r="BH88" s="88" t="s">
        <v>258</v>
      </c>
      <c r="BI88" s="88" t="s">
        <v>134</v>
      </c>
      <c r="BJ88" s="88" t="s">
        <v>263</v>
      </c>
      <c r="BK88" s="88" t="s">
        <v>134</v>
      </c>
      <c r="BL88" s="88" t="s">
        <v>267</v>
      </c>
      <c r="BM88" s="88" t="s">
        <v>271</v>
      </c>
      <c r="BN88" s="88" t="s">
        <v>233</v>
      </c>
      <c r="BO88" s="88" t="s">
        <v>275</v>
      </c>
      <c r="BP88" s="88" t="s">
        <v>277</v>
      </c>
      <c r="BQ88" s="88" t="s">
        <v>282</v>
      </c>
      <c r="BR88" s="88" t="s">
        <v>286</v>
      </c>
      <c r="BS88" s="88" t="s">
        <v>288</v>
      </c>
      <c r="BT88" s="88" t="s">
        <v>290</v>
      </c>
      <c r="BU88" s="88" t="s">
        <v>57</v>
      </c>
      <c r="BV88" s="88" t="s">
        <v>89</v>
      </c>
      <c r="BW88" s="88" t="s">
        <v>295</v>
      </c>
      <c r="BX88" s="88" t="s">
        <v>300</v>
      </c>
      <c r="BY88" s="88" t="s">
        <v>302</v>
      </c>
      <c r="BZ88" s="88" t="s">
        <v>307</v>
      </c>
      <c r="CA88" s="88" t="s">
        <v>312</v>
      </c>
      <c r="CB88" s="88" t="s">
        <v>316</v>
      </c>
    </row>
    <row r="89" spans="1:80" x14ac:dyDescent="0.35">
      <c r="A89" s="285"/>
      <c r="B89" s="91" t="s">
        <v>379</v>
      </c>
      <c r="C89" s="89">
        <v>3</v>
      </c>
      <c r="D89" s="89">
        <v>4</v>
      </c>
      <c r="E89" s="89">
        <v>4</v>
      </c>
      <c r="F89" s="89">
        <v>4</v>
      </c>
      <c r="G89" s="89">
        <v>1</v>
      </c>
      <c r="H89" s="89">
        <v>4</v>
      </c>
      <c r="I89" s="89">
        <v>4</v>
      </c>
      <c r="J89" s="89">
        <v>3</v>
      </c>
      <c r="K89" s="89">
        <v>2</v>
      </c>
      <c r="L89" s="89">
        <v>4</v>
      </c>
      <c r="M89" s="89">
        <v>4</v>
      </c>
      <c r="N89" s="89">
        <v>4</v>
      </c>
      <c r="O89" s="89">
        <v>4</v>
      </c>
      <c r="P89" s="89">
        <v>4</v>
      </c>
      <c r="Q89" s="89">
        <v>4</v>
      </c>
      <c r="R89" s="89">
        <v>4</v>
      </c>
      <c r="S89" s="89">
        <v>4</v>
      </c>
      <c r="T89" s="89">
        <v>4</v>
      </c>
      <c r="U89" s="89">
        <v>4</v>
      </c>
      <c r="V89" s="89">
        <v>3</v>
      </c>
      <c r="W89" s="89" t="s">
        <v>380</v>
      </c>
      <c r="X89" s="89">
        <v>4</v>
      </c>
      <c r="Y89" s="89">
        <v>4</v>
      </c>
      <c r="Z89" s="89" t="s">
        <v>380</v>
      </c>
      <c r="AA89" s="89">
        <v>4</v>
      </c>
      <c r="AB89" s="89">
        <v>3</v>
      </c>
      <c r="AC89" s="89">
        <v>2</v>
      </c>
      <c r="AD89" s="89">
        <v>2</v>
      </c>
      <c r="AE89" s="89">
        <v>4</v>
      </c>
      <c r="AF89" s="89" t="s">
        <v>380</v>
      </c>
      <c r="AG89" s="89">
        <v>3</v>
      </c>
      <c r="AH89" s="89">
        <v>4</v>
      </c>
      <c r="AI89" s="89">
        <v>3</v>
      </c>
      <c r="AJ89" s="89">
        <v>4</v>
      </c>
      <c r="AK89" s="89">
        <v>4</v>
      </c>
      <c r="AL89" s="89">
        <v>3</v>
      </c>
      <c r="AM89" s="89">
        <v>4</v>
      </c>
      <c r="AN89" s="89">
        <v>4</v>
      </c>
      <c r="AO89" s="89">
        <v>4</v>
      </c>
      <c r="AP89" s="89">
        <v>4</v>
      </c>
      <c r="AQ89" s="89">
        <v>4</v>
      </c>
      <c r="AR89" s="89">
        <v>3</v>
      </c>
      <c r="AS89" s="89">
        <v>1</v>
      </c>
      <c r="AT89" s="89">
        <v>1</v>
      </c>
      <c r="AU89" s="89">
        <v>3</v>
      </c>
      <c r="AV89" s="89">
        <v>4</v>
      </c>
      <c r="AW89" s="89" t="s">
        <v>380</v>
      </c>
      <c r="AX89" s="89">
        <v>3</v>
      </c>
      <c r="AY89" s="89">
        <v>4</v>
      </c>
      <c r="AZ89" s="89">
        <v>3</v>
      </c>
      <c r="BA89" s="89">
        <v>4</v>
      </c>
      <c r="BB89" s="89">
        <v>2</v>
      </c>
      <c r="BC89" s="89">
        <v>4</v>
      </c>
      <c r="BD89" s="89">
        <v>4</v>
      </c>
      <c r="BE89" s="89">
        <v>4</v>
      </c>
      <c r="BF89" s="89">
        <v>3</v>
      </c>
      <c r="BG89" s="89">
        <v>4</v>
      </c>
      <c r="BH89" s="89">
        <v>4</v>
      </c>
      <c r="BI89" s="89">
        <v>3</v>
      </c>
      <c r="BJ89" s="89">
        <v>4</v>
      </c>
      <c r="BK89" s="89">
        <v>3</v>
      </c>
      <c r="BL89" s="89">
        <v>4</v>
      </c>
      <c r="BM89" s="89">
        <v>4</v>
      </c>
      <c r="BN89" s="89">
        <v>2</v>
      </c>
      <c r="BO89" s="89">
        <v>3</v>
      </c>
      <c r="BP89" s="89" t="s">
        <v>380</v>
      </c>
      <c r="BQ89" s="89">
        <v>4</v>
      </c>
      <c r="BR89" s="89">
        <v>4</v>
      </c>
      <c r="BS89" s="89">
        <v>4</v>
      </c>
      <c r="BT89" s="89">
        <v>3</v>
      </c>
      <c r="BU89" s="89">
        <v>4</v>
      </c>
      <c r="BV89" s="89">
        <v>4</v>
      </c>
      <c r="BW89" s="89">
        <v>4</v>
      </c>
      <c r="BX89" s="89">
        <v>4</v>
      </c>
      <c r="BY89" s="89">
        <v>3</v>
      </c>
      <c r="BZ89" s="89">
        <v>3</v>
      </c>
      <c r="CA89" s="89">
        <v>4</v>
      </c>
      <c r="CB89" s="89">
        <v>4</v>
      </c>
    </row>
    <row r="90" spans="1:80" x14ac:dyDescent="0.35">
      <c r="A90" s="285"/>
      <c r="B90" s="91" t="s">
        <v>365</v>
      </c>
      <c r="C90" s="99">
        <v>4</v>
      </c>
      <c r="D90" s="99">
        <v>2453</v>
      </c>
      <c r="E90" s="99">
        <v>10</v>
      </c>
      <c r="F90" s="99">
        <v>12300</v>
      </c>
      <c r="G90" s="99">
        <v>0.11</v>
      </c>
      <c r="H90" s="99">
        <v>1</v>
      </c>
      <c r="I90" s="99">
        <v>1</v>
      </c>
      <c r="J90" s="99">
        <v>3</v>
      </c>
      <c r="K90" s="99">
        <v>1</v>
      </c>
      <c r="L90" s="99">
        <v>1</v>
      </c>
      <c r="M90" s="99">
        <v>10</v>
      </c>
      <c r="N90" s="99">
        <v>20</v>
      </c>
      <c r="O90" s="99">
        <v>10</v>
      </c>
      <c r="P90" s="99">
        <v>20</v>
      </c>
      <c r="Q90" s="99">
        <v>20</v>
      </c>
      <c r="R90" s="99">
        <v>20</v>
      </c>
      <c r="S90" s="99">
        <v>10</v>
      </c>
      <c r="T90" s="99">
        <v>10</v>
      </c>
      <c r="U90" s="99">
        <v>1</v>
      </c>
      <c r="V90" s="99">
        <v>4</v>
      </c>
      <c r="W90" s="99" t="s">
        <v>381</v>
      </c>
      <c r="X90" s="99">
        <v>77</v>
      </c>
      <c r="Y90" s="99">
        <v>99</v>
      </c>
      <c r="Z90" s="99" t="s">
        <v>381</v>
      </c>
      <c r="AA90" s="99">
        <v>1</v>
      </c>
      <c r="AB90" s="99">
        <v>4</v>
      </c>
      <c r="AC90" s="99">
        <v>42</v>
      </c>
      <c r="AD90" s="99">
        <v>2</v>
      </c>
      <c r="AE90" s="99">
        <v>1</v>
      </c>
      <c r="AF90" s="99" t="s">
        <v>381</v>
      </c>
      <c r="AG90" s="99">
        <v>75</v>
      </c>
      <c r="AH90" s="99">
        <v>80</v>
      </c>
      <c r="AI90" s="99">
        <v>8</v>
      </c>
      <c r="AJ90" s="99">
        <v>91</v>
      </c>
      <c r="AK90" s="99">
        <v>92</v>
      </c>
      <c r="AL90" s="99">
        <v>58</v>
      </c>
      <c r="AM90" s="99">
        <v>85</v>
      </c>
      <c r="AN90" s="99">
        <v>1</v>
      </c>
      <c r="AO90" s="99">
        <v>9</v>
      </c>
      <c r="AP90" s="99">
        <v>1</v>
      </c>
      <c r="AQ90" s="99">
        <v>1</v>
      </c>
      <c r="AR90" s="99">
        <v>3</v>
      </c>
      <c r="AS90" s="99">
        <v>0</v>
      </c>
      <c r="AT90" s="99">
        <v>1</v>
      </c>
      <c r="AU90" s="99">
        <v>3</v>
      </c>
      <c r="AV90" s="99">
        <v>4</v>
      </c>
      <c r="AW90" s="99" t="s">
        <v>381</v>
      </c>
      <c r="AX90" s="99">
        <v>4</v>
      </c>
      <c r="AY90" s="99">
        <v>1</v>
      </c>
      <c r="AZ90" s="99">
        <v>4</v>
      </c>
      <c r="BA90" s="99">
        <v>20</v>
      </c>
      <c r="BB90" s="99">
        <v>1</v>
      </c>
      <c r="BC90" s="99">
        <v>1</v>
      </c>
      <c r="BD90" s="99">
        <v>1</v>
      </c>
      <c r="BE90" s="99">
        <v>1</v>
      </c>
      <c r="BF90" s="99">
        <v>3</v>
      </c>
      <c r="BG90" s="99">
        <v>1</v>
      </c>
      <c r="BH90" s="99">
        <v>1</v>
      </c>
      <c r="BI90" s="99">
        <v>4</v>
      </c>
      <c r="BJ90" s="99">
        <v>5</v>
      </c>
      <c r="BK90" s="99">
        <v>4</v>
      </c>
      <c r="BL90" s="99">
        <v>5</v>
      </c>
      <c r="BM90" s="99">
        <v>1</v>
      </c>
      <c r="BN90" s="99">
        <v>1</v>
      </c>
      <c r="BO90" s="99">
        <v>4</v>
      </c>
      <c r="BP90" s="99" t="s">
        <v>381</v>
      </c>
      <c r="BQ90" s="99">
        <v>1</v>
      </c>
      <c r="BR90" s="99">
        <v>25</v>
      </c>
      <c r="BS90" s="99">
        <v>20</v>
      </c>
      <c r="BT90" s="99">
        <v>22</v>
      </c>
      <c r="BU90" s="99">
        <v>10</v>
      </c>
      <c r="BV90" s="99">
        <v>20</v>
      </c>
      <c r="BW90" s="99">
        <v>20</v>
      </c>
      <c r="BX90" s="99">
        <v>8</v>
      </c>
      <c r="BY90" s="99">
        <v>4</v>
      </c>
      <c r="BZ90" s="99">
        <v>4</v>
      </c>
      <c r="CA90" s="99">
        <v>6</v>
      </c>
      <c r="CB90" s="99">
        <v>24</v>
      </c>
    </row>
    <row r="91" spans="1:80" x14ac:dyDescent="0.35">
      <c r="A91" s="103"/>
      <c r="C91" s="101" t="s">
        <v>319</v>
      </c>
      <c r="D91" s="101" t="s">
        <v>320</v>
      </c>
      <c r="E91" s="101" t="s">
        <v>321</v>
      </c>
      <c r="F91" s="101" t="s">
        <v>322</v>
      </c>
      <c r="G91" s="101" t="s">
        <v>323</v>
      </c>
      <c r="H91" s="101" t="s">
        <v>324</v>
      </c>
      <c r="I91" s="101" t="s">
        <v>324</v>
      </c>
      <c r="J91" s="101" t="s">
        <v>325</v>
      </c>
      <c r="K91" s="101" t="s">
        <v>326</v>
      </c>
      <c r="L91" s="101" t="s">
        <v>324</v>
      </c>
      <c r="M91" s="101" t="s">
        <v>321</v>
      </c>
      <c r="N91" s="101" t="s">
        <v>327</v>
      </c>
      <c r="O91" s="101" t="s">
        <v>321</v>
      </c>
      <c r="P91" s="101" t="s">
        <v>327</v>
      </c>
      <c r="Q91" s="101" t="s">
        <v>327</v>
      </c>
      <c r="R91" s="101" t="s">
        <v>328</v>
      </c>
      <c r="S91" s="101" t="s">
        <v>329</v>
      </c>
      <c r="T91" s="101" t="s">
        <v>329</v>
      </c>
      <c r="U91" s="101" t="s">
        <v>324</v>
      </c>
      <c r="V91" s="101" t="s">
        <v>319</v>
      </c>
      <c r="W91" s="101" t="s">
        <v>330</v>
      </c>
      <c r="X91" s="101" t="s">
        <v>330</v>
      </c>
      <c r="Y91" s="101" t="s">
        <v>330</v>
      </c>
      <c r="Z91" s="101" t="s">
        <v>331</v>
      </c>
      <c r="AA91" s="101" t="s">
        <v>324</v>
      </c>
      <c r="AB91" s="101" t="s">
        <v>332</v>
      </c>
      <c r="AC91" s="101" t="s">
        <v>330</v>
      </c>
      <c r="AD91" s="101" t="s">
        <v>332</v>
      </c>
      <c r="AE91" s="101" t="s">
        <v>324</v>
      </c>
      <c r="AF91" s="101" t="s">
        <v>319</v>
      </c>
      <c r="AG91" s="101" t="s">
        <v>330</v>
      </c>
      <c r="AH91" s="101" t="s">
        <v>330</v>
      </c>
      <c r="AI91" s="101" t="s">
        <v>333</v>
      </c>
      <c r="AJ91" s="101" t="s">
        <v>330</v>
      </c>
      <c r="AK91" s="101" t="s">
        <v>330</v>
      </c>
      <c r="AL91" s="101" t="s">
        <v>330</v>
      </c>
      <c r="AM91" s="101" t="s">
        <v>330</v>
      </c>
      <c r="AN91" s="101" t="s">
        <v>324</v>
      </c>
      <c r="AO91" s="101" t="s">
        <v>334</v>
      </c>
      <c r="AP91" s="101" t="s">
        <v>324</v>
      </c>
      <c r="AQ91" s="101" t="s">
        <v>324</v>
      </c>
      <c r="AR91" s="101" t="s">
        <v>335</v>
      </c>
      <c r="AS91" s="101" t="s">
        <v>324</v>
      </c>
      <c r="AT91" s="101" t="s">
        <v>332</v>
      </c>
      <c r="AU91" s="101" t="s">
        <v>335</v>
      </c>
      <c r="AV91" s="101" t="s">
        <v>326</v>
      </c>
      <c r="AW91" s="101" t="s">
        <v>324</v>
      </c>
      <c r="AX91" s="101" t="s">
        <v>335</v>
      </c>
      <c r="AY91" s="101" t="s">
        <v>324</v>
      </c>
      <c r="AZ91" s="101" t="s">
        <v>319</v>
      </c>
      <c r="BA91" s="101" t="s">
        <v>327</v>
      </c>
      <c r="BB91" s="101" t="s">
        <v>336</v>
      </c>
      <c r="BC91" s="101" t="s">
        <v>324</v>
      </c>
      <c r="BD91" s="101" t="s">
        <v>324</v>
      </c>
      <c r="BE91" s="101" t="s">
        <v>324</v>
      </c>
      <c r="BF91" s="101" t="s">
        <v>326</v>
      </c>
      <c r="BG91" s="101" t="s">
        <v>324</v>
      </c>
      <c r="BH91" s="101" t="s">
        <v>324</v>
      </c>
      <c r="BI91" s="101" t="s">
        <v>332</v>
      </c>
      <c r="BJ91" s="101" t="s">
        <v>332</v>
      </c>
      <c r="BK91" s="101" t="s">
        <v>332</v>
      </c>
      <c r="BL91" s="101" t="s">
        <v>332</v>
      </c>
      <c r="BM91" s="101" t="s">
        <v>324</v>
      </c>
      <c r="BN91" s="101" t="s">
        <v>336</v>
      </c>
      <c r="BO91" s="101" t="s">
        <v>319</v>
      </c>
      <c r="BP91" s="101" t="s">
        <v>324</v>
      </c>
      <c r="BQ91" s="101" t="s">
        <v>324</v>
      </c>
      <c r="BR91" s="101" t="s">
        <v>337</v>
      </c>
      <c r="BS91" s="101" t="s">
        <v>338</v>
      </c>
      <c r="BT91" s="101" t="s">
        <v>339</v>
      </c>
      <c r="BU91" s="101" t="s">
        <v>321</v>
      </c>
      <c r="BV91" s="101" t="s">
        <v>327</v>
      </c>
      <c r="BW91" s="101" t="s">
        <v>327</v>
      </c>
      <c r="BX91" s="101" t="s">
        <v>334</v>
      </c>
      <c r="BY91" s="101" t="s">
        <v>319</v>
      </c>
      <c r="BZ91" s="101" t="s">
        <v>340</v>
      </c>
      <c r="CA91" s="101" t="s">
        <v>341</v>
      </c>
      <c r="CB91" s="101" t="s">
        <v>342</v>
      </c>
    </row>
    <row r="92" spans="1:80" x14ac:dyDescent="0.35">
      <c r="A92" s="285" t="s">
        <v>391</v>
      </c>
      <c r="B92" s="102" t="s">
        <v>344</v>
      </c>
      <c r="C92" s="286" t="s">
        <v>345</v>
      </c>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97" t="s">
        <v>346</v>
      </c>
      <c r="AQ92" s="297"/>
      <c r="AR92" s="297"/>
      <c r="AS92" s="297"/>
      <c r="AT92" s="297"/>
      <c r="AU92" s="297"/>
      <c r="AV92" s="297"/>
      <c r="AW92" s="297"/>
      <c r="AX92" s="297"/>
      <c r="AY92" s="297"/>
      <c r="AZ92" s="297"/>
      <c r="BA92" s="297"/>
      <c r="BB92" s="297"/>
      <c r="BC92" s="297"/>
      <c r="BD92" s="297"/>
      <c r="BE92" s="297"/>
      <c r="BF92" s="298" t="s">
        <v>347</v>
      </c>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row>
    <row r="93" spans="1:80" ht="15" thickBot="1" x14ac:dyDescent="0.4">
      <c r="A93" s="285"/>
      <c r="B93" s="97" t="s">
        <v>39</v>
      </c>
      <c r="C93" s="111" t="s">
        <v>348</v>
      </c>
      <c r="D93" s="287" t="s">
        <v>349</v>
      </c>
      <c r="E93" s="287"/>
      <c r="F93" s="287"/>
      <c r="G93" s="287"/>
      <c r="H93" s="287"/>
      <c r="I93" s="287"/>
      <c r="J93" s="110" t="s">
        <v>350</v>
      </c>
      <c r="K93" s="288" t="s">
        <v>351</v>
      </c>
      <c r="L93" s="289"/>
      <c r="M93" s="289"/>
      <c r="N93" s="289"/>
      <c r="O93" s="289"/>
      <c r="P93" s="289"/>
      <c r="Q93" s="289"/>
      <c r="R93" s="289"/>
      <c r="S93" s="289"/>
      <c r="T93" s="290"/>
      <c r="U93" s="291" t="s">
        <v>352</v>
      </c>
      <c r="V93" s="292"/>
      <c r="W93" s="291" t="s">
        <v>353</v>
      </c>
      <c r="X93" s="293"/>
      <c r="Y93" s="293"/>
      <c r="Z93" s="293"/>
      <c r="AA93" s="293"/>
      <c r="AB93" s="293"/>
      <c r="AC93" s="292"/>
      <c r="AD93" s="98" t="s">
        <v>354</v>
      </c>
      <c r="AE93" s="98" t="s">
        <v>355</v>
      </c>
      <c r="AF93" s="291" t="s">
        <v>356</v>
      </c>
      <c r="AG93" s="293"/>
      <c r="AH93" s="293"/>
      <c r="AI93" s="292"/>
      <c r="AJ93" s="291" t="s">
        <v>357</v>
      </c>
      <c r="AK93" s="293"/>
      <c r="AL93" s="293"/>
      <c r="AM93" s="292"/>
      <c r="AN93" s="98" t="s">
        <v>358</v>
      </c>
      <c r="AO93" s="98" t="s">
        <v>359</v>
      </c>
      <c r="AP93" s="291" t="s">
        <v>182</v>
      </c>
      <c r="AQ93" s="293"/>
      <c r="AR93" s="293"/>
      <c r="AS93" s="293"/>
      <c r="AT93" s="293"/>
      <c r="AU93" s="292"/>
      <c r="AV93" s="291" t="s">
        <v>205</v>
      </c>
      <c r="AW93" s="292"/>
      <c r="AX93" s="98" t="s">
        <v>214</v>
      </c>
      <c r="AY93" s="291" t="s">
        <v>219</v>
      </c>
      <c r="AZ93" s="292"/>
      <c r="BA93" s="291" t="s">
        <v>228</v>
      </c>
      <c r="BB93" s="293"/>
      <c r="BC93" s="293"/>
      <c r="BD93" s="292"/>
      <c r="BE93" s="98" t="s">
        <v>241</v>
      </c>
      <c r="BF93" s="291" t="s">
        <v>360</v>
      </c>
      <c r="BG93" s="292"/>
      <c r="BH93" s="98" t="s">
        <v>255</v>
      </c>
      <c r="BI93" s="291" t="s">
        <v>361</v>
      </c>
      <c r="BJ93" s="293"/>
      <c r="BK93" s="293"/>
      <c r="BL93" s="293"/>
      <c r="BM93" s="293"/>
      <c r="BN93" s="293"/>
      <c r="BO93" s="293"/>
      <c r="BP93" s="292"/>
      <c r="BQ93" s="291" t="s">
        <v>362</v>
      </c>
      <c r="BR93" s="293"/>
      <c r="BS93" s="293"/>
      <c r="BT93" s="293"/>
      <c r="BU93" s="293"/>
      <c r="BV93" s="293"/>
      <c r="BW93" s="292"/>
      <c r="BX93" s="291" t="s">
        <v>363</v>
      </c>
      <c r="BY93" s="292"/>
      <c r="BZ93" s="98" t="s">
        <v>364</v>
      </c>
      <c r="CA93" s="291" t="s">
        <v>309</v>
      </c>
      <c r="CB93" s="292"/>
    </row>
    <row r="94" spans="1:80" x14ac:dyDescent="0.35">
      <c r="A94" s="285"/>
      <c r="B94" s="96" t="s">
        <v>365</v>
      </c>
      <c r="C94" s="109">
        <v>3</v>
      </c>
      <c r="D94" s="294">
        <v>4</v>
      </c>
      <c r="E94" s="295"/>
      <c r="F94" s="295"/>
      <c r="G94" s="295"/>
      <c r="H94" s="295"/>
      <c r="I94" s="296"/>
      <c r="J94" s="87" t="s">
        <v>366</v>
      </c>
      <c r="K94" s="275" t="s">
        <v>366</v>
      </c>
      <c r="L94" s="276"/>
      <c r="M94" s="276"/>
      <c r="N94" s="276"/>
      <c r="O94" s="276"/>
      <c r="P94" s="276"/>
      <c r="Q94" s="276"/>
      <c r="R94" s="276"/>
      <c r="S94" s="276"/>
      <c r="T94" s="277"/>
      <c r="U94" s="278">
        <v>4</v>
      </c>
      <c r="V94" s="279"/>
      <c r="W94" s="280">
        <v>3</v>
      </c>
      <c r="X94" s="281"/>
      <c r="Y94" s="281"/>
      <c r="Z94" s="281"/>
      <c r="AA94" s="281"/>
      <c r="AB94" s="281"/>
      <c r="AC94" s="282"/>
      <c r="AD94" s="87">
        <v>3</v>
      </c>
      <c r="AE94" s="87" t="s">
        <v>366</v>
      </c>
      <c r="AF94" s="278">
        <v>4</v>
      </c>
      <c r="AG94" s="283"/>
      <c r="AH94" s="283"/>
      <c r="AI94" s="279"/>
      <c r="AJ94" s="278">
        <v>4</v>
      </c>
      <c r="AK94" s="283"/>
      <c r="AL94" s="283"/>
      <c r="AM94" s="279"/>
      <c r="AN94" s="87" t="s">
        <v>366</v>
      </c>
      <c r="AO94" s="87" t="s">
        <v>366</v>
      </c>
      <c r="AP94" s="278">
        <v>3</v>
      </c>
      <c r="AQ94" s="283"/>
      <c r="AR94" s="283"/>
      <c r="AS94" s="283"/>
      <c r="AT94" s="283"/>
      <c r="AU94" s="279"/>
      <c r="AV94" s="278">
        <v>4</v>
      </c>
      <c r="AW94" s="279"/>
      <c r="AX94" s="87">
        <v>4</v>
      </c>
      <c r="AY94" s="278">
        <v>4</v>
      </c>
      <c r="AZ94" s="279"/>
      <c r="BA94" s="278" t="s">
        <v>366</v>
      </c>
      <c r="BB94" s="283"/>
      <c r="BC94" s="283"/>
      <c r="BD94" s="279"/>
      <c r="BE94" s="87" t="s">
        <v>366</v>
      </c>
      <c r="BF94" s="278" t="s">
        <v>366</v>
      </c>
      <c r="BG94" s="279"/>
      <c r="BH94" s="87">
        <v>4</v>
      </c>
      <c r="BI94" s="280" t="s">
        <v>366</v>
      </c>
      <c r="BJ94" s="281"/>
      <c r="BK94" s="281"/>
      <c r="BL94" s="281"/>
      <c r="BM94" s="281"/>
      <c r="BN94" s="281"/>
      <c r="BO94" s="281"/>
      <c r="BP94" s="282"/>
      <c r="BQ94" s="278">
        <v>4</v>
      </c>
      <c r="BR94" s="283"/>
      <c r="BS94" s="283"/>
      <c r="BT94" s="283"/>
      <c r="BU94" s="283"/>
      <c r="BV94" s="283"/>
      <c r="BW94" s="279"/>
      <c r="BX94" s="278">
        <v>3</v>
      </c>
      <c r="BY94" s="279"/>
      <c r="BZ94" s="87" t="s">
        <v>366</v>
      </c>
      <c r="CA94" s="278" t="s">
        <v>366</v>
      </c>
      <c r="CB94" s="279"/>
    </row>
    <row r="95" spans="1:80" x14ac:dyDescent="0.35">
      <c r="A95" s="285"/>
      <c r="B95" s="95" t="s">
        <v>367</v>
      </c>
      <c r="C95" s="107" t="s">
        <v>46</v>
      </c>
      <c r="D95" s="284" t="s">
        <v>52</v>
      </c>
      <c r="E95" s="284"/>
      <c r="F95" s="284"/>
      <c r="G95" s="284"/>
      <c r="H95" s="107" t="s">
        <v>65</v>
      </c>
      <c r="I95" s="107" t="s">
        <v>69</v>
      </c>
      <c r="J95" s="107" t="s">
        <v>74</v>
      </c>
      <c r="K95" s="284" t="s">
        <v>79</v>
      </c>
      <c r="L95" s="284"/>
      <c r="M95" s="284" t="s">
        <v>85</v>
      </c>
      <c r="N95" s="284"/>
      <c r="O95" s="284"/>
      <c r="P95" s="284"/>
      <c r="Q95" s="284"/>
      <c r="R95" s="284"/>
      <c r="S95" s="284"/>
      <c r="T95" s="284"/>
      <c r="U95" s="107" t="s">
        <v>104</v>
      </c>
      <c r="V95" s="107" t="s">
        <v>108</v>
      </c>
      <c r="W95" s="284" t="s">
        <v>113</v>
      </c>
      <c r="X95" s="284"/>
      <c r="Y95" s="284"/>
      <c r="Z95" s="107" t="s">
        <v>124</v>
      </c>
      <c r="AA95" s="107" t="s">
        <v>128</v>
      </c>
      <c r="AB95" s="284" t="s">
        <v>132</v>
      </c>
      <c r="AC95" s="284"/>
      <c r="AD95" s="107" t="s">
        <v>139</v>
      </c>
      <c r="AE95" s="107" t="s">
        <v>144</v>
      </c>
      <c r="AF95" s="284" t="s">
        <v>149</v>
      </c>
      <c r="AG95" s="284"/>
      <c r="AH95" s="284"/>
      <c r="AI95" s="284"/>
      <c r="AJ95" s="284" t="s">
        <v>161</v>
      </c>
      <c r="AK95" s="284"/>
      <c r="AL95" s="284"/>
      <c r="AM95" s="284"/>
      <c r="AN95" s="107" t="s">
        <v>172</v>
      </c>
      <c r="AO95" s="107" t="s">
        <v>177</v>
      </c>
      <c r="AP95" s="107" t="s">
        <v>368</v>
      </c>
      <c r="AQ95" s="107" t="s">
        <v>369</v>
      </c>
      <c r="AR95" s="284" t="s">
        <v>370</v>
      </c>
      <c r="AS95" s="284"/>
      <c r="AT95" s="107" t="s">
        <v>371</v>
      </c>
      <c r="AU95" s="107" t="s">
        <v>372</v>
      </c>
      <c r="AV95" s="107" t="s">
        <v>373</v>
      </c>
      <c r="AW95" s="107" t="s">
        <v>374</v>
      </c>
      <c r="AX95" s="107" t="s">
        <v>375</v>
      </c>
      <c r="AY95" s="107" t="s">
        <v>376</v>
      </c>
      <c r="AZ95" s="107" t="s">
        <v>377</v>
      </c>
      <c r="BA95" s="107" t="s">
        <v>229</v>
      </c>
      <c r="BB95" s="284" t="s">
        <v>231</v>
      </c>
      <c r="BC95" s="284"/>
      <c r="BD95" s="107" t="s">
        <v>237</v>
      </c>
      <c r="BE95" s="107" t="s">
        <v>242</v>
      </c>
      <c r="BF95" s="107" t="s">
        <v>247</v>
      </c>
      <c r="BG95" s="107" t="s">
        <v>251</v>
      </c>
      <c r="BH95" s="107" t="s">
        <v>256</v>
      </c>
      <c r="BI95" s="284" t="s">
        <v>261</v>
      </c>
      <c r="BJ95" s="284"/>
      <c r="BK95" s="284" t="s">
        <v>265</v>
      </c>
      <c r="BL95" s="284"/>
      <c r="BM95" s="284" t="s">
        <v>269</v>
      </c>
      <c r="BN95" s="284"/>
      <c r="BO95" s="284" t="s">
        <v>273</v>
      </c>
      <c r="BP95" s="284"/>
      <c r="BQ95" s="107" t="s">
        <v>280</v>
      </c>
      <c r="BR95" s="284" t="s">
        <v>284</v>
      </c>
      <c r="BS95" s="284"/>
      <c r="BT95" s="284"/>
      <c r="BU95" s="284" t="s">
        <v>292</v>
      </c>
      <c r="BV95" s="284"/>
      <c r="BW95" s="284"/>
      <c r="BX95" s="284" t="s">
        <v>298</v>
      </c>
      <c r="BY95" s="284"/>
      <c r="BZ95" s="107" t="s">
        <v>305</v>
      </c>
      <c r="CA95" s="107" t="s">
        <v>310</v>
      </c>
      <c r="CB95" s="107" t="s">
        <v>314</v>
      </c>
    </row>
    <row r="96" spans="1:80" x14ac:dyDescent="0.35">
      <c r="A96" s="285"/>
      <c r="B96" s="92" t="s">
        <v>365</v>
      </c>
      <c r="C96" s="93">
        <v>3</v>
      </c>
      <c r="D96" s="272">
        <v>4</v>
      </c>
      <c r="E96" s="273"/>
      <c r="F96" s="273"/>
      <c r="G96" s="301"/>
      <c r="H96" s="94">
        <v>4</v>
      </c>
      <c r="I96" s="94" t="s">
        <v>366</v>
      </c>
      <c r="J96" s="94" t="s">
        <v>366</v>
      </c>
      <c r="K96" s="270" t="s">
        <v>366</v>
      </c>
      <c r="L96" s="271"/>
      <c r="M96" s="272">
        <v>4</v>
      </c>
      <c r="N96" s="273"/>
      <c r="O96" s="273"/>
      <c r="P96" s="273"/>
      <c r="Q96" s="273"/>
      <c r="R96" s="273"/>
      <c r="S96" s="273"/>
      <c r="T96" s="301"/>
      <c r="U96" s="94">
        <v>4</v>
      </c>
      <c r="V96" s="94">
        <v>3</v>
      </c>
      <c r="W96" s="272">
        <v>3</v>
      </c>
      <c r="X96" s="273"/>
      <c r="Y96" s="301"/>
      <c r="Z96" s="94">
        <v>2</v>
      </c>
      <c r="AA96" s="94">
        <v>4</v>
      </c>
      <c r="AB96" s="270" t="s">
        <v>366</v>
      </c>
      <c r="AC96" s="271"/>
      <c r="AD96" s="94">
        <v>3</v>
      </c>
      <c r="AE96" s="94" t="s">
        <v>366</v>
      </c>
      <c r="AF96" s="272">
        <v>4</v>
      </c>
      <c r="AG96" s="273"/>
      <c r="AH96" s="273"/>
      <c r="AI96" s="274"/>
      <c r="AJ96" s="272">
        <v>4</v>
      </c>
      <c r="AK96" s="273"/>
      <c r="AL96" s="273"/>
      <c r="AM96" s="274"/>
      <c r="AN96" s="94" t="s">
        <v>366</v>
      </c>
      <c r="AO96" s="94" t="s">
        <v>366</v>
      </c>
      <c r="AP96" s="94">
        <v>4</v>
      </c>
      <c r="AQ96" s="94">
        <v>4</v>
      </c>
      <c r="AR96" s="270">
        <v>2</v>
      </c>
      <c r="AS96" s="271"/>
      <c r="AT96" s="94">
        <v>1</v>
      </c>
      <c r="AU96" s="94">
        <v>3</v>
      </c>
      <c r="AV96" s="94">
        <v>4</v>
      </c>
      <c r="AW96" s="94">
        <v>4</v>
      </c>
      <c r="AX96" s="94">
        <v>4</v>
      </c>
      <c r="AY96" s="94">
        <v>4</v>
      </c>
      <c r="AZ96" s="94">
        <v>4</v>
      </c>
      <c r="BA96" s="94">
        <v>4</v>
      </c>
      <c r="BB96" s="270" t="s">
        <v>366</v>
      </c>
      <c r="BC96" s="271"/>
      <c r="BD96" s="94" t="s">
        <v>366</v>
      </c>
      <c r="BE96" s="94" t="s">
        <v>366</v>
      </c>
      <c r="BF96" s="94">
        <v>3</v>
      </c>
      <c r="BG96" s="94" t="s">
        <v>366</v>
      </c>
      <c r="BH96" s="94">
        <v>4</v>
      </c>
      <c r="BI96" s="270" t="s">
        <v>366</v>
      </c>
      <c r="BJ96" s="271"/>
      <c r="BK96" s="270" t="s">
        <v>366</v>
      </c>
      <c r="BL96" s="271"/>
      <c r="BM96" s="270" t="s">
        <v>366</v>
      </c>
      <c r="BN96" s="271"/>
      <c r="BO96" s="270" t="s">
        <v>366</v>
      </c>
      <c r="BP96" s="271"/>
      <c r="BQ96" s="94" t="s">
        <v>366</v>
      </c>
      <c r="BR96" s="300">
        <v>3</v>
      </c>
      <c r="BS96" s="273"/>
      <c r="BT96" s="301"/>
      <c r="BU96" s="270">
        <v>4</v>
      </c>
      <c r="BV96" s="299"/>
      <c r="BW96" s="299"/>
      <c r="BX96" s="100">
        <v>2</v>
      </c>
      <c r="BY96" s="100">
        <v>3</v>
      </c>
      <c r="BZ96" s="108" t="s">
        <v>366</v>
      </c>
      <c r="CA96" s="94" t="s">
        <v>366</v>
      </c>
      <c r="CB96" s="94">
        <v>4</v>
      </c>
    </row>
    <row r="97" spans="1:80" x14ac:dyDescent="0.35">
      <c r="A97" s="285"/>
      <c r="B97" s="90" t="s">
        <v>378</v>
      </c>
      <c r="C97" s="88" t="s">
        <v>48</v>
      </c>
      <c r="D97" s="88" t="s">
        <v>54</v>
      </c>
      <c r="E97" s="88" t="s">
        <v>57</v>
      </c>
      <c r="F97" s="88" t="s">
        <v>59</v>
      </c>
      <c r="G97" s="88" t="s">
        <v>62</v>
      </c>
      <c r="H97" s="88" t="s">
        <v>67</v>
      </c>
      <c r="I97" s="88" t="s">
        <v>71</v>
      </c>
      <c r="J97" s="88" t="s">
        <v>76</v>
      </c>
      <c r="K97" s="88" t="s">
        <v>81</v>
      </c>
      <c r="L97" s="88" t="s">
        <v>83</v>
      </c>
      <c r="M97" s="88" t="s">
        <v>87</v>
      </c>
      <c r="N97" s="88" t="s">
        <v>89</v>
      </c>
      <c r="O97" s="88" t="s">
        <v>91</v>
      </c>
      <c r="P97" s="88" t="s">
        <v>93</v>
      </c>
      <c r="Q97" s="88" t="s">
        <v>95</v>
      </c>
      <c r="R97" s="88" t="s">
        <v>97</v>
      </c>
      <c r="S97" s="88" t="s">
        <v>99</v>
      </c>
      <c r="T97" s="88" t="s">
        <v>101</v>
      </c>
      <c r="U97" s="88" t="s">
        <v>106</v>
      </c>
      <c r="V97" s="88" t="s">
        <v>110</v>
      </c>
      <c r="W97" s="88" t="s">
        <v>115</v>
      </c>
      <c r="X97" s="88" t="s">
        <v>118</v>
      </c>
      <c r="Y97" s="88" t="s">
        <v>121</v>
      </c>
      <c r="Z97" s="88" t="s">
        <v>126</v>
      </c>
      <c r="AA97" s="88" t="s">
        <v>130</v>
      </c>
      <c r="AB97" s="88" t="s">
        <v>134</v>
      </c>
      <c r="AC97" s="88" t="s">
        <v>136</v>
      </c>
      <c r="AD97" s="88" t="s">
        <v>141</v>
      </c>
      <c r="AE97" s="88" t="s">
        <v>146</v>
      </c>
      <c r="AF97" s="88" t="s">
        <v>151</v>
      </c>
      <c r="AG97" s="88" t="s">
        <v>153</v>
      </c>
      <c r="AH97" s="88" t="s">
        <v>155</v>
      </c>
      <c r="AI97" s="88" t="s">
        <v>157</v>
      </c>
      <c r="AJ97" s="88" t="s">
        <v>163</v>
      </c>
      <c r="AK97" s="88" t="s">
        <v>165</v>
      </c>
      <c r="AL97" s="88" t="s">
        <v>167</v>
      </c>
      <c r="AM97" s="88" t="s">
        <v>169</v>
      </c>
      <c r="AN97" s="88" t="s">
        <v>174</v>
      </c>
      <c r="AO97" s="88" t="s">
        <v>179</v>
      </c>
      <c r="AP97" s="88" t="s">
        <v>185</v>
      </c>
      <c r="AQ97" s="88" t="s">
        <v>189</v>
      </c>
      <c r="AR97" s="88" t="s">
        <v>193</v>
      </c>
      <c r="AS97" s="88" t="s">
        <v>195</v>
      </c>
      <c r="AT97" s="88" t="s">
        <v>199</v>
      </c>
      <c r="AU97" s="88" t="s">
        <v>203</v>
      </c>
      <c r="AV97" s="88" t="s">
        <v>208</v>
      </c>
      <c r="AW97" s="88" t="s">
        <v>212</v>
      </c>
      <c r="AX97" s="88" t="s">
        <v>217</v>
      </c>
      <c r="AY97" s="88" t="s">
        <v>222</v>
      </c>
      <c r="AZ97" s="88" t="s">
        <v>226</v>
      </c>
      <c r="BA97" s="88" t="s">
        <v>89</v>
      </c>
      <c r="BB97" s="88" t="s">
        <v>233</v>
      </c>
      <c r="BC97" s="88" t="s">
        <v>235</v>
      </c>
      <c r="BD97" s="88" t="s">
        <v>239</v>
      </c>
      <c r="BE97" s="88" t="s">
        <v>71</v>
      </c>
      <c r="BF97" s="88" t="s">
        <v>249</v>
      </c>
      <c r="BG97" s="88" t="s">
        <v>253</v>
      </c>
      <c r="BH97" s="88" t="s">
        <v>258</v>
      </c>
      <c r="BI97" s="88" t="s">
        <v>134</v>
      </c>
      <c r="BJ97" s="88" t="s">
        <v>263</v>
      </c>
      <c r="BK97" s="88" t="s">
        <v>134</v>
      </c>
      <c r="BL97" s="88" t="s">
        <v>267</v>
      </c>
      <c r="BM97" s="88" t="s">
        <v>271</v>
      </c>
      <c r="BN97" s="88" t="s">
        <v>233</v>
      </c>
      <c r="BO97" s="88" t="s">
        <v>275</v>
      </c>
      <c r="BP97" s="88" t="s">
        <v>277</v>
      </c>
      <c r="BQ97" s="88" t="s">
        <v>282</v>
      </c>
      <c r="BR97" s="88" t="s">
        <v>286</v>
      </c>
      <c r="BS97" s="88" t="s">
        <v>288</v>
      </c>
      <c r="BT97" s="88" t="s">
        <v>290</v>
      </c>
      <c r="BU97" s="88" t="s">
        <v>57</v>
      </c>
      <c r="BV97" s="88" t="s">
        <v>89</v>
      </c>
      <c r="BW97" s="88" t="s">
        <v>295</v>
      </c>
      <c r="BX97" s="88" t="s">
        <v>300</v>
      </c>
      <c r="BY97" s="88" t="s">
        <v>302</v>
      </c>
      <c r="BZ97" s="88" t="s">
        <v>307</v>
      </c>
      <c r="CA97" s="88" t="s">
        <v>312</v>
      </c>
      <c r="CB97" s="88" t="s">
        <v>316</v>
      </c>
    </row>
    <row r="98" spans="1:80" x14ac:dyDescent="0.35">
      <c r="A98" s="285"/>
      <c r="B98" s="91" t="s">
        <v>379</v>
      </c>
      <c r="C98" s="89">
        <v>3</v>
      </c>
      <c r="D98" s="89">
        <v>4</v>
      </c>
      <c r="E98" s="89">
        <v>4</v>
      </c>
      <c r="F98" s="89">
        <v>4</v>
      </c>
      <c r="G98" s="89">
        <v>3</v>
      </c>
      <c r="H98" s="89">
        <v>4</v>
      </c>
      <c r="I98" s="89" t="s">
        <v>380</v>
      </c>
      <c r="J98" s="89" t="s">
        <v>380</v>
      </c>
      <c r="K98" s="89" t="s">
        <v>380</v>
      </c>
      <c r="L98" s="89" t="s">
        <v>380</v>
      </c>
      <c r="M98" s="89">
        <v>4</v>
      </c>
      <c r="N98" s="89">
        <v>4</v>
      </c>
      <c r="O98" s="89">
        <v>4</v>
      </c>
      <c r="P98" s="89">
        <v>4</v>
      </c>
      <c r="Q98" s="89">
        <v>4</v>
      </c>
      <c r="R98" s="89">
        <v>4</v>
      </c>
      <c r="S98" s="89">
        <v>4</v>
      </c>
      <c r="T98" s="89">
        <v>4</v>
      </c>
      <c r="U98" s="89">
        <v>4</v>
      </c>
      <c r="V98" s="89">
        <v>3</v>
      </c>
      <c r="W98" s="89">
        <v>3</v>
      </c>
      <c r="X98" s="89">
        <v>3</v>
      </c>
      <c r="Y98" s="89">
        <v>4</v>
      </c>
      <c r="Z98" s="89">
        <v>2</v>
      </c>
      <c r="AA98" s="89">
        <v>4</v>
      </c>
      <c r="AB98" s="89" t="s">
        <v>380</v>
      </c>
      <c r="AC98" s="89">
        <v>2</v>
      </c>
      <c r="AD98" s="89">
        <v>3</v>
      </c>
      <c r="AE98" s="89" t="s">
        <v>380</v>
      </c>
      <c r="AF98" s="89" t="s">
        <v>380</v>
      </c>
      <c r="AG98" s="89">
        <v>4</v>
      </c>
      <c r="AH98" s="89">
        <v>3</v>
      </c>
      <c r="AI98" s="89">
        <v>4</v>
      </c>
      <c r="AJ98" s="89">
        <v>4</v>
      </c>
      <c r="AK98" s="89">
        <v>4</v>
      </c>
      <c r="AL98" s="89">
        <v>3</v>
      </c>
      <c r="AM98" s="89">
        <v>4</v>
      </c>
      <c r="AN98" s="89" t="s">
        <v>380</v>
      </c>
      <c r="AO98" s="89" t="s">
        <v>380</v>
      </c>
      <c r="AP98" s="89">
        <v>4</v>
      </c>
      <c r="AQ98" s="89">
        <v>4</v>
      </c>
      <c r="AR98" s="89">
        <v>2</v>
      </c>
      <c r="AS98" s="89">
        <v>1</v>
      </c>
      <c r="AT98" s="89">
        <v>1</v>
      </c>
      <c r="AU98" s="89">
        <v>3</v>
      </c>
      <c r="AV98" s="89">
        <v>4</v>
      </c>
      <c r="AW98" s="89">
        <v>4</v>
      </c>
      <c r="AX98" s="89">
        <v>4</v>
      </c>
      <c r="AY98" s="89">
        <v>4</v>
      </c>
      <c r="AZ98" s="89">
        <v>4</v>
      </c>
      <c r="BA98" s="89">
        <v>4</v>
      </c>
      <c r="BB98" s="89" t="s">
        <v>380</v>
      </c>
      <c r="BC98" s="89">
        <v>4</v>
      </c>
      <c r="BD98" s="89" t="s">
        <v>380</v>
      </c>
      <c r="BE98" s="89" t="s">
        <v>380</v>
      </c>
      <c r="BF98" s="89">
        <v>3</v>
      </c>
      <c r="BG98" s="89" t="s">
        <v>380</v>
      </c>
      <c r="BH98" s="89">
        <v>4</v>
      </c>
      <c r="BI98" s="89" t="s">
        <v>380</v>
      </c>
      <c r="BJ98" s="89" t="s">
        <v>380</v>
      </c>
      <c r="BK98" s="89" t="s">
        <v>380</v>
      </c>
      <c r="BL98" s="89" t="s">
        <v>380</v>
      </c>
      <c r="BM98" s="89" t="s">
        <v>380</v>
      </c>
      <c r="BN98" s="89" t="s">
        <v>380</v>
      </c>
      <c r="BO98" s="89" t="s">
        <v>380</v>
      </c>
      <c r="BP98" s="89" t="s">
        <v>380</v>
      </c>
      <c r="BQ98" s="89" t="s">
        <v>380</v>
      </c>
      <c r="BR98" s="89">
        <v>4</v>
      </c>
      <c r="BS98" s="89">
        <v>1</v>
      </c>
      <c r="BT98" s="89">
        <v>3</v>
      </c>
      <c r="BU98" s="89">
        <v>4</v>
      </c>
      <c r="BV98" s="89">
        <v>4</v>
      </c>
      <c r="BW98" s="89">
        <v>4</v>
      </c>
      <c r="BX98" s="89">
        <v>2</v>
      </c>
      <c r="BY98" s="89">
        <v>3</v>
      </c>
      <c r="BZ98" s="89" t="s">
        <v>380</v>
      </c>
      <c r="CA98" s="89" t="s">
        <v>380</v>
      </c>
      <c r="CB98" s="89">
        <v>4</v>
      </c>
    </row>
    <row r="99" spans="1:80" x14ac:dyDescent="0.35">
      <c r="A99" s="285"/>
      <c r="B99" s="91" t="s">
        <v>365</v>
      </c>
      <c r="C99" s="99">
        <v>4</v>
      </c>
      <c r="D99" s="99">
        <v>2281</v>
      </c>
      <c r="E99" s="99">
        <v>10</v>
      </c>
      <c r="F99" s="99">
        <v>14144</v>
      </c>
      <c r="G99" s="99">
        <v>0.62</v>
      </c>
      <c r="H99" s="99">
        <v>1</v>
      </c>
      <c r="I99" s="99" t="s">
        <v>381</v>
      </c>
      <c r="J99" s="99" t="s">
        <v>381</v>
      </c>
      <c r="K99" s="99" t="s">
        <v>381</v>
      </c>
      <c r="L99" s="99" t="s">
        <v>381</v>
      </c>
      <c r="M99" s="99">
        <v>10</v>
      </c>
      <c r="N99" s="99">
        <v>20</v>
      </c>
      <c r="O99" s="99">
        <v>10</v>
      </c>
      <c r="P99" s="99">
        <v>20</v>
      </c>
      <c r="Q99" s="99">
        <v>20</v>
      </c>
      <c r="R99" s="99">
        <v>20</v>
      </c>
      <c r="S99" s="99">
        <v>10</v>
      </c>
      <c r="T99" s="99">
        <v>10</v>
      </c>
      <c r="U99" s="99">
        <v>1</v>
      </c>
      <c r="V99" s="99">
        <v>3</v>
      </c>
      <c r="W99" s="99">
        <v>66</v>
      </c>
      <c r="X99" s="99">
        <v>66</v>
      </c>
      <c r="Y99" s="99">
        <v>89</v>
      </c>
      <c r="Z99" s="99">
        <v>5</v>
      </c>
      <c r="AA99" s="99">
        <v>1</v>
      </c>
      <c r="AB99" s="99" t="s">
        <v>381</v>
      </c>
      <c r="AC99" s="99">
        <v>42</v>
      </c>
      <c r="AD99" s="99">
        <v>3.5</v>
      </c>
      <c r="AE99" s="99" t="s">
        <v>381</v>
      </c>
      <c r="AF99" s="99" t="s">
        <v>381</v>
      </c>
      <c r="AG99" s="99">
        <v>88</v>
      </c>
      <c r="AH99" s="99">
        <v>51</v>
      </c>
      <c r="AI99" s="99">
        <v>21</v>
      </c>
      <c r="AJ99" s="99">
        <v>88</v>
      </c>
      <c r="AK99" s="99">
        <v>90</v>
      </c>
      <c r="AL99" s="99">
        <v>60</v>
      </c>
      <c r="AM99" s="99">
        <v>80</v>
      </c>
      <c r="AN99" s="99" t="s">
        <v>381</v>
      </c>
      <c r="AO99" s="99" t="s">
        <v>381</v>
      </c>
      <c r="AP99" s="99">
        <v>1</v>
      </c>
      <c r="AQ99" s="99">
        <v>1</v>
      </c>
      <c r="AR99" s="99">
        <v>1</v>
      </c>
      <c r="AS99" s="99">
        <v>0</v>
      </c>
      <c r="AT99" s="99">
        <v>0</v>
      </c>
      <c r="AU99" s="99">
        <v>3</v>
      </c>
      <c r="AV99" s="99">
        <v>4</v>
      </c>
      <c r="AW99" s="99">
        <v>1</v>
      </c>
      <c r="AX99" s="99">
        <v>5</v>
      </c>
      <c r="AY99" s="99">
        <v>1</v>
      </c>
      <c r="AZ99" s="99">
        <v>5</v>
      </c>
      <c r="BA99" s="99">
        <v>20</v>
      </c>
      <c r="BB99" s="99" t="s">
        <v>381</v>
      </c>
      <c r="BC99" s="99">
        <v>1</v>
      </c>
      <c r="BD99" s="99" t="s">
        <v>381</v>
      </c>
      <c r="BE99" s="99" t="s">
        <v>381</v>
      </c>
      <c r="BF99" s="99">
        <v>2</v>
      </c>
      <c r="BG99" s="99" t="s">
        <v>381</v>
      </c>
      <c r="BH99" s="99">
        <v>1</v>
      </c>
      <c r="BI99" s="99" t="s">
        <v>381</v>
      </c>
      <c r="BJ99" s="99" t="s">
        <v>381</v>
      </c>
      <c r="BK99" s="99" t="s">
        <v>381</v>
      </c>
      <c r="BL99" s="99" t="s">
        <v>381</v>
      </c>
      <c r="BM99" s="99" t="s">
        <v>381</v>
      </c>
      <c r="BN99" s="99" t="s">
        <v>381</v>
      </c>
      <c r="BO99" s="99" t="s">
        <v>381</v>
      </c>
      <c r="BP99" s="99" t="s">
        <v>381</v>
      </c>
      <c r="BQ99" s="99" t="s">
        <v>381</v>
      </c>
      <c r="BR99" s="99">
        <v>25</v>
      </c>
      <c r="BS99" s="99">
        <v>0</v>
      </c>
      <c r="BT99" s="99">
        <v>19</v>
      </c>
      <c r="BU99" s="99">
        <v>10</v>
      </c>
      <c r="BV99" s="99">
        <v>20</v>
      </c>
      <c r="BW99" s="99">
        <v>20</v>
      </c>
      <c r="BX99" s="99">
        <v>3</v>
      </c>
      <c r="BY99" s="99">
        <v>3</v>
      </c>
      <c r="BZ99" s="99" t="s">
        <v>381</v>
      </c>
      <c r="CA99" s="99" t="s">
        <v>381</v>
      </c>
      <c r="CB99" s="99">
        <v>13</v>
      </c>
    </row>
    <row r="100" spans="1:80" x14ac:dyDescent="0.35">
      <c r="A100" s="103"/>
      <c r="C100" s="101" t="s">
        <v>319</v>
      </c>
      <c r="D100" s="101" t="s">
        <v>320</v>
      </c>
      <c r="E100" s="101" t="s">
        <v>321</v>
      </c>
      <c r="F100" s="101" t="s">
        <v>322</v>
      </c>
      <c r="G100" s="101" t="s">
        <v>323</v>
      </c>
      <c r="H100" s="101" t="s">
        <v>324</v>
      </c>
      <c r="I100" s="101" t="s">
        <v>324</v>
      </c>
      <c r="J100" s="101" t="s">
        <v>325</v>
      </c>
      <c r="K100" s="101" t="s">
        <v>326</v>
      </c>
      <c r="L100" s="101" t="s">
        <v>324</v>
      </c>
      <c r="M100" s="101" t="s">
        <v>321</v>
      </c>
      <c r="N100" s="101" t="s">
        <v>327</v>
      </c>
      <c r="O100" s="101" t="s">
        <v>321</v>
      </c>
      <c r="P100" s="101" t="s">
        <v>327</v>
      </c>
      <c r="Q100" s="101" t="s">
        <v>327</v>
      </c>
      <c r="R100" s="101" t="s">
        <v>328</v>
      </c>
      <c r="S100" s="101" t="s">
        <v>329</v>
      </c>
      <c r="T100" s="101" t="s">
        <v>329</v>
      </c>
      <c r="U100" s="101" t="s">
        <v>324</v>
      </c>
      <c r="V100" s="101" t="s">
        <v>319</v>
      </c>
      <c r="W100" s="101" t="s">
        <v>330</v>
      </c>
      <c r="X100" s="101" t="s">
        <v>330</v>
      </c>
      <c r="Y100" s="101" t="s">
        <v>330</v>
      </c>
      <c r="Z100" s="101" t="s">
        <v>331</v>
      </c>
      <c r="AA100" s="101" t="s">
        <v>324</v>
      </c>
      <c r="AB100" s="101" t="s">
        <v>332</v>
      </c>
      <c r="AC100" s="101" t="s">
        <v>330</v>
      </c>
      <c r="AD100" s="101" t="s">
        <v>332</v>
      </c>
      <c r="AE100" s="101" t="s">
        <v>324</v>
      </c>
      <c r="AF100" s="101" t="s">
        <v>319</v>
      </c>
      <c r="AG100" s="101" t="s">
        <v>330</v>
      </c>
      <c r="AH100" s="101" t="s">
        <v>330</v>
      </c>
      <c r="AI100" s="101" t="s">
        <v>333</v>
      </c>
      <c r="AJ100" s="101" t="s">
        <v>330</v>
      </c>
      <c r="AK100" s="101" t="s">
        <v>330</v>
      </c>
      <c r="AL100" s="101" t="s">
        <v>330</v>
      </c>
      <c r="AM100" s="101" t="s">
        <v>330</v>
      </c>
      <c r="AN100" s="101" t="s">
        <v>324</v>
      </c>
      <c r="AO100" s="101" t="s">
        <v>334</v>
      </c>
      <c r="AP100" s="101" t="s">
        <v>324</v>
      </c>
      <c r="AQ100" s="101" t="s">
        <v>324</v>
      </c>
      <c r="AR100" s="101" t="s">
        <v>335</v>
      </c>
      <c r="AS100" s="101" t="s">
        <v>324</v>
      </c>
      <c r="AT100" s="101" t="s">
        <v>332</v>
      </c>
      <c r="AU100" s="101" t="s">
        <v>335</v>
      </c>
      <c r="AV100" s="101" t="s">
        <v>326</v>
      </c>
      <c r="AW100" s="101" t="s">
        <v>324</v>
      </c>
      <c r="AX100" s="101" t="s">
        <v>335</v>
      </c>
      <c r="AY100" s="101" t="s">
        <v>324</v>
      </c>
      <c r="AZ100" s="101" t="s">
        <v>319</v>
      </c>
      <c r="BA100" s="101" t="s">
        <v>327</v>
      </c>
      <c r="BB100" s="101" t="s">
        <v>336</v>
      </c>
      <c r="BC100" s="101" t="s">
        <v>324</v>
      </c>
      <c r="BD100" s="101" t="s">
        <v>324</v>
      </c>
      <c r="BE100" s="101" t="s">
        <v>324</v>
      </c>
      <c r="BF100" s="101" t="s">
        <v>326</v>
      </c>
      <c r="BG100" s="101" t="s">
        <v>324</v>
      </c>
      <c r="BH100" s="101" t="s">
        <v>324</v>
      </c>
      <c r="BI100" s="101" t="s">
        <v>332</v>
      </c>
      <c r="BJ100" s="101" t="s">
        <v>332</v>
      </c>
      <c r="BK100" s="101" t="s">
        <v>332</v>
      </c>
      <c r="BL100" s="101" t="s">
        <v>332</v>
      </c>
      <c r="BM100" s="101" t="s">
        <v>324</v>
      </c>
      <c r="BN100" s="101" t="s">
        <v>336</v>
      </c>
      <c r="BO100" s="101" t="s">
        <v>319</v>
      </c>
      <c r="BP100" s="101" t="s">
        <v>324</v>
      </c>
      <c r="BQ100" s="101" t="s">
        <v>324</v>
      </c>
      <c r="BR100" s="101" t="s">
        <v>337</v>
      </c>
      <c r="BS100" s="101" t="s">
        <v>338</v>
      </c>
      <c r="BT100" s="101" t="s">
        <v>339</v>
      </c>
      <c r="BU100" s="101" t="s">
        <v>321</v>
      </c>
      <c r="BV100" s="101" t="s">
        <v>327</v>
      </c>
      <c r="BW100" s="101" t="s">
        <v>327</v>
      </c>
      <c r="BX100" s="101" t="s">
        <v>334</v>
      </c>
      <c r="BY100" s="101" t="s">
        <v>319</v>
      </c>
      <c r="BZ100" s="101" t="s">
        <v>340</v>
      </c>
      <c r="CA100" s="101" t="s">
        <v>341</v>
      </c>
      <c r="CB100" s="101" t="s">
        <v>342</v>
      </c>
    </row>
    <row r="101" spans="1:80" x14ac:dyDescent="0.35">
      <c r="A101" s="285" t="s">
        <v>392</v>
      </c>
      <c r="B101" s="102" t="s">
        <v>344</v>
      </c>
      <c r="C101" s="286" t="s">
        <v>345</v>
      </c>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86"/>
      <c r="AP101" s="297" t="s">
        <v>346</v>
      </c>
      <c r="AQ101" s="297"/>
      <c r="AR101" s="297"/>
      <c r="AS101" s="297"/>
      <c r="AT101" s="297"/>
      <c r="AU101" s="297"/>
      <c r="AV101" s="297"/>
      <c r="AW101" s="297"/>
      <c r="AX101" s="297"/>
      <c r="AY101" s="297"/>
      <c r="AZ101" s="297"/>
      <c r="BA101" s="297"/>
      <c r="BB101" s="297"/>
      <c r="BC101" s="297"/>
      <c r="BD101" s="297"/>
      <c r="BE101" s="297"/>
      <c r="BF101" s="298" t="s">
        <v>347</v>
      </c>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row>
    <row r="102" spans="1:80" ht="15" thickBot="1" x14ac:dyDescent="0.4">
      <c r="A102" s="285"/>
      <c r="B102" s="97" t="s">
        <v>39</v>
      </c>
      <c r="C102" s="111" t="s">
        <v>348</v>
      </c>
      <c r="D102" s="287" t="s">
        <v>349</v>
      </c>
      <c r="E102" s="287"/>
      <c r="F102" s="287"/>
      <c r="G102" s="287"/>
      <c r="H102" s="287"/>
      <c r="I102" s="287"/>
      <c r="J102" s="110" t="s">
        <v>350</v>
      </c>
      <c r="K102" s="288" t="s">
        <v>351</v>
      </c>
      <c r="L102" s="289"/>
      <c r="M102" s="289"/>
      <c r="N102" s="289"/>
      <c r="O102" s="289"/>
      <c r="P102" s="289"/>
      <c r="Q102" s="289"/>
      <c r="R102" s="289"/>
      <c r="S102" s="289"/>
      <c r="T102" s="290"/>
      <c r="U102" s="291" t="s">
        <v>352</v>
      </c>
      <c r="V102" s="292"/>
      <c r="W102" s="291" t="s">
        <v>353</v>
      </c>
      <c r="X102" s="293"/>
      <c r="Y102" s="293"/>
      <c r="Z102" s="293"/>
      <c r="AA102" s="293"/>
      <c r="AB102" s="293"/>
      <c r="AC102" s="292"/>
      <c r="AD102" s="98" t="s">
        <v>354</v>
      </c>
      <c r="AE102" s="98" t="s">
        <v>355</v>
      </c>
      <c r="AF102" s="291" t="s">
        <v>356</v>
      </c>
      <c r="AG102" s="293"/>
      <c r="AH102" s="293"/>
      <c r="AI102" s="292"/>
      <c r="AJ102" s="291" t="s">
        <v>357</v>
      </c>
      <c r="AK102" s="293"/>
      <c r="AL102" s="293"/>
      <c r="AM102" s="292"/>
      <c r="AN102" s="98" t="s">
        <v>358</v>
      </c>
      <c r="AO102" s="98" t="s">
        <v>359</v>
      </c>
      <c r="AP102" s="291" t="s">
        <v>182</v>
      </c>
      <c r="AQ102" s="293"/>
      <c r="AR102" s="293"/>
      <c r="AS102" s="293"/>
      <c r="AT102" s="293"/>
      <c r="AU102" s="292"/>
      <c r="AV102" s="291" t="s">
        <v>205</v>
      </c>
      <c r="AW102" s="292"/>
      <c r="AX102" s="98" t="s">
        <v>214</v>
      </c>
      <c r="AY102" s="291" t="s">
        <v>219</v>
      </c>
      <c r="AZ102" s="292"/>
      <c r="BA102" s="291" t="s">
        <v>228</v>
      </c>
      <c r="BB102" s="293"/>
      <c r="BC102" s="293"/>
      <c r="BD102" s="292"/>
      <c r="BE102" s="98" t="s">
        <v>241</v>
      </c>
      <c r="BF102" s="291" t="s">
        <v>360</v>
      </c>
      <c r="BG102" s="292"/>
      <c r="BH102" s="98" t="s">
        <v>255</v>
      </c>
      <c r="BI102" s="291" t="s">
        <v>361</v>
      </c>
      <c r="BJ102" s="293"/>
      <c r="BK102" s="293"/>
      <c r="BL102" s="293"/>
      <c r="BM102" s="293"/>
      <c r="BN102" s="293"/>
      <c r="BO102" s="293"/>
      <c r="BP102" s="292"/>
      <c r="BQ102" s="291" t="s">
        <v>362</v>
      </c>
      <c r="BR102" s="293"/>
      <c r="BS102" s="293"/>
      <c r="BT102" s="293"/>
      <c r="BU102" s="293"/>
      <c r="BV102" s="293"/>
      <c r="BW102" s="292"/>
      <c r="BX102" s="291" t="s">
        <v>363</v>
      </c>
      <c r="BY102" s="292"/>
      <c r="BZ102" s="98" t="s">
        <v>364</v>
      </c>
      <c r="CA102" s="291" t="s">
        <v>309</v>
      </c>
      <c r="CB102" s="292"/>
    </row>
    <row r="103" spans="1:80" x14ac:dyDescent="0.35">
      <c r="A103" s="285"/>
      <c r="B103" s="96" t="s">
        <v>365</v>
      </c>
      <c r="C103" s="109">
        <v>3</v>
      </c>
      <c r="D103" s="294">
        <v>4</v>
      </c>
      <c r="E103" s="295"/>
      <c r="F103" s="295"/>
      <c r="G103" s="295"/>
      <c r="H103" s="295"/>
      <c r="I103" s="296"/>
      <c r="J103" s="87">
        <v>4</v>
      </c>
      <c r="K103" s="275">
        <v>4</v>
      </c>
      <c r="L103" s="276"/>
      <c r="M103" s="276"/>
      <c r="N103" s="276"/>
      <c r="O103" s="276"/>
      <c r="P103" s="276"/>
      <c r="Q103" s="276"/>
      <c r="R103" s="276"/>
      <c r="S103" s="276"/>
      <c r="T103" s="277"/>
      <c r="U103" s="278">
        <v>4</v>
      </c>
      <c r="V103" s="279"/>
      <c r="W103" s="280">
        <v>3</v>
      </c>
      <c r="X103" s="281"/>
      <c r="Y103" s="281"/>
      <c r="Z103" s="281"/>
      <c r="AA103" s="281"/>
      <c r="AB103" s="281"/>
      <c r="AC103" s="282"/>
      <c r="AD103" s="87" t="s">
        <v>366</v>
      </c>
      <c r="AE103" s="87">
        <v>4</v>
      </c>
      <c r="AF103" s="278">
        <v>2</v>
      </c>
      <c r="AG103" s="283"/>
      <c r="AH103" s="283"/>
      <c r="AI103" s="279"/>
      <c r="AJ103" s="278">
        <v>3</v>
      </c>
      <c r="AK103" s="283"/>
      <c r="AL103" s="283"/>
      <c r="AM103" s="279"/>
      <c r="AN103" s="87">
        <v>4</v>
      </c>
      <c r="AO103" s="87">
        <v>2</v>
      </c>
      <c r="AP103" s="278">
        <v>4</v>
      </c>
      <c r="AQ103" s="283"/>
      <c r="AR103" s="283"/>
      <c r="AS103" s="283"/>
      <c r="AT103" s="283"/>
      <c r="AU103" s="279"/>
      <c r="AV103" s="278">
        <v>4</v>
      </c>
      <c r="AW103" s="279"/>
      <c r="AX103" s="87">
        <v>4</v>
      </c>
      <c r="AY103" s="278">
        <v>4</v>
      </c>
      <c r="AZ103" s="279"/>
      <c r="BA103" s="278" t="s">
        <v>366</v>
      </c>
      <c r="BB103" s="283"/>
      <c r="BC103" s="283"/>
      <c r="BD103" s="279"/>
      <c r="BE103" s="87">
        <v>4</v>
      </c>
      <c r="BF103" s="278">
        <v>4</v>
      </c>
      <c r="BG103" s="279"/>
      <c r="BH103" s="87">
        <v>4</v>
      </c>
      <c r="BI103" s="280">
        <v>4</v>
      </c>
      <c r="BJ103" s="281"/>
      <c r="BK103" s="281"/>
      <c r="BL103" s="281"/>
      <c r="BM103" s="281"/>
      <c r="BN103" s="281"/>
      <c r="BO103" s="281"/>
      <c r="BP103" s="282"/>
      <c r="BQ103" s="278">
        <v>4</v>
      </c>
      <c r="BR103" s="283"/>
      <c r="BS103" s="283"/>
      <c r="BT103" s="283"/>
      <c r="BU103" s="283"/>
      <c r="BV103" s="283"/>
      <c r="BW103" s="279"/>
      <c r="BX103" s="278">
        <v>3</v>
      </c>
      <c r="BY103" s="279"/>
      <c r="BZ103" s="87">
        <v>3</v>
      </c>
      <c r="CA103" s="278">
        <v>3</v>
      </c>
      <c r="CB103" s="279"/>
    </row>
    <row r="104" spans="1:80" x14ac:dyDescent="0.35">
      <c r="A104" s="285"/>
      <c r="B104" s="95" t="s">
        <v>367</v>
      </c>
      <c r="C104" s="107" t="s">
        <v>46</v>
      </c>
      <c r="D104" s="284" t="s">
        <v>52</v>
      </c>
      <c r="E104" s="284"/>
      <c r="F104" s="284"/>
      <c r="G104" s="284"/>
      <c r="H104" s="107" t="s">
        <v>65</v>
      </c>
      <c r="I104" s="107" t="s">
        <v>69</v>
      </c>
      <c r="J104" s="107" t="s">
        <v>74</v>
      </c>
      <c r="K104" s="284" t="s">
        <v>79</v>
      </c>
      <c r="L104" s="284"/>
      <c r="M104" s="284" t="s">
        <v>85</v>
      </c>
      <c r="N104" s="284"/>
      <c r="O104" s="284"/>
      <c r="P104" s="284"/>
      <c r="Q104" s="284"/>
      <c r="R104" s="284"/>
      <c r="S104" s="284"/>
      <c r="T104" s="284"/>
      <c r="U104" s="107" t="s">
        <v>104</v>
      </c>
      <c r="V104" s="107" t="s">
        <v>108</v>
      </c>
      <c r="W104" s="284" t="s">
        <v>113</v>
      </c>
      <c r="X104" s="284"/>
      <c r="Y104" s="284"/>
      <c r="Z104" s="107" t="s">
        <v>124</v>
      </c>
      <c r="AA104" s="107" t="s">
        <v>128</v>
      </c>
      <c r="AB104" s="284" t="s">
        <v>132</v>
      </c>
      <c r="AC104" s="284"/>
      <c r="AD104" s="107" t="s">
        <v>139</v>
      </c>
      <c r="AE104" s="107" t="s">
        <v>144</v>
      </c>
      <c r="AF104" s="284" t="s">
        <v>149</v>
      </c>
      <c r="AG104" s="284"/>
      <c r="AH104" s="284"/>
      <c r="AI104" s="284"/>
      <c r="AJ104" s="284" t="s">
        <v>161</v>
      </c>
      <c r="AK104" s="284"/>
      <c r="AL104" s="284"/>
      <c r="AM104" s="284"/>
      <c r="AN104" s="107" t="s">
        <v>172</v>
      </c>
      <c r="AO104" s="107" t="s">
        <v>177</v>
      </c>
      <c r="AP104" s="107" t="s">
        <v>368</v>
      </c>
      <c r="AQ104" s="107" t="s">
        <v>369</v>
      </c>
      <c r="AR104" s="284" t="s">
        <v>370</v>
      </c>
      <c r="AS104" s="284"/>
      <c r="AT104" s="107" t="s">
        <v>371</v>
      </c>
      <c r="AU104" s="107" t="s">
        <v>372</v>
      </c>
      <c r="AV104" s="107" t="s">
        <v>373</v>
      </c>
      <c r="AW104" s="107" t="s">
        <v>374</v>
      </c>
      <c r="AX104" s="107" t="s">
        <v>375</v>
      </c>
      <c r="AY104" s="107" t="s">
        <v>376</v>
      </c>
      <c r="AZ104" s="107" t="s">
        <v>377</v>
      </c>
      <c r="BA104" s="107" t="s">
        <v>229</v>
      </c>
      <c r="BB104" s="284" t="s">
        <v>231</v>
      </c>
      <c r="BC104" s="284"/>
      <c r="BD104" s="107" t="s">
        <v>237</v>
      </c>
      <c r="BE104" s="107" t="s">
        <v>242</v>
      </c>
      <c r="BF104" s="107" t="s">
        <v>247</v>
      </c>
      <c r="BG104" s="107" t="s">
        <v>251</v>
      </c>
      <c r="BH104" s="107" t="s">
        <v>256</v>
      </c>
      <c r="BI104" s="284" t="s">
        <v>261</v>
      </c>
      <c r="BJ104" s="284"/>
      <c r="BK104" s="284" t="s">
        <v>265</v>
      </c>
      <c r="BL104" s="284"/>
      <c r="BM104" s="284" t="s">
        <v>269</v>
      </c>
      <c r="BN104" s="284"/>
      <c r="BO104" s="284" t="s">
        <v>273</v>
      </c>
      <c r="BP104" s="284"/>
      <c r="BQ104" s="107" t="s">
        <v>280</v>
      </c>
      <c r="BR104" s="284" t="s">
        <v>284</v>
      </c>
      <c r="BS104" s="284"/>
      <c r="BT104" s="284"/>
      <c r="BU104" s="284" t="s">
        <v>292</v>
      </c>
      <c r="BV104" s="284"/>
      <c r="BW104" s="284"/>
      <c r="BX104" s="284" t="s">
        <v>298</v>
      </c>
      <c r="BY104" s="284"/>
      <c r="BZ104" s="107" t="s">
        <v>305</v>
      </c>
      <c r="CA104" s="107" t="s">
        <v>310</v>
      </c>
      <c r="CB104" s="107" t="s">
        <v>314</v>
      </c>
    </row>
    <row r="105" spans="1:80" x14ac:dyDescent="0.35">
      <c r="A105" s="285"/>
      <c r="B105" s="92" t="s">
        <v>365</v>
      </c>
      <c r="C105" s="93">
        <v>3</v>
      </c>
      <c r="D105" s="272">
        <v>4</v>
      </c>
      <c r="E105" s="273"/>
      <c r="F105" s="273"/>
      <c r="G105" s="301"/>
      <c r="H105" s="94">
        <v>4</v>
      </c>
      <c r="I105" s="94">
        <v>4</v>
      </c>
      <c r="J105" s="94">
        <v>4</v>
      </c>
      <c r="K105" s="270">
        <v>4</v>
      </c>
      <c r="L105" s="271"/>
      <c r="M105" s="272">
        <v>4</v>
      </c>
      <c r="N105" s="273"/>
      <c r="O105" s="273"/>
      <c r="P105" s="273"/>
      <c r="Q105" s="273"/>
      <c r="R105" s="273"/>
      <c r="S105" s="273"/>
      <c r="T105" s="301"/>
      <c r="U105" s="94">
        <v>4</v>
      </c>
      <c r="V105" s="94">
        <v>3</v>
      </c>
      <c r="W105" s="272">
        <v>3</v>
      </c>
      <c r="X105" s="273"/>
      <c r="Y105" s="301"/>
      <c r="Z105" s="94">
        <v>3</v>
      </c>
      <c r="AA105" s="94">
        <v>4</v>
      </c>
      <c r="AB105" s="270">
        <v>3</v>
      </c>
      <c r="AC105" s="271"/>
      <c r="AD105" s="94" t="s">
        <v>366</v>
      </c>
      <c r="AE105" s="94">
        <v>4</v>
      </c>
      <c r="AF105" s="272">
        <v>2</v>
      </c>
      <c r="AG105" s="273"/>
      <c r="AH105" s="273"/>
      <c r="AI105" s="274"/>
      <c r="AJ105" s="272">
        <v>3</v>
      </c>
      <c r="AK105" s="273"/>
      <c r="AL105" s="273"/>
      <c r="AM105" s="274"/>
      <c r="AN105" s="94">
        <v>4</v>
      </c>
      <c r="AO105" s="94">
        <v>2</v>
      </c>
      <c r="AP105" s="94">
        <v>4</v>
      </c>
      <c r="AQ105" s="94">
        <v>4</v>
      </c>
      <c r="AR105" s="270">
        <v>2</v>
      </c>
      <c r="AS105" s="271"/>
      <c r="AT105" s="94">
        <v>3</v>
      </c>
      <c r="AU105" s="94" t="s">
        <v>366</v>
      </c>
      <c r="AV105" s="94">
        <v>4</v>
      </c>
      <c r="AW105" s="94">
        <v>4</v>
      </c>
      <c r="AX105" s="94">
        <v>4</v>
      </c>
      <c r="AY105" s="94">
        <v>4</v>
      </c>
      <c r="AZ105" s="94">
        <v>3</v>
      </c>
      <c r="BA105" s="94">
        <v>4</v>
      </c>
      <c r="BB105" s="270" t="s">
        <v>366</v>
      </c>
      <c r="BC105" s="271"/>
      <c r="BD105" s="94" t="s">
        <v>366</v>
      </c>
      <c r="BE105" s="94">
        <v>4</v>
      </c>
      <c r="BF105" s="94">
        <v>4</v>
      </c>
      <c r="BG105" s="94">
        <v>4</v>
      </c>
      <c r="BH105" s="94">
        <v>4</v>
      </c>
      <c r="BI105" s="270">
        <v>4</v>
      </c>
      <c r="BJ105" s="271"/>
      <c r="BK105" s="270">
        <v>3</v>
      </c>
      <c r="BL105" s="271"/>
      <c r="BM105" s="270" t="s">
        <v>366</v>
      </c>
      <c r="BN105" s="271"/>
      <c r="BO105" s="270">
        <v>4</v>
      </c>
      <c r="BP105" s="271"/>
      <c r="BQ105" s="94">
        <v>4</v>
      </c>
      <c r="BR105" s="300">
        <v>4</v>
      </c>
      <c r="BS105" s="273"/>
      <c r="BT105" s="301"/>
      <c r="BU105" s="270">
        <v>4</v>
      </c>
      <c r="BV105" s="299"/>
      <c r="BW105" s="299"/>
      <c r="BX105" s="100">
        <v>3</v>
      </c>
      <c r="BY105" s="100">
        <v>3</v>
      </c>
      <c r="BZ105" s="108">
        <v>3</v>
      </c>
      <c r="CA105" s="94">
        <v>3</v>
      </c>
      <c r="CB105" s="94">
        <v>2</v>
      </c>
    </row>
    <row r="106" spans="1:80" x14ac:dyDescent="0.35">
      <c r="A106" s="285"/>
      <c r="B106" s="90" t="s">
        <v>378</v>
      </c>
      <c r="C106" s="88" t="s">
        <v>48</v>
      </c>
      <c r="D106" s="88" t="s">
        <v>54</v>
      </c>
      <c r="E106" s="88" t="s">
        <v>57</v>
      </c>
      <c r="F106" s="88" t="s">
        <v>59</v>
      </c>
      <c r="G106" s="88" t="s">
        <v>62</v>
      </c>
      <c r="H106" s="88" t="s">
        <v>67</v>
      </c>
      <c r="I106" s="88" t="s">
        <v>71</v>
      </c>
      <c r="J106" s="88" t="s">
        <v>76</v>
      </c>
      <c r="K106" s="88" t="s">
        <v>81</v>
      </c>
      <c r="L106" s="88" t="s">
        <v>83</v>
      </c>
      <c r="M106" s="88" t="s">
        <v>87</v>
      </c>
      <c r="N106" s="88" t="s">
        <v>89</v>
      </c>
      <c r="O106" s="88" t="s">
        <v>91</v>
      </c>
      <c r="P106" s="88" t="s">
        <v>93</v>
      </c>
      <c r="Q106" s="88" t="s">
        <v>95</v>
      </c>
      <c r="R106" s="88" t="s">
        <v>97</v>
      </c>
      <c r="S106" s="88" t="s">
        <v>99</v>
      </c>
      <c r="T106" s="88" t="s">
        <v>101</v>
      </c>
      <c r="U106" s="88" t="s">
        <v>106</v>
      </c>
      <c r="V106" s="88" t="s">
        <v>110</v>
      </c>
      <c r="W106" s="88" t="s">
        <v>115</v>
      </c>
      <c r="X106" s="88" t="s">
        <v>118</v>
      </c>
      <c r="Y106" s="88" t="s">
        <v>121</v>
      </c>
      <c r="Z106" s="88" t="s">
        <v>126</v>
      </c>
      <c r="AA106" s="88" t="s">
        <v>130</v>
      </c>
      <c r="AB106" s="88" t="s">
        <v>134</v>
      </c>
      <c r="AC106" s="88" t="s">
        <v>136</v>
      </c>
      <c r="AD106" s="88" t="s">
        <v>141</v>
      </c>
      <c r="AE106" s="88" t="s">
        <v>146</v>
      </c>
      <c r="AF106" s="88" t="s">
        <v>151</v>
      </c>
      <c r="AG106" s="88" t="s">
        <v>153</v>
      </c>
      <c r="AH106" s="88" t="s">
        <v>155</v>
      </c>
      <c r="AI106" s="88" t="s">
        <v>157</v>
      </c>
      <c r="AJ106" s="88" t="s">
        <v>163</v>
      </c>
      <c r="AK106" s="88" t="s">
        <v>165</v>
      </c>
      <c r="AL106" s="88" t="s">
        <v>167</v>
      </c>
      <c r="AM106" s="88" t="s">
        <v>169</v>
      </c>
      <c r="AN106" s="88" t="s">
        <v>174</v>
      </c>
      <c r="AO106" s="88" t="s">
        <v>179</v>
      </c>
      <c r="AP106" s="88" t="s">
        <v>185</v>
      </c>
      <c r="AQ106" s="88" t="s">
        <v>189</v>
      </c>
      <c r="AR106" s="88" t="s">
        <v>193</v>
      </c>
      <c r="AS106" s="88" t="s">
        <v>195</v>
      </c>
      <c r="AT106" s="88" t="s">
        <v>199</v>
      </c>
      <c r="AU106" s="88" t="s">
        <v>203</v>
      </c>
      <c r="AV106" s="88" t="s">
        <v>208</v>
      </c>
      <c r="AW106" s="88" t="s">
        <v>212</v>
      </c>
      <c r="AX106" s="88" t="s">
        <v>217</v>
      </c>
      <c r="AY106" s="88" t="s">
        <v>222</v>
      </c>
      <c r="AZ106" s="88" t="s">
        <v>226</v>
      </c>
      <c r="BA106" s="88" t="s">
        <v>89</v>
      </c>
      <c r="BB106" s="88" t="s">
        <v>233</v>
      </c>
      <c r="BC106" s="88" t="s">
        <v>235</v>
      </c>
      <c r="BD106" s="88" t="s">
        <v>239</v>
      </c>
      <c r="BE106" s="88" t="s">
        <v>71</v>
      </c>
      <c r="BF106" s="88" t="s">
        <v>249</v>
      </c>
      <c r="BG106" s="88" t="s">
        <v>253</v>
      </c>
      <c r="BH106" s="88" t="s">
        <v>258</v>
      </c>
      <c r="BI106" s="88" t="s">
        <v>134</v>
      </c>
      <c r="BJ106" s="88" t="s">
        <v>263</v>
      </c>
      <c r="BK106" s="88" t="s">
        <v>134</v>
      </c>
      <c r="BL106" s="88" t="s">
        <v>267</v>
      </c>
      <c r="BM106" s="88" t="s">
        <v>271</v>
      </c>
      <c r="BN106" s="88" t="s">
        <v>233</v>
      </c>
      <c r="BO106" s="88" t="s">
        <v>275</v>
      </c>
      <c r="BP106" s="88" t="s">
        <v>277</v>
      </c>
      <c r="BQ106" s="88" t="s">
        <v>282</v>
      </c>
      <c r="BR106" s="88" t="s">
        <v>286</v>
      </c>
      <c r="BS106" s="88" t="s">
        <v>288</v>
      </c>
      <c r="BT106" s="88" t="s">
        <v>290</v>
      </c>
      <c r="BU106" s="88" t="s">
        <v>57</v>
      </c>
      <c r="BV106" s="88" t="s">
        <v>89</v>
      </c>
      <c r="BW106" s="88" t="s">
        <v>295</v>
      </c>
      <c r="BX106" s="88" t="s">
        <v>300</v>
      </c>
      <c r="BY106" s="88" t="s">
        <v>302</v>
      </c>
      <c r="BZ106" s="88" t="s">
        <v>307</v>
      </c>
      <c r="CA106" s="88" t="s">
        <v>312</v>
      </c>
      <c r="CB106" s="88" t="s">
        <v>316</v>
      </c>
    </row>
    <row r="107" spans="1:80" x14ac:dyDescent="0.35">
      <c r="A107" s="285"/>
      <c r="B107" s="91" t="s">
        <v>379</v>
      </c>
      <c r="C107" s="89">
        <v>3</v>
      </c>
      <c r="D107" s="89">
        <v>4</v>
      </c>
      <c r="E107" s="89">
        <v>4</v>
      </c>
      <c r="F107" s="89">
        <v>1</v>
      </c>
      <c r="G107" s="89">
        <v>3</v>
      </c>
      <c r="H107" s="89">
        <v>4</v>
      </c>
      <c r="I107" s="89">
        <v>4</v>
      </c>
      <c r="J107" s="89">
        <v>4</v>
      </c>
      <c r="K107" s="89">
        <v>3</v>
      </c>
      <c r="L107" s="89">
        <v>4</v>
      </c>
      <c r="M107" s="89">
        <v>4</v>
      </c>
      <c r="N107" s="89">
        <v>4</v>
      </c>
      <c r="O107" s="89">
        <v>4</v>
      </c>
      <c r="P107" s="89">
        <v>3</v>
      </c>
      <c r="Q107" s="89">
        <v>4</v>
      </c>
      <c r="R107" s="89">
        <v>4</v>
      </c>
      <c r="S107" s="89">
        <v>4</v>
      </c>
      <c r="T107" s="89">
        <v>4</v>
      </c>
      <c r="U107" s="89">
        <v>4</v>
      </c>
      <c r="V107" s="89">
        <v>3</v>
      </c>
      <c r="W107" s="89">
        <v>3</v>
      </c>
      <c r="X107" s="89">
        <v>3</v>
      </c>
      <c r="Y107" s="89">
        <v>4</v>
      </c>
      <c r="Z107" s="89">
        <v>3</v>
      </c>
      <c r="AA107" s="89">
        <v>4</v>
      </c>
      <c r="AB107" s="89">
        <v>4</v>
      </c>
      <c r="AC107" s="89">
        <v>2</v>
      </c>
      <c r="AD107" s="89" t="s">
        <v>380</v>
      </c>
      <c r="AE107" s="89">
        <v>4</v>
      </c>
      <c r="AF107" s="89">
        <v>1</v>
      </c>
      <c r="AG107" s="89">
        <v>2</v>
      </c>
      <c r="AH107" s="89">
        <v>2</v>
      </c>
      <c r="AI107" s="89">
        <v>4</v>
      </c>
      <c r="AJ107" s="89">
        <v>4</v>
      </c>
      <c r="AK107" s="89">
        <v>4</v>
      </c>
      <c r="AL107" s="89">
        <v>2</v>
      </c>
      <c r="AM107" s="89">
        <v>1</v>
      </c>
      <c r="AN107" s="89">
        <v>4</v>
      </c>
      <c r="AO107" s="89">
        <v>2</v>
      </c>
      <c r="AP107" s="89">
        <v>4</v>
      </c>
      <c r="AQ107" s="89">
        <v>4</v>
      </c>
      <c r="AR107" s="89">
        <v>3</v>
      </c>
      <c r="AS107" s="89">
        <v>1</v>
      </c>
      <c r="AT107" s="89">
        <v>3</v>
      </c>
      <c r="AU107" s="89" t="s">
        <v>380</v>
      </c>
      <c r="AV107" s="89">
        <v>4</v>
      </c>
      <c r="AW107" s="89">
        <v>4</v>
      </c>
      <c r="AX107" s="89">
        <v>4</v>
      </c>
      <c r="AY107" s="89">
        <v>4</v>
      </c>
      <c r="AZ107" s="89">
        <v>3</v>
      </c>
      <c r="BA107" s="89">
        <v>4</v>
      </c>
      <c r="BB107" s="89">
        <v>2</v>
      </c>
      <c r="BC107" s="89" t="s">
        <v>380</v>
      </c>
      <c r="BD107" s="89" t="s">
        <v>380</v>
      </c>
      <c r="BE107" s="89">
        <v>4</v>
      </c>
      <c r="BF107" s="89">
        <v>4</v>
      </c>
      <c r="BG107" s="89">
        <v>4</v>
      </c>
      <c r="BH107" s="89">
        <v>4</v>
      </c>
      <c r="BI107" s="89">
        <v>4</v>
      </c>
      <c r="BJ107" s="89">
        <v>4</v>
      </c>
      <c r="BK107" s="89">
        <v>4</v>
      </c>
      <c r="BL107" s="89">
        <v>1</v>
      </c>
      <c r="BM107" s="89" t="s">
        <v>380</v>
      </c>
      <c r="BN107" s="89">
        <v>2</v>
      </c>
      <c r="BO107" s="89">
        <v>3</v>
      </c>
      <c r="BP107" s="89">
        <v>4</v>
      </c>
      <c r="BQ107" s="89">
        <v>4</v>
      </c>
      <c r="BR107" s="89">
        <v>4</v>
      </c>
      <c r="BS107" s="89">
        <v>4</v>
      </c>
      <c r="BT107" s="89">
        <v>3</v>
      </c>
      <c r="BU107" s="89">
        <v>4</v>
      </c>
      <c r="BV107" s="89">
        <v>4</v>
      </c>
      <c r="BW107" s="89">
        <v>4</v>
      </c>
      <c r="BX107" s="89">
        <v>3</v>
      </c>
      <c r="BY107" s="89">
        <v>3</v>
      </c>
      <c r="BZ107" s="89">
        <v>3</v>
      </c>
      <c r="CA107" s="89">
        <v>3</v>
      </c>
      <c r="CB107" s="89">
        <v>2</v>
      </c>
    </row>
    <row r="108" spans="1:80" x14ac:dyDescent="0.35">
      <c r="A108" s="285"/>
      <c r="B108" s="91" t="s">
        <v>365</v>
      </c>
      <c r="C108" s="99">
        <v>4</v>
      </c>
      <c r="D108" s="99">
        <v>2217</v>
      </c>
      <c r="E108" s="99">
        <v>10</v>
      </c>
      <c r="F108" s="99">
        <v>4115</v>
      </c>
      <c r="G108" s="99">
        <v>0.55000000000000004</v>
      </c>
      <c r="H108" s="99">
        <v>1</v>
      </c>
      <c r="I108" s="99">
        <v>1</v>
      </c>
      <c r="J108" s="99">
        <v>4</v>
      </c>
      <c r="K108" s="99">
        <v>3</v>
      </c>
      <c r="L108" s="99">
        <v>1</v>
      </c>
      <c r="M108" s="99">
        <v>10</v>
      </c>
      <c r="N108" s="99">
        <v>20</v>
      </c>
      <c r="O108" s="99">
        <v>10</v>
      </c>
      <c r="P108" s="99">
        <v>15</v>
      </c>
      <c r="Q108" s="99">
        <v>20</v>
      </c>
      <c r="R108" s="99">
        <v>20</v>
      </c>
      <c r="S108" s="99">
        <v>10</v>
      </c>
      <c r="T108" s="99">
        <v>10</v>
      </c>
      <c r="U108" s="99">
        <v>1</v>
      </c>
      <c r="V108" s="99">
        <v>3</v>
      </c>
      <c r="W108" s="99">
        <v>53</v>
      </c>
      <c r="X108" s="99">
        <v>52</v>
      </c>
      <c r="Y108" s="99">
        <v>83</v>
      </c>
      <c r="Z108" s="99">
        <v>9</v>
      </c>
      <c r="AA108" s="99">
        <v>1</v>
      </c>
      <c r="AB108" s="99">
        <v>5</v>
      </c>
      <c r="AC108" s="99">
        <v>36</v>
      </c>
      <c r="AD108" s="99" t="s">
        <v>381</v>
      </c>
      <c r="AE108" s="99">
        <v>1</v>
      </c>
      <c r="AF108" s="99">
        <v>1</v>
      </c>
      <c r="AG108" s="99">
        <v>50</v>
      </c>
      <c r="AH108" s="99">
        <v>34</v>
      </c>
      <c r="AI108" s="99">
        <v>65</v>
      </c>
      <c r="AJ108" s="99">
        <v>79</v>
      </c>
      <c r="AK108" s="99">
        <v>83</v>
      </c>
      <c r="AL108" s="99">
        <v>30</v>
      </c>
      <c r="AM108" s="99">
        <v>25</v>
      </c>
      <c r="AN108" s="99">
        <v>1</v>
      </c>
      <c r="AO108" s="99">
        <v>4</v>
      </c>
      <c r="AP108" s="99">
        <v>1</v>
      </c>
      <c r="AQ108" s="99">
        <v>1</v>
      </c>
      <c r="AR108" s="99">
        <v>3</v>
      </c>
      <c r="AS108" s="99">
        <v>0</v>
      </c>
      <c r="AT108" s="99">
        <v>4</v>
      </c>
      <c r="AU108" s="99" t="s">
        <v>381</v>
      </c>
      <c r="AV108" s="99">
        <v>4</v>
      </c>
      <c r="AW108" s="99">
        <v>1</v>
      </c>
      <c r="AX108" s="99">
        <v>5</v>
      </c>
      <c r="AY108" s="99">
        <v>1</v>
      </c>
      <c r="AZ108" s="99">
        <v>4</v>
      </c>
      <c r="BA108" s="99">
        <v>20</v>
      </c>
      <c r="BB108" s="99">
        <v>1</v>
      </c>
      <c r="BC108" s="99" t="s">
        <v>381</v>
      </c>
      <c r="BD108" s="99" t="s">
        <v>381</v>
      </c>
      <c r="BE108" s="99">
        <v>1</v>
      </c>
      <c r="BF108" s="99">
        <v>4</v>
      </c>
      <c r="BG108" s="99">
        <v>1</v>
      </c>
      <c r="BH108" s="99">
        <v>1</v>
      </c>
      <c r="BI108" s="99">
        <v>5</v>
      </c>
      <c r="BJ108" s="99">
        <v>5</v>
      </c>
      <c r="BK108" s="99">
        <v>5</v>
      </c>
      <c r="BL108" s="99">
        <v>0</v>
      </c>
      <c r="BM108" s="99" t="s">
        <v>381</v>
      </c>
      <c r="BN108" s="99">
        <v>1</v>
      </c>
      <c r="BO108" s="99">
        <v>3</v>
      </c>
      <c r="BP108" s="99">
        <v>1</v>
      </c>
      <c r="BQ108" s="99">
        <v>1</v>
      </c>
      <c r="BR108" s="99">
        <v>25</v>
      </c>
      <c r="BS108" s="99">
        <v>20</v>
      </c>
      <c r="BT108" s="99">
        <v>19</v>
      </c>
      <c r="BU108" s="99">
        <v>10</v>
      </c>
      <c r="BV108" s="99">
        <v>20</v>
      </c>
      <c r="BW108" s="99">
        <v>20</v>
      </c>
      <c r="BX108" s="99">
        <v>5</v>
      </c>
      <c r="BY108" s="99">
        <v>3</v>
      </c>
      <c r="BZ108" s="99">
        <v>5</v>
      </c>
      <c r="CA108" s="99">
        <v>5</v>
      </c>
      <c r="CB108" s="99">
        <v>5</v>
      </c>
    </row>
    <row r="109" spans="1:80" x14ac:dyDescent="0.35">
      <c r="A109" s="103"/>
      <c r="C109" s="101" t="s">
        <v>319</v>
      </c>
      <c r="D109" s="101" t="s">
        <v>320</v>
      </c>
      <c r="E109" s="101" t="s">
        <v>321</v>
      </c>
      <c r="F109" s="101" t="s">
        <v>322</v>
      </c>
      <c r="G109" s="101" t="s">
        <v>323</v>
      </c>
      <c r="H109" s="101" t="s">
        <v>324</v>
      </c>
      <c r="I109" s="101" t="s">
        <v>324</v>
      </c>
      <c r="J109" s="101" t="s">
        <v>325</v>
      </c>
      <c r="K109" s="101" t="s">
        <v>326</v>
      </c>
      <c r="L109" s="101" t="s">
        <v>324</v>
      </c>
      <c r="M109" s="101" t="s">
        <v>321</v>
      </c>
      <c r="N109" s="101" t="s">
        <v>327</v>
      </c>
      <c r="O109" s="101" t="s">
        <v>321</v>
      </c>
      <c r="P109" s="101" t="s">
        <v>327</v>
      </c>
      <c r="Q109" s="101" t="s">
        <v>327</v>
      </c>
      <c r="R109" s="101" t="s">
        <v>328</v>
      </c>
      <c r="S109" s="101" t="s">
        <v>329</v>
      </c>
      <c r="T109" s="101" t="s">
        <v>329</v>
      </c>
      <c r="U109" s="101" t="s">
        <v>324</v>
      </c>
      <c r="V109" s="101" t="s">
        <v>319</v>
      </c>
      <c r="W109" s="101" t="s">
        <v>330</v>
      </c>
      <c r="X109" s="101" t="s">
        <v>330</v>
      </c>
      <c r="Y109" s="101" t="s">
        <v>330</v>
      </c>
      <c r="Z109" s="101" t="s">
        <v>331</v>
      </c>
      <c r="AA109" s="101" t="s">
        <v>324</v>
      </c>
      <c r="AB109" s="101" t="s">
        <v>332</v>
      </c>
      <c r="AC109" s="101" t="s">
        <v>330</v>
      </c>
      <c r="AD109" s="101" t="s">
        <v>332</v>
      </c>
      <c r="AE109" s="101" t="s">
        <v>324</v>
      </c>
      <c r="AF109" s="101" t="s">
        <v>319</v>
      </c>
      <c r="AG109" s="101" t="s">
        <v>330</v>
      </c>
      <c r="AH109" s="101" t="s">
        <v>330</v>
      </c>
      <c r="AI109" s="101" t="s">
        <v>333</v>
      </c>
      <c r="AJ109" s="101" t="s">
        <v>330</v>
      </c>
      <c r="AK109" s="101" t="s">
        <v>330</v>
      </c>
      <c r="AL109" s="101" t="s">
        <v>330</v>
      </c>
      <c r="AM109" s="101" t="s">
        <v>330</v>
      </c>
      <c r="AN109" s="101" t="s">
        <v>324</v>
      </c>
      <c r="AO109" s="101" t="s">
        <v>334</v>
      </c>
      <c r="AP109" s="101" t="s">
        <v>324</v>
      </c>
      <c r="AQ109" s="101" t="s">
        <v>324</v>
      </c>
      <c r="AR109" s="101" t="s">
        <v>335</v>
      </c>
      <c r="AS109" s="101" t="s">
        <v>324</v>
      </c>
      <c r="AT109" s="101" t="s">
        <v>332</v>
      </c>
      <c r="AU109" s="101" t="s">
        <v>335</v>
      </c>
      <c r="AV109" s="101" t="s">
        <v>326</v>
      </c>
      <c r="AW109" s="101" t="s">
        <v>324</v>
      </c>
      <c r="AX109" s="101" t="s">
        <v>335</v>
      </c>
      <c r="AY109" s="101" t="s">
        <v>324</v>
      </c>
      <c r="AZ109" s="101" t="s">
        <v>319</v>
      </c>
      <c r="BA109" s="101" t="s">
        <v>327</v>
      </c>
      <c r="BB109" s="101" t="s">
        <v>336</v>
      </c>
      <c r="BC109" s="101" t="s">
        <v>324</v>
      </c>
      <c r="BD109" s="101" t="s">
        <v>324</v>
      </c>
      <c r="BE109" s="101" t="s">
        <v>324</v>
      </c>
      <c r="BF109" s="101" t="s">
        <v>326</v>
      </c>
      <c r="BG109" s="101" t="s">
        <v>324</v>
      </c>
      <c r="BH109" s="101" t="s">
        <v>324</v>
      </c>
      <c r="BI109" s="101" t="s">
        <v>332</v>
      </c>
      <c r="BJ109" s="101" t="s">
        <v>332</v>
      </c>
      <c r="BK109" s="101" t="s">
        <v>332</v>
      </c>
      <c r="BL109" s="101" t="s">
        <v>332</v>
      </c>
      <c r="BM109" s="101" t="s">
        <v>324</v>
      </c>
      <c r="BN109" s="101" t="s">
        <v>336</v>
      </c>
      <c r="BO109" s="101" t="s">
        <v>319</v>
      </c>
      <c r="BP109" s="101" t="s">
        <v>324</v>
      </c>
      <c r="BQ109" s="101" t="s">
        <v>324</v>
      </c>
      <c r="BR109" s="101" t="s">
        <v>337</v>
      </c>
      <c r="BS109" s="101" t="s">
        <v>338</v>
      </c>
      <c r="BT109" s="101" t="s">
        <v>339</v>
      </c>
      <c r="BU109" s="101" t="s">
        <v>321</v>
      </c>
      <c r="BV109" s="101" t="s">
        <v>327</v>
      </c>
      <c r="BW109" s="101" t="s">
        <v>327</v>
      </c>
      <c r="BX109" s="101" t="s">
        <v>334</v>
      </c>
      <c r="BY109" s="101" t="s">
        <v>319</v>
      </c>
      <c r="BZ109" s="101" t="s">
        <v>340</v>
      </c>
      <c r="CA109" s="101" t="s">
        <v>341</v>
      </c>
      <c r="CB109" s="101" t="s">
        <v>342</v>
      </c>
    </row>
    <row r="110" spans="1:80" x14ac:dyDescent="0.35">
      <c r="A110" s="285" t="s">
        <v>393</v>
      </c>
      <c r="B110" s="102" t="s">
        <v>344</v>
      </c>
      <c r="C110" s="286" t="s">
        <v>345</v>
      </c>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97" t="s">
        <v>346</v>
      </c>
      <c r="AQ110" s="297"/>
      <c r="AR110" s="297"/>
      <c r="AS110" s="297"/>
      <c r="AT110" s="297"/>
      <c r="AU110" s="297"/>
      <c r="AV110" s="297"/>
      <c r="AW110" s="297"/>
      <c r="AX110" s="297"/>
      <c r="AY110" s="297"/>
      <c r="AZ110" s="297"/>
      <c r="BA110" s="297"/>
      <c r="BB110" s="297"/>
      <c r="BC110" s="297"/>
      <c r="BD110" s="297"/>
      <c r="BE110" s="297"/>
      <c r="BF110" s="298" t="s">
        <v>347</v>
      </c>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row>
    <row r="111" spans="1:80" ht="15" thickBot="1" x14ac:dyDescent="0.4">
      <c r="A111" s="285"/>
      <c r="B111" s="97" t="s">
        <v>39</v>
      </c>
      <c r="C111" s="111" t="s">
        <v>348</v>
      </c>
      <c r="D111" s="287" t="s">
        <v>349</v>
      </c>
      <c r="E111" s="287"/>
      <c r="F111" s="287"/>
      <c r="G111" s="287"/>
      <c r="H111" s="287"/>
      <c r="I111" s="287"/>
      <c r="J111" s="110" t="s">
        <v>350</v>
      </c>
      <c r="K111" s="288" t="s">
        <v>351</v>
      </c>
      <c r="L111" s="289"/>
      <c r="M111" s="289"/>
      <c r="N111" s="289"/>
      <c r="O111" s="289"/>
      <c r="P111" s="289"/>
      <c r="Q111" s="289"/>
      <c r="R111" s="289"/>
      <c r="S111" s="289"/>
      <c r="T111" s="290"/>
      <c r="U111" s="291" t="s">
        <v>352</v>
      </c>
      <c r="V111" s="292"/>
      <c r="W111" s="291" t="s">
        <v>353</v>
      </c>
      <c r="X111" s="293"/>
      <c r="Y111" s="293"/>
      <c r="Z111" s="293"/>
      <c r="AA111" s="293"/>
      <c r="AB111" s="293"/>
      <c r="AC111" s="292"/>
      <c r="AD111" s="98" t="s">
        <v>354</v>
      </c>
      <c r="AE111" s="98" t="s">
        <v>355</v>
      </c>
      <c r="AF111" s="291" t="s">
        <v>356</v>
      </c>
      <c r="AG111" s="293"/>
      <c r="AH111" s="293"/>
      <c r="AI111" s="292"/>
      <c r="AJ111" s="291" t="s">
        <v>357</v>
      </c>
      <c r="AK111" s="293"/>
      <c r="AL111" s="293"/>
      <c r="AM111" s="292"/>
      <c r="AN111" s="98" t="s">
        <v>358</v>
      </c>
      <c r="AO111" s="98" t="s">
        <v>359</v>
      </c>
      <c r="AP111" s="291" t="s">
        <v>182</v>
      </c>
      <c r="AQ111" s="293"/>
      <c r="AR111" s="293"/>
      <c r="AS111" s="293"/>
      <c r="AT111" s="293"/>
      <c r="AU111" s="292"/>
      <c r="AV111" s="291" t="s">
        <v>205</v>
      </c>
      <c r="AW111" s="292"/>
      <c r="AX111" s="98" t="s">
        <v>214</v>
      </c>
      <c r="AY111" s="291" t="s">
        <v>219</v>
      </c>
      <c r="AZ111" s="292"/>
      <c r="BA111" s="291" t="s">
        <v>228</v>
      </c>
      <c r="BB111" s="293"/>
      <c r="BC111" s="293"/>
      <c r="BD111" s="292"/>
      <c r="BE111" s="98" t="s">
        <v>241</v>
      </c>
      <c r="BF111" s="291" t="s">
        <v>360</v>
      </c>
      <c r="BG111" s="292"/>
      <c r="BH111" s="98" t="s">
        <v>255</v>
      </c>
      <c r="BI111" s="291" t="s">
        <v>361</v>
      </c>
      <c r="BJ111" s="293"/>
      <c r="BK111" s="293"/>
      <c r="BL111" s="293"/>
      <c r="BM111" s="293"/>
      <c r="BN111" s="293"/>
      <c r="BO111" s="293"/>
      <c r="BP111" s="292"/>
      <c r="BQ111" s="291" t="s">
        <v>362</v>
      </c>
      <c r="BR111" s="293"/>
      <c r="BS111" s="293"/>
      <c r="BT111" s="293"/>
      <c r="BU111" s="293"/>
      <c r="BV111" s="293"/>
      <c r="BW111" s="292"/>
      <c r="BX111" s="291" t="s">
        <v>363</v>
      </c>
      <c r="BY111" s="292"/>
      <c r="BZ111" s="98" t="s">
        <v>364</v>
      </c>
      <c r="CA111" s="291" t="s">
        <v>309</v>
      </c>
      <c r="CB111" s="292"/>
    </row>
    <row r="112" spans="1:80" x14ac:dyDescent="0.35">
      <c r="A112" s="285"/>
      <c r="B112" s="96" t="s">
        <v>365</v>
      </c>
      <c r="C112" s="109">
        <v>3</v>
      </c>
      <c r="D112" s="294">
        <v>4</v>
      </c>
      <c r="E112" s="295"/>
      <c r="F112" s="295"/>
      <c r="G112" s="295"/>
      <c r="H112" s="295"/>
      <c r="I112" s="296"/>
      <c r="J112" s="87">
        <v>4</v>
      </c>
      <c r="K112" s="275">
        <v>4</v>
      </c>
      <c r="L112" s="276"/>
      <c r="M112" s="276"/>
      <c r="N112" s="276"/>
      <c r="O112" s="276"/>
      <c r="P112" s="276"/>
      <c r="Q112" s="276"/>
      <c r="R112" s="276"/>
      <c r="S112" s="276"/>
      <c r="T112" s="277"/>
      <c r="U112" s="278">
        <v>4</v>
      </c>
      <c r="V112" s="279"/>
      <c r="W112" s="280">
        <v>4</v>
      </c>
      <c r="X112" s="281"/>
      <c r="Y112" s="281"/>
      <c r="Z112" s="281"/>
      <c r="AA112" s="281"/>
      <c r="AB112" s="281"/>
      <c r="AC112" s="282"/>
      <c r="AD112" s="87">
        <v>3</v>
      </c>
      <c r="AE112" s="87">
        <v>4</v>
      </c>
      <c r="AF112" s="278">
        <v>3</v>
      </c>
      <c r="AG112" s="283"/>
      <c r="AH112" s="283"/>
      <c r="AI112" s="279"/>
      <c r="AJ112" s="278">
        <v>4</v>
      </c>
      <c r="AK112" s="283"/>
      <c r="AL112" s="283"/>
      <c r="AM112" s="279"/>
      <c r="AN112" s="87">
        <v>4</v>
      </c>
      <c r="AO112" s="87">
        <v>3</v>
      </c>
      <c r="AP112" s="278">
        <v>4</v>
      </c>
      <c r="AQ112" s="283"/>
      <c r="AR112" s="283"/>
      <c r="AS112" s="283"/>
      <c r="AT112" s="283"/>
      <c r="AU112" s="279"/>
      <c r="AV112" s="278">
        <v>4</v>
      </c>
      <c r="AW112" s="279"/>
      <c r="AX112" s="87">
        <v>4</v>
      </c>
      <c r="AY112" s="278">
        <v>4</v>
      </c>
      <c r="AZ112" s="279"/>
      <c r="BA112" s="278">
        <v>4</v>
      </c>
      <c r="BB112" s="283"/>
      <c r="BC112" s="283"/>
      <c r="BD112" s="279"/>
      <c r="BE112" s="87">
        <v>4</v>
      </c>
      <c r="BF112" s="278">
        <v>4</v>
      </c>
      <c r="BG112" s="279"/>
      <c r="BH112" s="87">
        <v>4</v>
      </c>
      <c r="BI112" s="280">
        <v>4</v>
      </c>
      <c r="BJ112" s="281"/>
      <c r="BK112" s="281"/>
      <c r="BL112" s="281"/>
      <c r="BM112" s="281"/>
      <c r="BN112" s="281"/>
      <c r="BO112" s="281"/>
      <c r="BP112" s="282"/>
      <c r="BQ112" s="278">
        <v>4</v>
      </c>
      <c r="BR112" s="283"/>
      <c r="BS112" s="283"/>
      <c r="BT112" s="283"/>
      <c r="BU112" s="283"/>
      <c r="BV112" s="283"/>
      <c r="BW112" s="279"/>
      <c r="BX112" s="278">
        <v>3</v>
      </c>
      <c r="BY112" s="279"/>
      <c r="BZ112" s="87">
        <v>3</v>
      </c>
      <c r="CA112" s="278">
        <v>4</v>
      </c>
      <c r="CB112" s="279"/>
    </row>
    <row r="113" spans="1:80" x14ac:dyDescent="0.35">
      <c r="A113" s="285"/>
      <c r="B113" s="95" t="s">
        <v>367</v>
      </c>
      <c r="C113" s="107" t="s">
        <v>46</v>
      </c>
      <c r="D113" s="284" t="s">
        <v>52</v>
      </c>
      <c r="E113" s="284"/>
      <c r="F113" s="284"/>
      <c r="G113" s="284"/>
      <c r="H113" s="107" t="s">
        <v>65</v>
      </c>
      <c r="I113" s="107" t="s">
        <v>69</v>
      </c>
      <c r="J113" s="107" t="s">
        <v>74</v>
      </c>
      <c r="K113" s="284" t="s">
        <v>79</v>
      </c>
      <c r="L113" s="284"/>
      <c r="M113" s="284" t="s">
        <v>85</v>
      </c>
      <c r="N113" s="284"/>
      <c r="O113" s="284"/>
      <c r="P113" s="284"/>
      <c r="Q113" s="284"/>
      <c r="R113" s="284"/>
      <c r="S113" s="284"/>
      <c r="T113" s="284"/>
      <c r="U113" s="107" t="s">
        <v>104</v>
      </c>
      <c r="V113" s="107" t="s">
        <v>108</v>
      </c>
      <c r="W113" s="284" t="s">
        <v>113</v>
      </c>
      <c r="X113" s="284"/>
      <c r="Y113" s="284"/>
      <c r="Z113" s="107" t="s">
        <v>124</v>
      </c>
      <c r="AA113" s="107" t="s">
        <v>128</v>
      </c>
      <c r="AB113" s="284" t="s">
        <v>132</v>
      </c>
      <c r="AC113" s="284"/>
      <c r="AD113" s="107" t="s">
        <v>139</v>
      </c>
      <c r="AE113" s="107" t="s">
        <v>144</v>
      </c>
      <c r="AF113" s="284" t="s">
        <v>149</v>
      </c>
      <c r="AG113" s="284"/>
      <c r="AH113" s="284"/>
      <c r="AI113" s="284"/>
      <c r="AJ113" s="284" t="s">
        <v>161</v>
      </c>
      <c r="AK113" s="284"/>
      <c r="AL113" s="284"/>
      <c r="AM113" s="284"/>
      <c r="AN113" s="107" t="s">
        <v>172</v>
      </c>
      <c r="AO113" s="107" t="s">
        <v>177</v>
      </c>
      <c r="AP113" s="107" t="s">
        <v>368</v>
      </c>
      <c r="AQ113" s="107" t="s">
        <v>369</v>
      </c>
      <c r="AR113" s="284" t="s">
        <v>370</v>
      </c>
      <c r="AS113" s="284"/>
      <c r="AT113" s="107" t="s">
        <v>371</v>
      </c>
      <c r="AU113" s="107" t="s">
        <v>372</v>
      </c>
      <c r="AV113" s="107" t="s">
        <v>373</v>
      </c>
      <c r="AW113" s="107" t="s">
        <v>374</v>
      </c>
      <c r="AX113" s="107" t="s">
        <v>375</v>
      </c>
      <c r="AY113" s="107" t="s">
        <v>376</v>
      </c>
      <c r="AZ113" s="107" t="s">
        <v>377</v>
      </c>
      <c r="BA113" s="107" t="s">
        <v>229</v>
      </c>
      <c r="BB113" s="284" t="s">
        <v>231</v>
      </c>
      <c r="BC113" s="284"/>
      <c r="BD113" s="107" t="s">
        <v>237</v>
      </c>
      <c r="BE113" s="107" t="s">
        <v>242</v>
      </c>
      <c r="BF113" s="107" t="s">
        <v>247</v>
      </c>
      <c r="BG113" s="107" t="s">
        <v>251</v>
      </c>
      <c r="BH113" s="107" t="s">
        <v>256</v>
      </c>
      <c r="BI113" s="284" t="s">
        <v>261</v>
      </c>
      <c r="BJ113" s="284"/>
      <c r="BK113" s="284" t="s">
        <v>265</v>
      </c>
      <c r="BL113" s="284"/>
      <c r="BM113" s="284" t="s">
        <v>269</v>
      </c>
      <c r="BN113" s="284"/>
      <c r="BO113" s="284" t="s">
        <v>273</v>
      </c>
      <c r="BP113" s="284"/>
      <c r="BQ113" s="107" t="s">
        <v>280</v>
      </c>
      <c r="BR113" s="284" t="s">
        <v>284</v>
      </c>
      <c r="BS113" s="284"/>
      <c r="BT113" s="284"/>
      <c r="BU113" s="284" t="s">
        <v>292</v>
      </c>
      <c r="BV113" s="284"/>
      <c r="BW113" s="284"/>
      <c r="BX113" s="284" t="s">
        <v>298</v>
      </c>
      <c r="BY113" s="284"/>
      <c r="BZ113" s="107" t="s">
        <v>305</v>
      </c>
      <c r="CA113" s="107" t="s">
        <v>310</v>
      </c>
      <c r="CB113" s="107" t="s">
        <v>314</v>
      </c>
    </row>
    <row r="114" spans="1:80" x14ac:dyDescent="0.35">
      <c r="A114" s="285"/>
      <c r="B114" s="92" t="s">
        <v>365</v>
      </c>
      <c r="C114" s="93">
        <v>3</v>
      </c>
      <c r="D114" s="272">
        <v>1</v>
      </c>
      <c r="E114" s="273"/>
      <c r="F114" s="273"/>
      <c r="G114" s="301"/>
      <c r="H114" s="94">
        <v>4</v>
      </c>
      <c r="I114" s="94">
        <v>4</v>
      </c>
      <c r="J114" s="94">
        <v>4</v>
      </c>
      <c r="K114" s="270">
        <v>4</v>
      </c>
      <c r="L114" s="271"/>
      <c r="M114" s="272">
        <v>4</v>
      </c>
      <c r="N114" s="273"/>
      <c r="O114" s="273"/>
      <c r="P114" s="273"/>
      <c r="Q114" s="273"/>
      <c r="R114" s="273"/>
      <c r="S114" s="273"/>
      <c r="T114" s="301"/>
      <c r="U114" s="94">
        <v>4</v>
      </c>
      <c r="V114" s="94">
        <v>3</v>
      </c>
      <c r="W114" s="272">
        <v>3</v>
      </c>
      <c r="X114" s="273"/>
      <c r="Y114" s="301"/>
      <c r="Z114" s="94">
        <v>4</v>
      </c>
      <c r="AA114" s="94">
        <v>4</v>
      </c>
      <c r="AB114" s="270">
        <v>4</v>
      </c>
      <c r="AC114" s="271"/>
      <c r="AD114" s="94">
        <v>3</v>
      </c>
      <c r="AE114" s="94">
        <v>4</v>
      </c>
      <c r="AF114" s="272">
        <v>3</v>
      </c>
      <c r="AG114" s="273"/>
      <c r="AH114" s="273"/>
      <c r="AI114" s="274"/>
      <c r="AJ114" s="272">
        <v>4</v>
      </c>
      <c r="AK114" s="273"/>
      <c r="AL114" s="273"/>
      <c r="AM114" s="274"/>
      <c r="AN114" s="94">
        <v>4</v>
      </c>
      <c r="AO114" s="94">
        <v>3</v>
      </c>
      <c r="AP114" s="94">
        <v>4</v>
      </c>
      <c r="AQ114" s="94">
        <v>4</v>
      </c>
      <c r="AR114" s="270">
        <v>2</v>
      </c>
      <c r="AS114" s="271"/>
      <c r="AT114" s="94">
        <v>3</v>
      </c>
      <c r="AU114" s="94">
        <v>4</v>
      </c>
      <c r="AV114" s="94">
        <v>4</v>
      </c>
      <c r="AW114" s="94">
        <v>4</v>
      </c>
      <c r="AX114" s="94">
        <v>4</v>
      </c>
      <c r="AY114" s="94">
        <v>4</v>
      </c>
      <c r="AZ114" s="94">
        <v>4</v>
      </c>
      <c r="BA114" s="94">
        <v>4</v>
      </c>
      <c r="BB114" s="270">
        <v>4</v>
      </c>
      <c r="BC114" s="271"/>
      <c r="BD114" s="94">
        <v>4</v>
      </c>
      <c r="BE114" s="94">
        <v>4</v>
      </c>
      <c r="BF114" s="94">
        <v>4</v>
      </c>
      <c r="BG114" s="94">
        <v>4</v>
      </c>
      <c r="BH114" s="94">
        <v>4</v>
      </c>
      <c r="BI114" s="270">
        <v>4</v>
      </c>
      <c r="BJ114" s="271"/>
      <c r="BK114" s="270">
        <v>4</v>
      </c>
      <c r="BL114" s="271"/>
      <c r="BM114" s="270">
        <v>4</v>
      </c>
      <c r="BN114" s="271"/>
      <c r="BO114" s="270">
        <v>4</v>
      </c>
      <c r="BP114" s="271"/>
      <c r="BQ114" s="94">
        <v>4</v>
      </c>
      <c r="BR114" s="300">
        <v>1</v>
      </c>
      <c r="BS114" s="273"/>
      <c r="BT114" s="301"/>
      <c r="BU114" s="270">
        <v>4</v>
      </c>
      <c r="BV114" s="299"/>
      <c r="BW114" s="299"/>
      <c r="BX114" s="100">
        <v>3</v>
      </c>
      <c r="BY114" s="100">
        <v>3</v>
      </c>
      <c r="BZ114" s="108">
        <v>3</v>
      </c>
      <c r="CA114" s="94">
        <v>4</v>
      </c>
      <c r="CB114" s="94">
        <v>3</v>
      </c>
    </row>
    <row r="115" spans="1:80" x14ac:dyDescent="0.35">
      <c r="A115" s="285"/>
      <c r="B115" s="90" t="s">
        <v>378</v>
      </c>
      <c r="C115" s="88" t="s">
        <v>48</v>
      </c>
      <c r="D115" s="88" t="s">
        <v>54</v>
      </c>
      <c r="E115" s="88" t="s">
        <v>57</v>
      </c>
      <c r="F115" s="88" t="s">
        <v>59</v>
      </c>
      <c r="G115" s="88" t="s">
        <v>62</v>
      </c>
      <c r="H115" s="88" t="s">
        <v>67</v>
      </c>
      <c r="I115" s="88" t="s">
        <v>71</v>
      </c>
      <c r="J115" s="88" t="s">
        <v>76</v>
      </c>
      <c r="K115" s="88" t="s">
        <v>81</v>
      </c>
      <c r="L115" s="88" t="s">
        <v>83</v>
      </c>
      <c r="M115" s="88" t="s">
        <v>87</v>
      </c>
      <c r="N115" s="88" t="s">
        <v>89</v>
      </c>
      <c r="O115" s="88" t="s">
        <v>91</v>
      </c>
      <c r="P115" s="88" t="s">
        <v>93</v>
      </c>
      <c r="Q115" s="88" t="s">
        <v>95</v>
      </c>
      <c r="R115" s="88" t="s">
        <v>97</v>
      </c>
      <c r="S115" s="88" t="s">
        <v>99</v>
      </c>
      <c r="T115" s="88" t="s">
        <v>101</v>
      </c>
      <c r="U115" s="88" t="s">
        <v>106</v>
      </c>
      <c r="V115" s="88" t="s">
        <v>110</v>
      </c>
      <c r="W115" s="88" t="s">
        <v>115</v>
      </c>
      <c r="X115" s="88" t="s">
        <v>118</v>
      </c>
      <c r="Y115" s="88" t="s">
        <v>121</v>
      </c>
      <c r="Z115" s="88" t="s">
        <v>126</v>
      </c>
      <c r="AA115" s="88" t="s">
        <v>130</v>
      </c>
      <c r="AB115" s="88" t="s">
        <v>134</v>
      </c>
      <c r="AC115" s="88" t="s">
        <v>136</v>
      </c>
      <c r="AD115" s="88" t="s">
        <v>141</v>
      </c>
      <c r="AE115" s="88" t="s">
        <v>146</v>
      </c>
      <c r="AF115" s="88" t="s">
        <v>151</v>
      </c>
      <c r="AG115" s="88" t="s">
        <v>153</v>
      </c>
      <c r="AH115" s="88" t="s">
        <v>155</v>
      </c>
      <c r="AI115" s="88" t="s">
        <v>157</v>
      </c>
      <c r="AJ115" s="88" t="s">
        <v>163</v>
      </c>
      <c r="AK115" s="88" t="s">
        <v>165</v>
      </c>
      <c r="AL115" s="88" t="s">
        <v>167</v>
      </c>
      <c r="AM115" s="88" t="s">
        <v>169</v>
      </c>
      <c r="AN115" s="88" t="s">
        <v>174</v>
      </c>
      <c r="AO115" s="88" t="s">
        <v>179</v>
      </c>
      <c r="AP115" s="88" t="s">
        <v>185</v>
      </c>
      <c r="AQ115" s="88" t="s">
        <v>189</v>
      </c>
      <c r="AR115" s="88" t="s">
        <v>193</v>
      </c>
      <c r="AS115" s="88" t="s">
        <v>195</v>
      </c>
      <c r="AT115" s="88" t="s">
        <v>199</v>
      </c>
      <c r="AU115" s="88" t="s">
        <v>203</v>
      </c>
      <c r="AV115" s="88" t="s">
        <v>208</v>
      </c>
      <c r="AW115" s="88" t="s">
        <v>212</v>
      </c>
      <c r="AX115" s="88" t="s">
        <v>217</v>
      </c>
      <c r="AY115" s="88" t="s">
        <v>222</v>
      </c>
      <c r="AZ115" s="88" t="s">
        <v>226</v>
      </c>
      <c r="BA115" s="88" t="s">
        <v>89</v>
      </c>
      <c r="BB115" s="88" t="s">
        <v>233</v>
      </c>
      <c r="BC115" s="88" t="s">
        <v>235</v>
      </c>
      <c r="BD115" s="88" t="s">
        <v>239</v>
      </c>
      <c r="BE115" s="88" t="s">
        <v>71</v>
      </c>
      <c r="BF115" s="88" t="s">
        <v>249</v>
      </c>
      <c r="BG115" s="88" t="s">
        <v>253</v>
      </c>
      <c r="BH115" s="88" t="s">
        <v>258</v>
      </c>
      <c r="BI115" s="88" t="s">
        <v>134</v>
      </c>
      <c r="BJ115" s="88" t="s">
        <v>263</v>
      </c>
      <c r="BK115" s="88" t="s">
        <v>134</v>
      </c>
      <c r="BL115" s="88" t="s">
        <v>267</v>
      </c>
      <c r="BM115" s="88" t="s">
        <v>271</v>
      </c>
      <c r="BN115" s="88" t="s">
        <v>233</v>
      </c>
      <c r="BO115" s="88" t="s">
        <v>275</v>
      </c>
      <c r="BP115" s="88" t="s">
        <v>277</v>
      </c>
      <c r="BQ115" s="88" t="s">
        <v>282</v>
      </c>
      <c r="BR115" s="88" t="s">
        <v>286</v>
      </c>
      <c r="BS115" s="88" t="s">
        <v>288</v>
      </c>
      <c r="BT115" s="88" t="s">
        <v>290</v>
      </c>
      <c r="BU115" s="88" t="s">
        <v>57</v>
      </c>
      <c r="BV115" s="88" t="s">
        <v>89</v>
      </c>
      <c r="BW115" s="88" t="s">
        <v>295</v>
      </c>
      <c r="BX115" s="88" t="s">
        <v>300</v>
      </c>
      <c r="BY115" s="88" t="s">
        <v>302</v>
      </c>
      <c r="BZ115" s="88" t="s">
        <v>307</v>
      </c>
      <c r="CA115" s="88" t="s">
        <v>312</v>
      </c>
      <c r="CB115" s="88" t="s">
        <v>316</v>
      </c>
    </row>
    <row r="116" spans="1:80" x14ac:dyDescent="0.35">
      <c r="A116" s="285"/>
      <c r="B116" s="91" t="s">
        <v>379</v>
      </c>
      <c r="C116" s="89">
        <v>3</v>
      </c>
      <c r="D116" s="89">
        <v>1</v>
      </c>
      <c r="E116" s="89">
        <v>4</v>
      </c>
      <c r="F116" s="89">
        <v>1</v>
      </c>
      <c r="G116" s="89">
        <v>1</v>
      </c>
      <c r="H116" s="89">
        <v>4</v>
      </c>
      <c r="I116" s="89">
        <v>4</v>
      </c>
      <c r="J116" s="89">
        <v>4</v>
      </c>
      <c r="K116" s="89">
        <v>4</v>
      </c>
      <c r="L116" s="89">
        <v>4</v>
      </c>
      <c r="M116" s="89">
        <v>4</v>
      </c>
      <c r="N116" s="89">
        <v>4</v>
      </c>
      <c r="O116" s="89">
        <v>4</v>
      </c>
      <c r="P116" s="89">
        <v>2</v>
      </c>
      <c r="Q116" s="89">
        <v>1</v>
      </c>
      <c r="R116" s="89">
        <v>4</v>
      </c>
      <c r="S116" s="89">
        <v>4</v>
      </c>
      <c r="T116" s="89">
        <v>1</v>
      </c>
      <c r="U116" s="89">
        <v>4</v>
      </c>
      <c r="V116" s="89">
        <v>3</v>
      </c>
      <c r="W116" s="89">
        <v>3</v>
      </c>
      <c r="X116" s="89">
        <v>3</v>
      </c>
      <c r="Y116" s="89">
        <v>3</v>
      </c>
      <c r="Z116" s="89">
        <v>4</v>
      </c>
      <c r="AA116" s="89">
        <v>4</v>
      </c>
      <c r="AB116" s="89">
        <v>4</v>
      </c>
      <c r="AC116" s="89">
        <v>3</v>
      </c>
      <c r="AD116" s="89">
        <v>3</v>
      </c>
      <c r="AE116" s="89">
        <v>4</v>
      </c>
      <c r="AF116" s="89">
        <v>3</v>
      </c>
      <c r="AG116" s="89">
        <v>3</v>
      </c>
      <c r="AH116" s="89">
        <v>1</v>
      </c>
      <c r="AI116" s="89">
        <v>4</v>
      </c>
      <c r="AJ116" s="89">
        <v>4</v>
      </c>
      <c r="AK116" s="89">
        <v>4</v>
      </c>
      <c r="AL116" s="89">
        <v>1</v>
      </c>
      <c r="AM116" s="89">
        <v>3</v>
      </c>
      <c r="AN116" s="89">
        <v>4</v>
      </c>
      <c r="AO116" s="89">
        <v>3</v>
      </c>
      <c r="AP116" s="89">
        <v>4</v>
      </c>
      <c r="AQ116" s="89">
        <v>4</v>
      </c>
      <c r="AR116" s="89">
        <v>3</v>
      </c>
      <c r="AS116" s="89">
        <v>1</v>
      </c>
      <c r="AT116" s="89">
        <v>3</v>
      </c>
      <c r="AU116" s="89">
        <v>4</v>
      </c>
      <c r="AV116" s="89">
        <v>4</v>
      </c>
      <c r="AW116" s="89">
        <v>4</v>
      </c>
      <c r="AX116" s="89">
        <v>4</v>
      </c>
      <c r="AY116" s="89">
        <v>4</v>
      </c>
      <c r="AZ116" s="89">
        <v>4</v>
      </c>
      <c r="BA116" s="89">
        <v>4</v>
      </c>
      <c r="BB116" s="89">
        <v>4</v>
      </c>
      <c r="BC116" s="89">
        <v>4</v>
      </c>
      <c r="BD116" s="89">
        <v>4</v>
      </c>
      <c r="BE116" s="89">
        <v>4</v>
      </c>
      <c r="BF116" s="89">
        <v>4</v>
      </c>
      <c r="BG116" s="89">
        <v>4</v>
      </c>
      <c r="BH116" s="89">
        <v>4</v>
      </c>
      <c r="BI116" s="89">
        <v>4</v>
      </c>
      <c r="BJ116" s="89">
        <v>3</v>
      </c>
      <c r="BK116" s="89">
        <v>4</v>
      </c>
      <c r="BL116" s="89">
        <v>4</v>
      </c>
      <c r="BM116" s="89">
        <v>4</v>
      </c>
      <c r="BN116" s="89">
        <v>4</v>
      </c>
      <c r="BO116" s="89">
        <v>3</v>
      </c>
      <c r="BP116" s="89">
        <v>4</v>
      </c>
      <c r="BQ116" s="89">
        <v>4</v>
      </c>
      <c r="BR116" s="89">
        <v>1</v>
      </c>
      <c r="BS116" s="89">
        <v>1</v>
      </c>
      <c r="BT116" s="89">
        <v>3</v>
      </c>
      <c r="BU116" s="89">
        <v>4</v>
      </c>
      <c r="BV116" s="89">
        <v>4</v>
      </c>
      <c r="BW116" s="89">
        <v>4</v>
      </c>
      <c r="BX116" s="89">
        <v>3</v>
      </c>
      <c r="BY116" s="89">
        <v>3</v>
      </c>
      <c r="BZ116" s="89">
        <v>3</v>
      </c>
      <c r="CA116" s="89">
        <v>4</v>
      </c>
      <c r="CB116" s="89">
        <v>3</v>
      </c>
    </row>
    <row r="117" spans="1:80" x14ac:dyDescent="0.35">
      <c r="A117" s="285"/>
      <c r="B117" s="91" t="s">
        <v>365</v>
      </c>
      <c r="C117" s="99">
        <v>4</v>
      </c>
      <c r="D117" s="99">
        <v>879</v>
      </c>
      <c r="E117" s="99">
        <v>10</v>
      </c>
      <c r="F117" s="99">
        <v>4436</v>
      </c>
      <c r="G117" s="99">
        <v>0.2</v>
      </c>
      <c r="H117" s="99">
        <v>1</v>
      </c>
      <c r="I117" s="99">
        <v>1</v>
      </c>
      <c r="J117" s="99">
        <v>4</v>
      </c>
      <c r="K117" s="99">
        <v>4</v>
      </c>
      <c r="L117" s="99">
        <v>1</v>
      </c>
      <c r="M117" s="99">
        <v>10</v>
      </c>
      <c r="N117" s="99">
        <v>20</v>
      </c>
      <c r="O117" s="99">
        <v>10</v>
      </c>
      <c r="P117" s="99">
        <v>5</v>
      </c>
      <c r="Q117" s="99">
        <v>0</v>
      </c>
      <c r="R117" s="99">
        <v>20</v>
      </c>
      <c r="S117" s="99">
        <v>10</v>
      </c>
      <c r="T117" s="99">
        <v>0</v>
      </c>
      <c r="U117" s="99">
        <v>1</v>
      </c>
      <c r="V117" s="99">
        <v>4</v>
      </c>
      <c r="W117" s="99">
        <v>60</v>
      </c>
      <c r="X117" s="99">
        <v>58</v>
      </c>
      <c r="Y117" s="99">
        <v>73</v>
      </c>
      <c r="Z117" s="99">
        <v>14</v>
      </c>
      <c r="AA117" s="99">
        <v>1</v>
      </c>
      <c r="AB117" s="99">
        <v>5</v>
      </c>
      <c r="AC117" s="99">
        <v>60</v>
      </c>
      <c r="AD117" s="99">
        <v>4</v>
      </c>
      <c r="AE117" s="99">
        <v>1</v>
      </c>
      <c r="AF117" s="99">
        <v>3</v>
      </c>
      <c r="AG117" s="99">
        <v>55</v>
      </c>
      <c r="AH117" s="99">
        <v>25</v>
      </c>
      <c r="AI117" s="99">
        <v>13</v>
      </c>
      <c r="AJ117" s="99">
        <v>91</v>
      </c>
      <c r="AK117" s="99">
        <v>89</v>
      </c>
      <c r="AL117" s="99">
        <v>20</v>
      </c>
      <c r="AM117" s="99">
        <v>53</v>
      </c>
      <c r="AN117" s="99">
        <v>1</v>
      </c>
      <c r="AO117" s="99">
        <v>5</v>
      </c>
      <c r="AP117" s="99">
        <v>1</v>
      </c>
      <c r="AQ117" s="99">
        <v>1</v>
      </c>
      <c r="AR117" s="99">
        <v>3</v>
      </c>
      <c r="AS117" s="99">
        <v>0</v>
      </c>
      <c r="AT117" s="99">
        <v>4</v>
      </c>
      <c r="AU117" s="99">
        <v>5</v>
      </c>
      <c r="AV117" s="99">
        <v>4</v>
      </c>
      <c r="AW117" s="99">
        <v>1</v>
      </c>
      <c r="AX117" s="99">
        <v>6</v>
      </c>
      <c r="AY117" s="99">
        <v>1</v>
      </c>
      <c r="AZ117" s="99">
        <v>5</v>
      </c>
      <c r="BA117" s="99">
        <v>20</v>
      </c>
      <c r="BB117" s="99">
        <v>3</v>
      </c>
      <c r="BC117" s="99">
        <v>1</v>
      </c>
      <c r="BD117" s="99">
        <v>1</v>
      </c>
      <c r="BE117" s="99">
        <v>1</v>
      </c>
      <c r="BF117" s="99">
        <v>4</v>
      </c>
      <c r="BG117" s="99">
        <v>1</v>
      </c>
      <c r="BH117" s="99">
        <v>1</v>
      </c>
      <c r="BI117" s="99">
        <v>5</v>
      </c>
      <c r="BJ117" s="99">
        <v>4</v>
      </c>
      <c r="BK117" s="99">
        <v>5</v>
      </c>
      <c r="BL117" s="99">
        <v>5</v>
      </c>
      <c r="BM117" s="99">
        <v>1</v>
      </c>
      <c r="BN117" s="99">
        <v>3</v>
      </c>
      <c r="BO117" s="99">
        <v>4</v>
      </c>
      <c r="BP117" s="99">
        <v>1</v>
      </c>
      <c r="BQ117" s="99">
        <v>1</v>
      </c>
      <c r="BR117" s="99">
        <v>0</v>
      </c>
      <c r="BS117" s="99">
        <v>0</v>
      </c>
      <c r="BT117" s="99">
        <v>19</v>
      </c>
      <c r="BU117" s="99">
        <v>10</v>
      </c>
      <c r="BV117" s="99">
        <v>20</v>
      </c>
      <c r="BW117" s="99">
        <v>20</v>
      </c>
      <c r="BX117" s="99">
        <v>5</v>
      </c>
      <c r="BY117" s="99">
        <v>4</v>
      </c>
      <c r="BZ117" s="99">
        <v>5</v>
      </c>
      <c r="CA117" s="99">
        <v>7</v>
      </c>
      <c r="CB117" s="99">
        <v>6</v>
      </c>
    </row>
    <row r="118" spans="1:80" x14ac:dyDescent="0.35">
      <c r="A118" s="103"/>
      <c r="C118" s="101" t="s">
        <v>319</v>
      </c>
      <c r="D118" s="101" t="s">
        <v>320</v>
      </c>
      <c r="E118" s="101" t="s">
        <v>321</v>
      </c>
      <c r="F118" s="101" t="s">
        <v>322</v>
      </c>
      <c r="G118" s="101" t="s">
        <v>323</v>
      </c>
      <c r="H118" s="101" t="s">
        <v>324</v>
      </c>
      <c r="I118" s="101" t="s">
        <v>324</v>
      </c>
      <c r="J118" s="101" t="s">
        <v>325</v>
      </c>
      <c r="K118" s="101" t="s">
        <v>326</v>
      </c>
      <c r="L118" s="101" t="s">
        <v>324</v>
      </c>
      <c r="M118" s="101" t="s">
        <v>321</v>
      </c>
      <c r="N118" s="101" t="s">
        <v>327</v>
      </c>
      <c r="O118" s="101" t="s">
        <v>321</v>
      </c>
      <c r="P118" s="101" t="s">
        <v>327</v>
      </c>
      <c r="Q118" s="101" t="s">
        <v>327</v>
      </c>
      <c r="R118" s="101" t="s">
        <v>328</v>
      </c>
      <c r="S118" s="101" t="s">
        <v>329</v>
      </c>
      <c r="T118" s="101" t="s">
        <v>329</v>
      </c>
      <c r="U118" s="101" t="s">
        <v>324</v>
      </c>
      <c r="V118" s="101" t="s">
        <v>319</v>
      </c>
      <c r="W118" s="101" t="s">
        <v>330</v>
      </c>
      <c r="X118" s="101" t="s">
        <v>330</v>
      </c>
      <c r="Y118" s="101" t="s">
        <v>330</v>
      </c>
      <c r="Z118" s="101" t="s">
        <v>331</v>
      </c>
      <c r="AA118" s="101" t="s">
        <v>324</v>
      </c>
      <c r="AB118" s="101" t="s">
        <v>332</v>
      </c>
      <c r="AC118" s="101" t="s">
        <v>330</v>
      </c>
      <c r="AD118" s="101" t="s">
        <v>332</v>
      </c>
      <c r="AE118" s="101" t="s">
        <v>324</v>
      </c>
      <c r="AF118" s="101" t="s">
        <v>319</v>
      </c>
      <c r="AG118" s="101" t="s">
        <v>330</v>
      </c>
      <c r="AH118" s="101" t="s">
        <v>330</v>
      </c>
      <c r="AI118" s="101" t="s">
        <v>333</v>
      </c>
      <c r="AJ118" s="101" t="s">
        <v>330</v>
      </c>
      <c r="AK118" s="101" t="s">
        <v>330</v>
      </c>
      <c r="AL118" s="101" t="s">
        <v>330</v>
      </c>
      <c r="AM118" s="101" t="s">
        <v>330</v>
      </c>
      <c r="AN118" s="101" t="s">
        <v>324</v>
      </c>
      <c r="AO118" s="101" t="s">
        <v>334</v>
      </c>
      <c r="AP118" s="101" t="s">
        <v>324</v>
      </c>
      <c r="AQ118" s="101" t="s">
        <v>324</v>
      </c>
      <c r="AR118" s="101" t="s">
        <v>335</v>
      </c>
      <c r="AS118" s="101" t="s">
        <v>324</v>
      </c>
      <c r="AT118" s="101" t="s">
        <v>332</v>
      </c>
      <c r="AU118" s="101" t="s">
        <v>335</v>
      </c>
      <c r="AV118" s="101" t="s">
        <v>326</v>
      </c>
      <c r="AW118" s="101" t="s">
        <v>324</v>
      </c>
      <c r="AX118" s="101" t="s">
        <v>335</v>
      </c>
      <c r="AY118" s="101" t="s">
        <v>324</v>
      </c>
      <c r="AZ118" s="101" t="s">
        <v>319</v>
      </c>
      <c r="BA118" s="101" t="s">
        <v>327</v>
      </c>
      <c r="BB118" s="101" t="s">
        <v>336</v>
      </c>
      <c r="BC118" s="101" t="s">
        <v>324</v>
      </c>
      <c r="BD118" s="101" t="s">
        <v>324</v>
      </c>
      <c r="BE118" s="101" t="s">
        <v>324</v>
      </c>
      <c r="BF118" s="101" t="s">
        <v>326</v>
      </c>
      <c r="BG118" s="101" t="s">
        <v>324</v>
      </c>
      <c r="BH118" s="101" t="s">
        <v>324</v>
      </c>
      <c r="BI118" s="101" t="s">
        <v>332</v>
      </c>
      <c r="BJ118" s="101" t="s">
        <v>332</v>
      </c>
      <c r="BK118" s="101" t="s">
        <v>332</v>
      </c>
      <c r="BL118" s="101" t="s">
        <v>332</v>
      </c>
      <c r="BM118" s="101" t="s">
        <v>324</v>
      </c>
      <c r="BN118" s="101" t="s">
        <v>336</v>
      </c>
      <c r="BO118" s="101" t="s">
        <v>319</v>
      </c>
      <c r="BP118" s="101" t="s">
        <v>324</v>
      </c>
      <c r="BQ118" s="101" t="s">
        <v>324</v>
      </c>
      <c r="BR118" s="101" t="s">
        <v>337</v>
      </c>
      <c r="BS118" s="101" t="s">
        <v>338</v>
      </c>
      <c r="BT118" s="101" t="s">
        <v>339</v>
      </c>
      <c r="BU118" s="101" t="s">
        <v>321</v>
      </c>
      <c r="BV118" s="101" t="s">
        <v>327</v>
      </c>
      <c r="BW118" s="101" t="s">
        <v>327</v>
      </c>
      <c r="BX118" s="101" t="s">
        <v>334</v>
      </c>
      <c r="BY118" s="101" t="s">
        <v>319</v>
      </c>
      <c r="BZ118" s="101" t="s">
        <v>340</v>
      </c>
      <c r="CA118" s="101" t="s">
        <v>341</v>
      </c>
      <c r="CB118" s="101" t="s">
        <v>342</v>
      </c>
    </row>
    <row r="119" spans="1:80" x14ac:dyDescent="0.35">
      <c r="A119" s="285" t="s">
        <v>394</v>
      </c>
      <c r="B119" s="102" t="s">
        <v>344</v>
      </c>
      <c r="C119" s="286" t="s">
        <v>345</v>
      </c>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97" t="s">
        <v>346</v>
      </c>
      <c r="AQ119" s="297"/>
      <c r="AR119" s="297"/>
      <c r="AS119" s="297"/>
      <c r="AT119" s="297"/>
      <c r="AU119" s="297"/>
      <c r="AV119" s="297"/>
      <c r="AW119" s="297"/>
      <c r="AX119" s="297"/>
      <c r="AY119" s="297"/>
      <c r="AZ119" s="297"/>
      <c r="BA119" s="297"/>
      <c r="BB119" s="297"/>
      <c r="BC119" s="297"/>
      <c r="BD119" s="297"/>
      <c r="BE119" s="297"/>
      <c r="BF119" s="298" t="s">
        <v>347</v>
      </c>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row>
    <row r="120" spans="1:80" ht="15" thickBot="1" x14ac:dyDescent="0.4">
      <c r="A120" s="285"/>
      <c r="B120" s="97" t="s">
        <v>39</v>
      </c>
      <c r="C120" s="111" t="s">
        <v>348</v>
      </c>
      <c r="D120" s="287" t="s">
        <v>349</v>
      </c>
      <c r="E120" s="287"/>
      <c r="F120" s="287"/>
      <c r="G120" s="287"/>
      <c r="H120" s="287"/>
      <c r="I120" s="287"/>
      <c r="J120" s="110" t="s">
        <v>350</v>
      </c>
      <c r="K120" s="288" t="s">
        <v>351</v>
      </c>
      <c r="L120" s="289"/>
      <c r="M120" s="289"/>
      <c r="N120" s="289"/>
      <c r="O120" s="289"/>
      <c r="P120" s="289"/>
      <c r="Q120" s="289"/>
      <c r="R120" s="289"/>
      <c r="S120" s="289"/>
      <c r="T120" s="290"/>
      <c r="U120" s="291" t="s">
        <v>352</v>
      </c>
      <c r="V120" s="292"/>
      <c r="W120" s="291" t="s">
        <v>353</v>
      </c>
      <c r="X120" s="293"/>
      <c r="Y120" s="293"/>
      <c r="Z120" s="293"/>
      <c r="AA120" s="293"/>
      <c r="AB120" s="293"/>
      <c r="AC120" s="292"/>
      <c r="AD120" s="98" t="s">
        <v>354</v>
      </c>
      <c r="AE120" s="98" t="s">
        <v>355</v>
      </c>
      <c r="AF120" s="291" t="s">
        <v>356</v>
      </c>
      <c r="AG120" s="293"/>
      <c r="AH120" s="293"/>
      <c r="AI120" s="292"/>
      <c r="AJ120" s="291" t="s">
        <v>357</v>
      </c>
      <c r="AK120" s="293"/>
      <c r="AL120" s="293"/>
      <c r="AM120" s="292"/>
      <c r="AN120" s="98" t="s">
        <v>358</v>
      </c>
      <c r="AO120" s="98" t="s">
        <v>359</v>
      </c>
      <c r="AP120" s="291" t="s">
        <v>182</v>
      </c>
      <c r="AQ120" s="293"/>
      <c r="AR120" s="293"/>
      <c r="AS120" s="293"/>
      <c r="AT120" s="293"/>
      <c r="AU120" s="292"/>
      <c r="AV120" s="291" t="s">
        <v>205</v>
      </c>
      <c r="AW120" s="292"/>
      <c r="AX120" s="98" t="s">
        <v>214</v>
      </c>
      <c r="AY120" s="291" t="s">
        <v>219</v>
      </c>
      <c r="AZ120" s="292"/>
      <c r="BA120" s="291" t="s">
        <v>228</v>
      </c>
      <c r="BB120" s="293"/>
      <c r="BC120" s="293"/>
      <c r="BD120" s="292"/>
      <c r="BE120" s="98" t="s">
        <v>241</v>
      </c>
      <c r="BF120" s="291" t="s">
        <v>360</v>
      </c>
      <c r="BG120" s="292"/>
      <c r="BH120" s="98" t="s">
        <v>255</v>
      </c>
      <c r="BI120" s="291" t="s">
        <v>361</v>
      </c>
      <c r="BJ120" s="293"/>
      <c r="BK120" s="293"/>
      <c r="BL120" s="293"/>
      <c r="BM120" s="293"/>
      <c r="BN120" s="293"/>
      <c r="BO120" s="293"/>
      <c r="BP120" s="292"/>
      <c r="BQ120" s="291" t="s">
        <v>362</v>
      </c>
      <c r="BR120" s="293"/>
      <c r="BS120" s="293"/>
      <c r="BT120" s="293"/>
      <c r="BU120" s="293"/>
      <c r="BV120" s="293"/>
      <c r="BW120" s="292"/>
      <c r="BX120" s="291" t="s">
        <v>363</v>
      </c>
      <c r="BY120" s="292"/>
      <c r="BZ120" s="98" t="s">
        <v>364</v>
      </c>
      <c r="CA120" s="291" t="s">
        <v>309</v>
      </c>
      <c r="CB120" s="292"/>
    </row>
    <row r="121" spans="1:80" x14ac:dyDescent="0.35">
      <c r="A121" s="285"/>
      <c r="B121" s="96" t="s">
        <v>365</v>
      </c>
      <c r="C121" s="109">
        <v>3</v>
      </c>
      <c r="D121" s="294" t="s">
        <v>380</v>
      </c>
      <c r="E121" s="295"/>
      <c r="F121" s="295"/>
      <c r="G121" s="295"/>
      <c r="H121" s="295"/>
      <c r="I121" s="296"/>
      <c r="J121" s="87" t="s">
        <v>366</v>
      </c>
      <c r="K121" s="275" t="s">
        <v>366</v>
      </c>
      <c r="L121" s="276"/>
      <c r="M121" s="276"/>
      <c r="N121" s="276"/>
      <c r="O121" s="276"/>
      <c r="P121" s="276"/>
      <c r="Q121" s="276"/>
      <c r="R121" s="276"/>
      <c r="S121" s="276"/>
      <c r="T121" s="277"/>
      <c r="U121" s="278">
        <v>4</v>
      </c>
      <c r="V121" s="279"/>
      <c r="W121" s="280">
        <v>4</v>
      </c>
      <c r="X121" s="281"/>
      <c r="Y121" s="281"/>
      <c r="Z121" s="281"/>
      <c r="AA121" s="281"/>
      <c r="AB121" s="281"/>
      <c r="AC121" s="282"/>
      <c r="AD121" s="87">
        <v>3</v>
      </c>
      <c r="AE121" s="87">
        <v>4</v>
      </c>
      <c r="AF121" s="278">
        <v>3</v>
      </c>
      <c r="AG121" s="283"/>
      <c r="AH121" s="283"/>
      <c r="AI121" s="279"/>
      <c r="AJ121" s="278">
        <v>4</v>
      </c>
      <c r="AK121" s="283"/>
      <c r="AL121" s="283"/>
      <c r="AM121" s="279"/>
      <c r="AN121" s="87">
        <v>4</v>
      </c>
      <c r="AO121" s="87">
        <v>2</v>
      </c>
      <c r="AP121" s="278" t="s">
        <v>366</v>
      </c>
      <c r="AQ121" s="283"/>
      <c r="AR121" s="283"/>
      <c r="AS121" s="283"/>
      <c r="AT121" s="283"/>
      <c r="AU121" s="279"/>
      <c r="AV121" s="278" t="s">
        <v>366</v>
      </c>
      <c r="AW121" s="279"/>
      <c r="AX121" s="87">
        <v>3</v>
      </c>
      <c r="AY121" s="278" t="s">
        <v>366</v>
      </c>
      <c r="AZ121" s="279"/>
      <c r="BA121" s="278" t="s">
        <v>366</v>
      </c>
      <c r="BB121" s="283"/>
      <c r="BC121" s="283"/>
      <c r="BD121" s="279"/>
      <c r="BE121" s="87" t="s">
        <v>366</v>
      </c>
      <c r="BF121" s="278" t="s">
        <v>366</v>
      </c>
      <c r="BG121" s="279"/>
      <c r="BH121" s="87">
        <v>4</v>
      </c>
      <c r="BI121" s="280" t="s">
        <v>366</v>
      </c>
      <c r="BJ121" s="281"/>
      <c r="BK121" s="281"/>
      <c r="BL121" s="281"/>
      <c r="BM121" s="281"/>
      <c r="BN121" s="281"/>
      <c r="BO121" s="281"/>
      <c r="BP121" s="282"/>
      <c r="BQ121" s="278">
        <v>4</v>
      </c>
      <c r="BR121" s="283"/>
      <c r="BS121" s="283"/>
      <c r="BT121" s="283"/>
      <c r="BU121" s="283"/>
      <c r="BV121" s="283"/>
      <c r="BW121" s="279"/>
      <c r="BX121" s="278">
        <v>2</v>
      </c>
      <c r="BY121" s="279"/>
      <c r="BZ121" s="87">
        <v>3</v>
      </c>
      <c r="CA121" s="278">
        <v>2</v>
      </c>
      <c r="CB121" s="279"/>
    </row>
    <row r="122" spans="1:80" x14ac:dyDescent="0.35">
      <c r="A122" s="285"/>
      <c r="B122" s="95" t="s">
        <v>367</v>
      </c>
      <c r="C122" s="107" t="s">
        <v>46</v>
      </c>
      <c r="D122" s="284" t="s">
        <v>52</v>
      </c>
      <c r="E122" s="284"/>
      <c r="F122" s="284"/>
      <c r="G122" s="284"/>
      <c r="H122" s="107" t="s">
        <v>65</v>
      </c>
      <c r="I122" s="107" t="s">
        <v>69</v>
      </c>
      <c r="J122" s="107" t="s">
        <v>74</v>
      </c>
      <c r="K122" s="284" t="s">
        <v>79</v>
      </c>
      <c r="L122" s="284"/>
      <c r="M122" s="284" t="s">
        <v>85</v>
      </c>
      <c r="N122" s="284"/>
      <c r="O122" s="284"/>
      <c r="P122" s="284"/>
      <c r="Q122" s="284"/>
      <c r="R122" s="284"/>
      <c r="S122" s="284"/>
      <c r="T122" s="284"/>
      <c r="U122" s="107" t="s">
        <v>104</v>
      </c>
      <c r="V122" s="107" t="s">
        <v>108</v>
      </c>
      <c r="W122" s="284" t="s">
        <v>113</v>
      </c>
      <c r="X122" s="284"/>
      <c r="Y122" s="284"/>
      <c r="Z122" s="107" t="s">
        <v>124</v>
      </c>
      <c r="AA122" s="107" t="s">
        <v>128</v>
      </c>
      <c r="AB122" s="284" t="s">
        <v>132</v>
      </c>
      <c r="AC122" s="284"/>
      <c r="AD122" s="107" t="s">
        <v>139</v>
      </c>
      <c r="AE122" s="107" t="s">
        <v>144</v>
      </c>
      <c r="AF122" s="284" t="s">
        <v>149</v>
      </c>
      <c r="AG122" s="284"/>
      <c r="AH122" s="284"/>
      <c r="AI122" s="284"/>
      <c r="AJ122" s="284" t="s">
        <v>161</v>
      </c>
      <c r="AK122" s="284"/>
      <c r="AL122" s="284"/>
      <c r="AM122" s="284"/>
      <c r="AN122" s="107" t="s">
        <v>172</v>
      </c>
      <c r="AO122" s="107" t="s">
        <v>177</v>
      </c>
      <c r="AP122" s="107" t="s">
        <v>368</v>
      </c>
      <c r="AQ122" s="107" t="s">
        <v>369</v>
      </c>
      <c r="AR122" s="284" t="s">
        <v>370</v>
      </c>
      <c r="AS122" s="284"/>
      <c r="AT122" s="107" t="s">
        <v>371</v>
      </c>
      <c r="AU122" s="107" t="s">
        <v>372</v>
      </c>
      <c r="AV122" s="107" t="s">
        <v>373</v>
      </c>
      <c r="AW122" s="107" t="s">
        <v>374</v>
      </c>
      <c r="AX122" s="107" t="s">
        <v>375</v>
      </c>
      <c r="AY122" s="107" t="s">
        <v>376</v>
      </c>
      <c r="AZ122" s="107" t="s">
        <v>377</v>
      </c>
      <c r="BA122" s="107" t="s">
        <v>229</v>
      </c>
      <c r="BB122" s="284" t="s">
        <v>231</v>
      </c>
      <c r="BC122" s="284"/>
      <c r="BD122" s="107" t="s">
        <v>237</v>
      </c>
      <c r="BE122" s="107" t="s">
        <v>242</v>
      </c>
      <c r="BF122" s="107" t="s">
        <v>247</v>
      </c>
      <c r="BG122" s="107" t="s">
        <v>251</v>
      </c>
      <c r="BH122" s="107" t="s">
        <v>256</v>
      </c>
      <c r="BI122" s="284" t="s">
        <v>261</v>
      </c>
      <c r="BJ122" s="284"/>
      <c r="BK122" s="284" t="s">
        <v>265</v>
      </c>
      <c r="BL122" s="284"/>
      <c r="BM122" s="284" t="s">
        <v>269</v>
      </c>
      <c r="BN122" s="284"/>
      <c r="BO122" s="284" t="s">
        <v>273</v>
      </c>
      <c r="BP122" s="284"/>
      <c r="BQ122" s="107" t="s">
        <v>280</v>
      </c>
      <c r="BR122" s="284" t="s">
        <v>284</v>
      </c>
      <c r="BS122" s="284"/>
      <c r="BT122" s="284"/>
      <c r="BU122" s="284" t="s">
        <v>292</v>
      </c>
      <c r="BV122" s="284"/>
      <c r="BW122" s="284"/>
      <c r="BX122" s="284" t="s">
        <v>298</v>
      </c>
      <c r="BY122" s="284"/>
      <c r="BZ122" s="107" t="s">
        <v>305</v>
      </c>
      <c r="CA122" s="107" t="s">
        <v>310</v>
      </c>
      <c r="CB122" s="107" t="s">
        <v>314</v>
      </c>
    </row>
    <row r="123" spans="1:80" x14ac:dyDescent="0.35">
      <c r="A123" s="285"/>
      <c r="B123" s="92" t="s">
        <v>365</v>
      </c>
      <c r="C123" s="93">
        <v>3</v>
      </c>
      <c r="D123" s="272" t="s">
        <v>366</v>
      </c>
      <c r="E123" s="273"/>
      <c r="F123" s="273"/>
      <c r="G123" s="301"/>
      <c r="H123" s="94">
        <v>4</v>
      </c>
      <c r="I123" s="94" t="s">
        <v>366</v>
      </c>
      <c r="J123" s="94" t="s">
        <v>366</v>
      </c>
      <c r="K123" s="270">
        <v>4</v>
      </c>
      <c r="L123" s="271"/>
      <c r="M123" s="272" t="s">
        <v>366</v>
      </c>
      <c r="N123" s="273"/>
      <c r="O123" s="273"/>
      <c r="P123" s="273"/>
      <c r="Q123" s="273"/>
      <c r="R123" s="273"/>
      <c r="S123" s="273"/>
      <c r="T123" s="301"/>
      <c r="U123" s="94">
        <v>4</v>
      </c>
      <c r="V123" s="94">
        <v>3</v>
      </c>
      <c r="W123" s="272">
        <v>4</v>
      </c>
      <c r="X123" s="273"/>
      <c r="Y123" s="301"/>
      <c r="Z123" s="94">
        <v>3</v>
      </c>
      <c r="AA123" s="94">
        <v>4</v>
      </c>
      <c r="AB123" s="270">
        <v>4</v>
      </c>
      <c r="AC123" s="271"/>
      <c r="AD123" s="94">
        <v>3</v>
      </c>
      <c r="AE123" s="94">
        <v>4</v>
      </c>
      <c r="AF123" s="272">
        <v>3</v>
      </c>
      <c r="AG123" s="273"/>
      <c r="AH123" s="273"/>
      <c r="AI123" s="274"/>
      <c r="AJ123" s="272">
        <v>4</v>
      </c>
      <c r="AK123" s="273"/>
      <c r="AL123" s="273"/>
      <c r="AM123" s="274"/>
      <c r="AN123" s="94">
        <v>4</v>
      </c>
      <c r="AO123" s="94">
        <v>2</v>
      </c>
      <c r="AP123" s="94">
        <v>4</v>
      </c>
      <c r="AQ123" s="94">
        <v>4</v>
      </c>
      <c r="AR123" s="270" t="s">
        <v>366</v>
      </c>
      <c r="AS123" s="271"/>
      <c r="AT123" s="94" t="s">
        <v>366</v>
      </c>
      <c r="AU123" s="94" t="s">
        <v>366</v>
      </c>
      <c r="AV123" s="94">
        <v>2</v>
      </c>
      <c r="AW123" s="94" t="s">
        <v>366</v>
      </c>
      <c r="AX123" s="94">
        <v>3</v>
      </c>
      <c r="AY123" s="94" t="s">
        <v>366</v>
      </c>
      <c r="AZ123" s="94">
        <v>3</v>
      </c>
      <c r="BA123" s="94" t="s">
        <v>366</v>
      </c>
      <c r="BB123" s="270" t="s">
        <v>366</v>
      </c>
      <c r="BC123" s="271"/>
      <c r="BD123" s="94">
        <v>4</v>
      </c>
      <c r="BE123" s="94" t="s">
        <v>366</v>
      </c>
      <c r="BF123" s="94">
        <v>1</v>
      </c>
      <c r="BG123" s="94" t="s">
        <v>366</v>
      </c>
      <c r="BH123" s="94">
        <v>4</v>
      </c>
      <c r="BI123" s="270">
        <v>3</v>
      </c>
      <c r="BJ123" s="271"/>
      <c r="BK123" s="270">
        <v>2</v>
      </c>
      <c r="BL123" s="271"/>
      <c r="BM123" s="270" t="s">
        <v>366</v>
      </c>
      <c r="BN123" s="271"/>
      <c r="BO123" s="270" t="s">
        <v>366</v>
      </c>
      <c r="BP123" s="271"/>
      <c r="BQ123" s="94">
        <v>4</v>
      </c>
      <c r="BR123" s="300" t="s">
        <v>366</v>
      </c>
      <c r="BS123" s="273"/>
      <c r="BT123" s="301"/>
      <c r="BU123" s="270" t="s">
        <v>366</v>
      </c>
      <c r="BV123" s="299"/>
      <c r="BW123" s="299"/>
      <c r="BX123" s="100">
        <v>2</v>
      </c>
      <c r="BY123" s="100">
        <v>2</v>
      </c>
      <c r="BZ123" s="108">
        <v>3</v>
      </c>
      <c r="CA123" s="94">
        <v>2</v>
      </c>
      <c r="CB123" s="94">
        <v>1</v>
      </c>
    </row>
    <row r="124" spans="1:80" x14ac:dyDescent="0.35">
      <c r="A124" s="285"/>
      <c r="B124" s="90" t="s">
        <v>378</v>
      </c>
      <c r="C124" s="88" t="s">
        <v>48</v>
      </c>
      <c r="D124" s="88" t="s">
        <v>54</v>
      </c>
      <c r="E124" s="88" t="s">
        <v>57</v>
      </c>
      <c r="F124" s="88" t="s">
        <v>59</v>
      </c>
      <c r="G124" s="88" t="s">
        <v>62</v>
      </c>
      <c r="H124" s="88" t="s">
        <v>67</v>
      </c>
      <c r="I124" s="88" t="s">
        <v>71</v>
      </c>
      <c r="J124" s="88" t="s">
        <v>76</v>
      </c>
      <c r="K124" s="88" t="s">
        <v>81</v>
      </c>
      <c r="L124" s="88" t="s">
        <v>83</v>
      </c>
      <c r="M124" s="88" t="s">
        <v>87</v>
      </c>
      <c r="N124" s="88" t="s">
        <v>89</v>
      </c>
      <c r="O124" s="88" t="s">
        <v>91</v>
      </c>
      <c r="P124" s="88" t="s">
        <v>93</v>
      </c>
      <c r="Q124" s="88" t="s">
        <v>95</v>
      </c>
      <c r="R124" s="88" t="s">
        <v>97</v>
      </c>
      <c r="S124" s="88" t="s">
        <v>99</v>
      </c>
      <c r="T124" s="88" t="s">
        <v>101</v>
      </c>
      <c r="U124" s="88" t="s">
        <v>106</v>
      </c>
      <c r="V124" s="88" t="s">
        <v>110</v>
      </c>
      <c r="W124" s="88" t="s">
        <v>115</v>
      </c>
      <c r="X124" s="88" t="s">
        <v>118</v>
      </c>
      <c r="Y124" s="88" t="s">
        <v>121</v>
      </c>
      <c r="Z124" s="88" t="s">
        <v>126</v>
      </c>
      <c r="AA124" s="88" t="s">
        <v>130</v>
      </c>
      <c r="AB124" s="88" t="s">
        <v>134</v>
      </c>
      <c r="AC124" s="88" t="s">
        <v>136</v>
      </c>
      <c r="AD124" s="88" t="s">
        <v>141</v>
      </c>
      <c r="AE124" s="88" t="s">
        <v>146</v>
      </c>
      <c r="AF124" s="88" t="s">
        <v>151</v>
      </c>
      <c r="AG124" s="88" t="s">
        <v>153</v>
      </c>
      <c r="AH124" s="88" t="s">
        <v>155</v>
      </c>
      <c r="AI124" s="88" t="s">
        <v>157</v>
      </c>
      <c r="AJ124" s="88" t="s">
        <v>163</v>
      </c>
      <c r="AK124" s="88" t="s">
        <v>165</v>
      </c>
      <c r="AL124" s="88" t="s">
        <v>167</v>
      </c>
      <c r="AM124" s="88" t="s">
        <v>169</v>
      </c>
      <c r="AN124" s="88" t="s">
        <v>174</v>
      </c>
      <c r="AO124" s="88" t="s">
        <v>179</v>
      </c>
      <c r="AP124" s="88" t="s">
        <v>185</v>
      </c>
      <c r="AQ124" s="88" t="s">
        <v>189</v>
      </c>
      <c r="AR124" s="88" t="s">
        <v>193</v>
      </c>
      <c r="AS124" s="88" t="s">
        <v>195</v>
      </c>
      <c r="AT124" s="88" t="s">
        <v>199</v>
      </c>
      <c r="AU124" s="88" t="s">
        <v>203</v>
      </c>
      <c r="AV124" s="88" t="s">
        <v>208</v>
      </c>
      <c r="AW124" s="88" t="s">
        <v>212</v>
      </c>
      <c r="AX124" s="88" t="s">
        <v>217</v>
      </c>
      <c r="AY124" s="88" t="s">
        <v>222</v>
      </c>
      <c r="AZ124" s="88" t="s">
        <v>226</v>
      </c>
      <c r="BA124" s="88" t="s">
        <v>89</v>
      </c>
      <c r="BB124" s="88" t="s">
        <v>233</v>
      </c>
      <c r="BC124" s="88" t="s">
        <v>235</v>
      </c>
      <c r="BD124" s="88" t="s">
        <v>239</v>
      </c>
      <c r="BE124" s="88" t="s">
        <v>71</v>
      </c>
      <c r="BF124" s="88" t="s">
        <v>249</v>
      </c>
      <c r="BG124" s="88" t="s">
        <v>253</v>
      </c>
      <c r="BH124" s="88" t="s">
        <v>258</v>
      </c>
      <c r="BI124" s="88" t="s">
        <v>134</v>
      </c>
      <c r="BJ124" s="88" t="s">
        <v>263</v>
      </c>
      <c r="BK124" s="88" t="s">
        <v>134</v>
      </c>
      <c r="BL124" s="88" t="s">
        <v>267</v>
      </c>
      <c r="BM124" s="88" t="s">
        <v>271</v>
      </c>
      <c r="BN124" s="88" t="s">
        <v>233</v>
      </c>
      <c r="BO124" s="88" t="s">
        <v>275</v>
      </c>
      <c r="BP124" s="88" t="s">
        <v>277</v>
      </c>
      <c r="BQ124" s="88" t="s">
        <v>282</v>
      </c>
      <c r="BR124" s="88" t="s">
        <v>286</v>
      </c>
      <c r="BS124" s="88" t="s">
        <v>288</v>
      </c>
      <c r="BT124" s="88" t="s">
        <v>290</v>
      </c>
      <c r="BU124" s="88" t="s">
        <v>57</v>
      </c>
      <c r="BV124" s="88" t="s">
        <v>89</v>
      </c>
      <c r="BW124" s="88" t="s">
        <v>295</v>
      </c>
      <c r="BX124" s="88" t="s">
        <v>300</v>
      </c>
      <c r="BY124" s="88" t="s">
        <v>302</v>
      </c>
      <c r="BZ124" s="88" t="s">
        <v>307</v>
      </c>
      <c r="CA124" s="88" t="s">
        <v>312</v>
      </c>
      <c r="CB124" s="88" t="s">
        <v>316</v>
      </c>
    </row>
    <row r="125" spans="1:80" x14ac:dyDescent="0.35">
      <c r="A125" s="285"/>
      <c r="B125" s="91" t="s">
        <v>379</v>
      </c>
      <c r="C125" s="89">
        <v>3</v>
      </c>
      <c r="D125" s="89" t="s">
        <v>380</v>
      </c>
      <c r="E125" s="89" t="s">
        <v>380</v>
      </c>
      <c r="F125" s="89">
        <v>1</v>
      </c>
      <c r="G125" s="89">
        <v>2</v>
      </c>
      <c r="H125" s="89">
        <v>4</v>
      </c>
      <c r="I125" s="89" t="s">
        <v>380</v>
      </c>
      <c r="J125" s="89" t="s">
        <v>380</v>
      </c>
      <c r="K125" s="89">
        <v>3</v>
      </c>
      <c r="L125" s="89">
        <v>4</v>
      </c>
      <c r="M125" s="89" t="s">
        <v>380</v>
      </c>
      <c r="N125" s="89" t="s">
        <v>380</v>
      </c>
      <c r="O125" s="89" t="s">
        <v>380</v>
      </c>
      <c r="P125" s="89" t="s">
        <v>380</v>
      </c>
      <c r="Q125" s="89" t="s">
        <v>380</v>
      </c>
      <c r="R125" s="89" t="s">
        <v>380</v>
      </c>
      <c r="S125" s="89" t="s">
        <v>380</v>
      </c>
      <c r="T125" s="89" t="s">
        <v>380</v>
      </c>
      <c r="U125" s="89">
        <v>4</v>
      </c>
      <c r="V125" s="89">
        <v>3</v>
      </c>
      <c r="W125" s="89">
        <v>4</v>
      </c>
      <c r="X125" s="89">
        <v>1</v>
      </c>
      <c r="Y125" s="89">
        <v>4</v>
      </c>
      <c r="Z125" s="89">
        <v>3</v>
      </c>
      <c r="AA125" s="89">
        <v>4</v>
      </c>
      <c r="AB125" s="89">
        <v>3</v>
      </c>
      <c r="AC125" s="89">
        <v>4</v>
      </c>
      <c r="AD125" s="89">
        <v>3</v>
      </c>
      <c r="AE125" s="89">
        <v>4</v>
      </c>
      <c r="AF125" s="89" t="s">
        <v>380</v>
      </c>
      <c r="AG125" s="89">
        <v>3</v>
      </c>
      <c r="AH125" s="89">
        <v>4</v>
      </c>
      <c r="AI125" s="89">
        <v>1</v>
      </c>
      <c r="AJ125" s="89">
        <v>4</v>
      </c>
      <c r="AK125" s="89">
        <v>4</v>
      </c>
      <c r="AL125" s="89">
        <v>3</v>
      </c>
      <c r="AM125" s="89">
        <v>4</v>
      </c>
      <c r="AN125" s="89">
        <v>4</v>
      </c>
      <c r="AO125" s="89">
        <v>2</v>
      </c>
      <c r="AP125" s="89">
        <v>4</v>
      </c>
      <c r="AQ125" s="89">
        <v>4</v>
      </c>
      <c r="AR125" s="89">
        <v>1</v>
      </c>
      <c r="AS125" s="89" t="s">
        <v>380</v>
      </c>
      <c r="AT125" s="89" t="s">
        <v>380</v>
      </c>
      <c r="AU125" s="89" t="s">
        <v>380</v>
      </c>
      <c r="AV125" s="89">
        <v>2</v>
      </c>
      <c r="AW125" s="89" t="s">
        <v>380</v>
      </c>
      <c r="AX125" s="89">
        <v>3</v>
      </c>
      <c r="AY125" s="89" t="s">
        <v>380</v>
      </c>
      <c r="AZ125" s="89">
        <v>3</v>
      </c>
      <c r="BA125" s="89" t="s">
        <v>380</v>
      </c>
      <c r="BB125" s="89" t="s">
        <v>380</v>
      </c>
      <c r="BC125" s="89">
        <v>4</v>
      </c>
      <c r="BD125" s="89">
        <v>4</v>
      </c>
      <c r="BE125" s="89" t="s">
        <v>380</v>
      </c>
      <c r="BF125" s="89">
        <v>1</v>
      </c>
      <c r="BG125" s="89" t="s">
        <v>380</v>
      </c>
      <c r="BH125" s="89">
        <v>4</v>
      </c>
      <c r="BI125" s="89">
        <v>3</v>
      </c>
      <c r="BJ125" s="89">
        <v>2</v>
      </c>
      <c r="BK125" s="89">
        <v>3</v>
      </c>
      <c r="BL125" s="89">
        <v>1</v>
      </c>
      <c r="BM125" s="89">
        <v>1</v>
      </c>
      <c r="BN125" s="89" t="s">
        <v>380</v>
      </c>
      <c r="BO125" s="89">
        <v>2</v>
      </c>
      <c r="BP125" s="89" t="s">
        <v>380</v>
      </c>
      <c r="BQ125" s="89">
        <v>4</v>
      </c>
      <c r="BR125" s="89" t="s">
        <v>380</v>
      </c>
      <c r="BS125" s="89" t="s">
        <v>380</v>
      </c>
      <c r="BT125" s="89" t="s">
        <v>380</v>
      </c>
      <c r="BU125" s="89" t="s">
        <v>380</v>
      </c>
      <c r="BV125" s="89" t="s">
        <v>380</v>
      </c>
      <c r="BW125" s="89" t="s">
        <v>380</v>
      </c>
      <c r="BX125" s="89">
        <v>2</v>
      </c>
      <c r="BY125" s="89">
        <v>2</v>
      </c>
      <c r="BZ125" s="89">
        <v>3</v>
      </c>
      <c r="CA125" s="89">
        <v>2</v>
      </c>
      <c r="CB125" s="89">
        <v>1</v>
      </c>
    </row>
    <row r="126" spans="1:80" x14ac:dyDescent="0.35">
      <c r="A126" s="285"/>
      <c r="B126" s="91" t="s">
        <v>365</v>
      </c>
      <c r="C126" s="99">
        <v>4</v>
      </c>
      <c r="D126" s="99" t="s">
        <v>381</v>
      </c>
      <c r="E126" s="99" t="s">
        <v>381</v>
      </c>
      <c r="F126" s="99">
        <v>0</v>
      </c>
      <c r="G126" s="99">
        <v>0.43</v>
      </c>
      <c r="H126" s="99">
        <v>1</v>
      </c>
      <c r="I126" s="99" t="s">
        <v>381</v>
      </c>
      <c r="J126" s="99" t="s">
        <v>381</v>
      </c>
      <c r="K126" s="99">
        <v>2</v>
      </c>
      <c r="L126" s="99">
        <v>1</v>
      </c>
      <c r="M126" s="99" t="s">
        <v>381</v>
      </c>
      <c r="N126" s="99" t="s">
        <v>381</v>
      </c>
      <c r="O126" s="99" t="s">
        <v>381</v>
      </c>
      <c r="P126" s="99" t="s">
        <v>381</v>
      </c>
      <c r="Q126" s="99" t="s">
        <v>381</v>
      </c>
      <c r="R126" s="99" t="s">
        <v>381</v>
      </c>
      <c r="S126" s="99" t="s">
        <v>381</v>
      </c>
      <c r="T126" s="99" t="s">
        <v>381</v>
      </c>
      <c r="U126" s="99">
        <v>1</v>
      </c>
      <c r="V126" s="99">
        <v>4</v>
      </c>
      <c r="W126" s="99">
        <v>94</v>
      </c>
      <c r="X126" s="99">
        <v>0</v>
      </c>
      <c r="Y126" s="99">
        <v>96</v>
      </c>
      <c r="Z126" s="99">
        <v>12</v>
      </c>
      <c r="AA126" s="99">
        <v>1</v>
      </c>
      <c r="AB126" s="99">
        <v>4</v>
      </c>
      <c r="AC126" s="99">
        <v>86</v>
      </c>
      <c r="AD126" s="99">
        <v>4</v>
      </c>
      <c r="AE126" s="99">
        <v>1</v>
      </c>
      <c r="AF126" s="99" t="s">
        <v>381</v>
      </c>
      <c r="AG126" s="99">
        <v>58</v>
      </c>
      <c r="AH126" s="99">
        <v>79</v>
      </c>
      <c r="AI126" s="99">
        <v>2</v>
      </c>
      <c r="AJ126" s="99">
        <v>96</v>
      </c>
      <c r="AK126" s="99">
        <v>96</v>
      </c>
      <c r="AL126" s="99">
        <v>71</v>
      </c>
      <c r="AM126" s="99">
        <v>100</v>
      </c>
      <c r="AN126" s="99">
        <v>1</v>
      </c>
      <c r="AO126" s="99">
        <v>2</v>
      </c>
      <c r="AP126" s="99">
        <v>1</v>
      </c>
      <c r="AQ126" s="99">
        <v>1</v>
      </c>
      <c r="AR126" s="99">
        <v>0</v>
      </c>
      <c r="AS126" s="99" t="s">
        <v>381</v>
      </c>
      <c r="AT126" s="99" t="s">
        <v>381</v>
      </c>
      <c r="AU126" s="99" t="s">
        <v>381</v>
      </c>
      <c r="AV126" s="99">
        <v>1</v>
      </c>
      <c r="AW126" s="99" t="s">
        <v>381</v>
      </c>
      <c r="AX126" s="99">
        <v>3</v>
      </c>
      <c r="AY126" s="99" t="s">
        <v>381</v>
      </c>
      <c r="AZ126" s="99">
        <v>3</v>
      </c>
      <c r="BA126" s="99" t="s">
        <v>381</v>
      </c>
      <c r="BB126" s="99" t="s">
        <v>381</v>
      </c>
      <c r="BC126" s="99">
        <v>1</v>
      </c>
      <c r="BD126" s="99">
        <v>1</v>
      </c>
      <c r="BE126" s="99" t="s">
        <v>381</v>
      </c>
      <c r="BF126" s="99">
        <v>0</v>
      </c>
      <c r="BG126" s="99" t="s">
        <v>381</v>
      </c>
      <c r="BH126" s="99">
        <v>1</v>
      </c>
      <c r="BI126" s="99">
        <v>4</v>
      </c>
      <c r="BJ126" s="99">
        <v>2</v>
      </c>
      <c r="BK126" s="99">
        <v>4</v>
      </c>
      <c r="BL126" s="99">
        <v>0</v>
      </c>
      <c r="BM126" s="99">
        <v>0</v>
      </c>
      <c r="BN126" s="99" t="s">
        <v>381</v>
      </c>
      <c r="BO126" s="99">
        <v>2</v>
      </c>
      <c r="BP126" s="99" t="s">
        <v>381</v>
      </c>
      <c r="BQ126" s="99">
        <v>1</v>
      </c>
      <c r="BR126" s="99" t="s">
        <v>381</v>
      </c>
      <c r="BS126" s="99" t="s">
        <v>381</v>
      </c>
      <c r="BT126" s="99" t="s">
        <v>381</v>
      </c>
      <c r="BU126" s="99" t="s">
        <v>381</v>
      </c>
      <c r="BV126" s="99" t="s">
        <v>381</v>
      </c>
      <c r="BW126" s="99" t="s">
        <v>381</v>
      </c>
      <c r="BX126" s="99">
        <v>2</v>
      </c>
      <c r="BY126" s="99">
        <v>2</v>
      </c>
      <c r="BZ126" s="99">
        <v>5</v>
      </c>
      <c r="CA126" s="99">
        <v>3</v>
      </c>
      <c r="CB126" s="99">
        <v>1</v>
      </c>
    </row>
    <row r="127" spans="1:80" x14ac:dyDescent="0.35">
      <c r="A127" s="103"/>
      <c r="C127" s="101" t="s">
        <v>319</v>
      </c>
      <c r="D127" s="101" t="s">
        <v>320</v>
      </c>
      <c r="E127" s="101" t="s">
        <v>321</v>
      </c>
      <c r="F127" s="101" t="s">
        <v>322</v>
      </c>
      <c r="G127" s="101" t="s">
        <v>323</v>
      </c>
      <c r="H127" s="101" t="s">
        <v>324</v>
      </c>
      <c r="I127" s="101" t="s">
        <v>324</v>
      </c>
      <c r="J127" s="101" t="s">
        <v>325</v>
      </c>
      <c r="K127" s="101" t="s">
        <v>326</v>
      </c>
      <c r="L127" s="101" t="s">
        <v>324</v>
      </c>
      <c r="M127" s="101" t="s">
        <v>321</v>
      </c>
      <c r="N127" s="101" t="s">
        <v>327</v>
      </c>
      <c r="O127" s="101" t="s">
        <v>321</v>
      </c>
      <c r="P127" s="101" t="s">
        <v>327</v>
      </c>
      <c r="Q127" s="101" t="s">
        <v>327</v>
      </c>
      <c r="R127" s="101" t="s">
        <v>328</v>
      </c>
      <c r="S127" s="101" t="s">
        <v>329</v>
      </c>
      <c r="T127" s="101" t="s">
        <v>329</v>
      </c>
      <c r="U127" s="101" t="s">
        <v>324</v>
      </c>
      <c r="V127" s="101" t="s">
        <v>319</v>
      </c>
      <c r="W127" s="101" t="s">
        <v>330</v>
      </c>
      <c r="X127" s="101" t="s">
        <v>330</v>
      </c>
      <c r="Y127" s="101" t="s">
        <v>330</v>
      </c>
      <c r="Z127" s="101" t="s">
        <v>331</v>
      </c>
      <c r="AA127" s="101" t="s">
        <v>324</v>
      </c>
      <c r="AB127" s="101" t="s">
        <v>332</v>
      </c>
      <c r="AC127" s="101" t="s">
        <v>330</v>
      </c>
      <c r="AD127" s="101" t="s">
        <v>332</v>
      </c>
      <c r="AE127" s="101" t="s">
        <v>324</v>
      </c>
      <c r="AF127" s="101" t="s">
        <v>319</v>
      </c>
      <c r="AG127" s="101" t="s">
        <v>330</v>
      </c>
      <c r="AH127" s="101" t="s">
        <v>330</v>
      </c>
      <c r="AI127" s="101" t="s">
        <v>333</v>
      </c>
      <c r="AJ127" s="101" t="s">
        <v>330</v>
      </c>
      <c r="AK127" s="101" t="s">
        <v>330</v>
      </c>
      <c r="AL127" s="101" t="s">
        <v>330</v>
      </c>
      <c r="AM127" s="101" t="s">
        <v>330</v>
      </c>
      <c r="AN127" s="101" t="s">
        <v>324</v>
      </c>
      <c r="AO127" s="101" t="s">
        <v>334</v>
      </c>
      <c r="AP127" s="101" t="s">
        <v>324</v>
      </c>
      <c r="AQ127" s="101" t="s">
        <v>324</v>
      </c>
      <c r="AR127" s="101" t="s">
        <v>335</v>
      </c>
      <c r="AS127" s="101" t="s">
        <v>324</v>
      </c>
      <c r="AT127" s="101" t="s">
        <v>332</v>
      </c>
      <c r="AU127" s="101" t="s">
        <v>335</v>
      </c>
      <c r="AV127" s="101" t="s">
        <v>326</v>
      </c>
      <c r="AW127" s="101" t="s">
        <v>324</v>
      </c>
      <c r="AX127" s="101" t="s">
        <v>335</v>
      </c>
      <c r="AY127" s="101" t="s">
        <v>324</v>
      </c>
      <c r="AZ127" s="101" t="s">
        <v>319</v>
      </c>
      <c r="BA127" s="101" t="s">
        <v>327</v>
      </c>
      <c r="BB127" s="101" t="s">
        <v>336</v>
      </c>
      <c r="BC127" s="101" t="s">
        <v>324</v>
      </c>
      <c r="BD127" s="101" t="s">
        <v>324</v>
      </c>
      <c r="BE127" s="101" t="s">
        <v>324</v>
      </c>
      <c r="BF127" s="101" t="s">
        <v>326</v>
      </c>
      <c r="BG127" s="101" t="s">
        <v>324</v>
      </c>
      <c r="BH127" s="101" t="s">
        <v>324</v>
      </c>
      <c r="BI127" s="101" t="s">
        <v>332</v>
      </c>
      <c r="BJ127" s="101" t="s">
        <v>332</v>
      </c>
      <c r="BK127" s="101" t="s">
        <v>332</v>
      </c>
      <c r="BL127" s="101" t="s">
        <v>332</v>
      </c>
      <c r="BM127" s="101" t="s">
        <v>324</v>
      </c>
      <c r="BN127" s="101" t="s">
        <v>336</v>
      </c>
      <c r="BO127" s="101" t="s">
        <v>319</v>
      </c>
      <c r="BP127" s="101" t="s">
        <v>324</v>
      </c>
      <c r="BQ127" s="101" t="s">
        <v>324</v>
      </c>
      <c r="BR127" s="101" t="s">
        <v>337</v>
      </c>
      <c r="BS127" s="101" t="s">
        <v>338</v>
      </c>
      <c r="BT127" s="101" t="s">
        <v>339</v>
      </c>
      <c r="BU127" s="101" t="s">
        <v>321</v>
      </c>
      <c r="BV127" s="101" t="s">
        <v>327</v>
      </c>
      <c r="BW127" s="101" t="s">
        <v>327</v>
      </c>
      <c r="BX127" s="101" t="s">
        <v>334</v>
      </c>
      <c r="BY127" s="101" t="s">
        <v>319</v>
      </c>
      <c r="BZ127" s="101" t="s">
        <v>340</v>
      </c>
      <c r="CA127" s="101" t="s">
        <v>341</v>
      </c>
      <c r="CB127" s="101" t="s">
        <v>342</v>
      </c>
    </row>
    <row r="128" spans="1:80" x14ac:dyDescent="0.35">
      <c r="A128" s="285" t="s">
        <v>395</v>
      </c>
      <c r="B128" s="102" t="s">
        <v>344</v>
      </c>
      <c r="C128" s="286" t="s">
        <v>345</v>
      </c>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97" t="s">
        <v>346</v>
      </c>
      <c r="AQ128" s="297"/>
      <c r="AR128" s="297"/>
      <c r="AS128" s="297"/>
      <c r="AT128" s="297"/>
      <c r="AU128" s="297"/>
      <c r="AV128" s="297"/>
      <c r="AW128" s="297"/>
      <c r="AX128" s="297"/>
      <c r="AY128" s="297"/>
      <c r="AZ128" s="297"/>
      <c r="BA128" s="297"/>
      <c r="BB128" s="297"/>
      <c r="BC128" s="297"/>
      <c r="BD128" s="297"/>
      <c r="BE128" s="297"/>
      <c r="BF128" s="298" t="s">
        <v>347</v>
      </c>
      <c r="BG128" s="298"/>
      <c r="BH128" s="298"/>
      <c r="BI128" s="298"/>
      <c r="BJ128" s="298"/>
      <c r="BK128" s="298"/>
      <c r="BL128" s="298"/>
      <c r="BM128" s="298"/>
      <c r="BN128" s="298"/>
      <c r="BO128" s="298"/>
      <c r="BP128" s="298"/>
      <c r="BQ128" s="298"/>
      <c r="BR128" s="298"/>
      <c r="BS128" s="298"/>
      <c r="BT128" s="298"/>
      <c r="BU128" s="298"/>
      <c r="BV128" s="298"/>
      <c r="BW128" s="298"/>
      <c r="BX128" s="298"/>
      <c r="BY128" s="298"/>
      <c r="BZ128" s="298"/>
      <c r="CA128" s="298"/>
      <c r="CB128" s="298"/>
    </row>
    <row r="129" spans="1:80" ht="15" thickBot="1" x14ac:dyDescent="0.4">
      <c r="A129" s="285"/>
      <c r="B129" s="97" t="s">
        <v>39</v>
      </c>
      <c r="C129" s="111" t="s">
        <v>348</v>
      </c>
      <c r="D129" s="287" t="s">
        <v>349</v>
      </c>
      <c r="E129" s="287"/>
      <c r="F129" s="287"/>
      <c r="G129" s="287"/>
      <c r="H129" s="287"/>
      <c r="I129" s="287"/>
      <c r="J129" s="110" t="s">
        <v>350</v>
      </c>
      <c r="K129" s="288" t="s">
        <v>351</v>
      </c>
      <c r="L129" s="289"/>
      <c r="M129" s="289"/>
      <c r="N129" s="289"/>
      <c r="O129" s="289"/>
      <c r="P129" s="289"/>
      <c r="Q129" s="289"/>
      <c r="R129" s="289"/>
      <c r="S129" s="289"/>
      <c r="T129" s="290"/>
      <c r="U129" s="291" t="s">
        <v>352</v>
      </c>
      <c r="V129" s="292"/>
      <c r="W129" s="291" t="s">
        <v>353</v>
      </c>
      <c r="X129" s="293"/>
      <c r="Y129" s="293"/>
      <c r="Z129" s="293"/>
      <c r="AA129" s="293"/>
      <c r="AB129" s="293"/>
      <c r="AC129" s="292"/>
      <c r="AD129" s="98" t="s">
        <v>354</v>
      </c>
      <c r="AE129" s="98" t="s">
        <v>355</v>
      </c>
      <c r="AF129" s="291" t="s">
        <v>356</v>
      </c>
      <c r="AG129" s="293"/>
      <c r="AH129" s="293"/>
      <c r="AI129" s="292"/>
      <c r="AJ129" s="291" t="s">
        <v>357</v>
      </c>
      <c r="AK129" s="293"/>
      <c r="AL129" s="293"/>
      <c r="AM129" s="292"/>
      <c r="AN129" s="98" t="s">
        <v>358</v>
      </c>
      <c r="AO129" s="98" t="s">
        <v>359</v>
      </c>
      <c r="AP129" s="291" t="s">
        <v>182</v>
      </c>
      <c r="AQ129" s="293"/>
      <c r="AR129" s="293"/>
      <c r="AS129" s="293"/>
      <c r="AT129" s="293"/>
      <c r="AU129" s="292"/>
      <c r="AV129" s="291" t="s">
        <v>205</v>
      </c>
      <c r="AW129" s="292"/>
      <c r="AX129" s="98" t="s">
        <v>214</v>
      </c>
      <c r="AY129" s="291" t="s">
        <v>219</v>
      </c>
      <c r="AZ129" s="292"/>
      <c r="BA129" s="291" t="s">
        <v>228</v>
      </c>
      <c r="BB129" s="293"/>
      <c r="BC129" s="293"/>
      <c r="BD129" s="292"/>
      <c r="BE129" s="98" t="s">
        <v>241</v>
      </c>
      <c r="BF129" s="291" t="s">
        <v>360</v>
      </c>
      <c r="BG129" s="292"/>
      <c r="BH129" s="98" t="s">
        <v>255</v>
      </c>
      <c r="BI129" s="291" t="s">
        <v>361</v>
      </c>
      <c r="BJ129" s="293"/>
      <c r="BK129" s="293"/>
      <c r="BL129" s="293"/>
      <c r="BM129" s="293"/>
      <c r="BN129" s="293"/>
      <c r="BO129" s="293"/>
      <c r="BP129" s="292"/>
      <c r="BQ129" s="291" t="s">
        <v>362</v>
      </c>
      <c r="BR129" s="293"/>
      <c r="BS129" s="293"/>
      <c r="BT129" s="293"/>
      <c r="BU129" s="293"/>
      <c r="BV129" s="293"/>
      <c r="BW129" s="292"/>
      <c r="BX129" s="291" t="s">
        <v>363</v>
      </c>
      <c r="BY129" s="292"/>
      <c r="BZ129" s="98" t="s">
        <v>364</v>
      </c>
      <c r="CA129" s="291" t="s">
        <v>309</v>
      </c>
      <c r="CB129" s="292"/>
    </row>
    <row r="130" spans="1:80" x14ac:dyDescent="0.35">
      <c r="A130" s="285"/>
      <c r="B130" s="96" t="s">
        <v>365</v>
      </c>
      <c r="C130" s="109">
        <v>4</v>
      </c>
      <c r="D130" s="294">
        <v>4</v>
      </c>
      <c r="E130" s="295"/>
      <c r="F130" s="295"/>
      <c r="G130" s="295"/>
      <c r="H130" s="295"/>
      <c r="I130" s="296"/>
      <c r="J130" s="87">
        <v>4</v>
      </c>
      <c r="K130" s="275">
        <v>3</v>
      </c>
      <c r="L130" s="276"/>
      <c r="M130" s="276"/>
      <c r="N130" s="276"/>
      <c r="O130" s="276"/>
      <c r="P130" s="276"/>
      <c r="Q130" s="276"/>
      <c r="R130" s="276"/>
      <c r="S130" s="276"/>
      <c r="T130" s="277"/>
      <c r="U130" s="278">
        <v>3</v>
      </c>
      <c r="V130" s="279"/>
      <c r="W130" s="280">
        <v>4</v>
      </c>
      <c r="X130" s="281"/>
      <c r="Y130" s="281"/>
      <c r="Z130" s="281"/>
      <c r="AA130" s="281"/>
      <c r="AB130" s="281"/>
      <c r="AC130" s="282"/>
      <c r="AD130" s="87">
        <v>3</v>
      </c>
      <c r="AE130" s="87">
        <v>4</v>
      </c>
      <c r="AF130" s="278">
        <v>3</v>
      </c>
      <c r="AG130" s="283"/>
      <c r="AH130" s="283"/>
      <c r="AI130" s="279"/>
      <c r="AJ130" s="278">
        <v>4</v>
      </c>
      <c r="AK130" s="283"/>
      <c r="AL130" s="283"/>
      <c r="AM130" s="279"/>
      <c r="AN130" s="87">
        <v>4</v>
      </c>
      <c r="AO130" s="87">
        <v>1</v>
      </c>
      <c r="AP130" s="278">
        <v>1</v>
      </c>
      <c r="AQ130" s="283"/>
      <c r="AR130" s="283"/>
      <c r="AS130" s="283"/>
      <c r="AT130" s="283"/>
      <c r="AU130" s="279"/>
      <c r="AV130" s="278">
        <v>4</v>
      </c>
      <c r="AW130" s="279"/>
      <c r="AX130" s="87">
        <v>1</v>
      </c>
      <c r="AY130" s="278">
        <v>3</v>
      </c>
      <c r="AZ130" s="279"/>
      <c r="BA130" s="278">
        <v>4</v>
      </c>
      <c r="BB130" s="283"/>
      <c r="BC130" s="283"/>
      <c r="BD130" s="279"/>
      <c r="BE130" s="87">
        <v>4</v>
      </c>
      <c r="BF130" s="278">
        <v>1</v>
      </c>
      <c r="BG130" s="279"/>
      <c r="BH130" s="87">
        <v>1</v>
      </c>
      <c r="BI130" s="280">
        <v>3</v>
      </c>
      <c r="BJ130" s="281"/>
      <c r="BK130" s="281"/>
      <c r="BL130" s="281"/>
      <c r="BM130" s="281"/>
      <c r="BN130" s="281"/>
      <c r="BO130" s="281"/>
      <c r="BP130" s="282"/>
      <c r="BQ130" s="278">
        <v>4</v>
      </c>
      <c r="BR130" s="283"/>
      <c r="BS130" s="283"/>
      <c r="BT130" s="283"/>
      <c r="BU130" s="283"/>
      <c r="BV130" s="283"/>
      <c r="BW130" s="279"/>
      <c r="BX130" s="278">
        <v>3</v>
      </c>
      <c r="BY130" s="279"/>
      <c r="BZ130" s="87">
        <v>4</v>
      </c>
      <c r="CA130" s="278">
        <v>3</v>
      </c>
      <c r="CB130" s="279"/>
    </row>
    <row r="131" spans="1:80" x14ac:dyDescent="0.35">
      <c r="A131" s="285"/>
      <c r="B131" s="95" t="s">
        <v>367</v>
      </c>
      <c r="C131" s="107" t="s">
        <v>46</v>
      </c>
      <c r="D131" s="284" t="s">
        <v>52</v>
      </c>
      <c r="E131" s="284"/>
      <c r="F131" s="284"/>
      <c r="G131" s="284"/>
      <c r="H131" s="107" t="s">
        <v>65</v>
      </c>
      <c r="I131" s="107" t="s">
        <v>69</v>
      </c>
      <c r="J131" s="107" t="s">
        <v>74</v>
      </c>
      <c r="K131" s="284" t="s">
        <v>79</v>
      </c>
      <c r="L131" s="284"/>
      <c r="M131" s="284" t="s">
        <v>85</v>
      </c>
      <c r="N131" s="284"/>
      <c r="O131" s="284"/>
      <c r="P131" s="284"/>
      <c r="Q131" s="284"/>
      <c r="R131" s="284"/>
      <c r="S131" s="284"/>
      <c r="T131" s="284"/>
      <c r="U131" s="107" t="s">
        <v>104</v>
      </c>
      <c r="V131" s="107" t="s">
        <v>108</v>
      </c>
      <c r="W131" s="284" t="s">
        <v>113</v>
      </c>
      <c r="X131" s="284"/>
      <c r="Y131" s="284"/>
      <c r="Z131" s="107" t="s">
        <v>124</v>
      </c>
      <c r="AA131" s="107" t="s">
        <v>128</v>
      </c>
      <c r="AB131" s="284" t="s">
        <v>132</v>
      </c>
      <c r="AC131" s="284"/>
      <c r="AD131" s="107" t="s">
        <v>139</v>
      </c>
      <c r="AE131" s="107" t="s">
        <v>144</v>
      </c>
      <c r="AF131" s="284" t="s">
        <v>149</v>
      </c>
      <c r="AG131" s="284"/>
      <c r="AH131" s="284"/>
      <c r="AI131" s="284"/>
      <c r="AJ131" s="284" t="s">
        <v>161</v>
      </c>
      <c r="AK131" s="284"/>
      <c r="AL131" s="284"/>
      <c r="AM131" s="284"/>
      <c r="AN131" s="107" t="s">
        <v>172</v>
      </c>
      <c r="AO131" s="107" t="s">
        <v>177</v>
      </c>
      <c r="AP131" s="107" t="s">
        <v>368</v>
      </c>
      <c r="AQ131" s="107" t="s">
        <v>369</v>
      </c>
      <c r="AR131" s="284" t="s">
        <v>370</v>
      </c>
      <c r="AS131" s="284"/>
      <c r="AT131" s="107" t="s">
        <v>371</v>
      </c>
      <c r="AU131" s="107" t="s">
        <v>372</v>
      </c>
      <c r="AV131" s="107" t="s">
        <v>373</v>
      </c>
      <c r="AW131" s="107" t="s">
        <v>374</v>
      </c>
      <c r="AX131" s="107" t="s">
        <v>375</v>
      </c>
      <c r="AY131" s="107" t="s">
        <v>376</v>
      </c>
      <c r="AZ131" s="107" t="s">
        <v>377</v>
      </c>
      <c r="BA131" s="107" t="s">
        <v>229</v>
      </c>
      <c r="BB131" s="284" t="s">
        <v>231</v>
      </c>
      <c r="BC131" s="284"/>
      <c r="BD131" s="107" t="s">
        <v>237</v>
      </c>
      <c r="BE131" s="107" t="s">
        <v>242</v>
      </c>
      <c r="BF131" s="107" t="s">
        <v>247</v>
      </c>
      <c r="BG131" s="107" t="s">
        <v>251</v>
      </c>
      <c r="BH131" s="107" t="s">
        <v>256</v>
      </c>
      <c r="BI131" s="284" t="s">
        <v>261</v>
      </c>
      <c r="BJ131" s="284"/>
      <c r="BK131" s="284" t="s">
        <v>265</v>
      </c>
      <c r="BL131" s="284"/>
      <c r="BM131" s="284" t="s">
        <v>269</v>
      </c>
      <c r="BN131" s="284"/>
      <c r="BO131" s="284" t="s">
        <v>273</v>
      </c>
      <c r="BP131" s="284"/>
      <c r="BQ131" s="107" t="s">
        <v>280</v>
      </c>
      <c r="BR131" s="284" t="s">
        <v>284</v>
      </c>
      <c r="BS131" s="284"/>
      <c r="BT131" s="284"/>
      <c r="BU131" s="284" t="s">
        <v>292</v>
      </c>
      <c r="BV131" s="284"/>
      <c r="BW131" s="284"/>
      <c r="BX131" s="284" t="s">
        <v>298</v>
      </c>
      <c r="BY131" s="284"/>
      <c r="BZ131" s="107" t="s">
        <v>305</v>
      </c>
      <c r="CA131" s="107" t="s">
        <v>310</v>
      </c>
      <c r="CB131" s="107" t="s">
        <v>314</v>
      </c>
    </row>
    <row r="132" spans="1:80" x14ac:dyDescent="0.35">
      <c r="A132" s="285"/>
      <c r="B132" s="92" t="s">
        <v>365</v>
      </c>
      <c r="C132" s="93">
        <v>4</v>
      </c>
      <c r="D132" s="272">
        <v>4</v>
      </c>
      <c r="E132" s="273"/>
      <c r="F132" s="273"/>
      <c r="G132" s="301"/>
      <c r="H132" s="94">
        <v>4</v>
      </c>
      <c r="I132" s="94">
        <v>4</v>
      </c>
      <c r="J132" s="94">
        <v>4</v>
      </c>
      <c r="K132" s="270">
        <v>2</v>
      </c>
      <c r="L132" s="271"/>
      <c r="M132" s="272">
        <v>4</v>
      </c>
      <c r="N132" s="273"/>
      <c r="O132" s="273"/>
      <c r="P132" s="273"/>
      <c r="Q132" s="273"/>
      <c r="R132" s="273"/>
      <c r="S132" s="273"/>
      <c r="T132" s="301"/>
      <c r="U132" s="94">
        <v>4</v>
      </c>
      <c r="V132" s="94">
        <v>1</v>
      </c>
      <c r="W132" s="272">
        <v>4</v>
      </c>
      <c r="X132" s="273"/>
      <c r="Y132" s="301"/>
      <c r="Z132" s="94">
        <v>4</v>
      </c>
      <c r="AA132" s="94">
        <v>4</v>
      </c>
      <c r="AB132" s="270">
        <v>4</v>
      </c>
      <c r="AC132" s="271"/>
      <c r="AD132" s="94">
        <v>3</v>
      </c>
      <c r="AE132" s="94">
        <v>4</v>
      </c>
      <c r="AF132" s="272">
        <v>3</v>
      </c>
      <c r="AG132" s="273"/>
      <c r="AH132" s="273"/>
      <c r="AI132" s="274"/>
      <c r="AJ132" s="272">
        <v>4</v>
      </c>
      <c r="AK132" s="273"/>
      <c r="AL132" s="273"/>
      <c r="AM132" s="274"/>
      <c r="AN132" s="94">
        <v>4</v>
      </c>
      <c r="AO132" s="94">
        <v>1</v>
      </c>
      <c r="AP132" s="94">
        <v>1</v>
      </c>
      <c r="AQ132" s="94">
        <v>1</v>
      </c>
      <c r="AR132" s="270">
        <v>3</v>
      </c>
      <c r="AS132" s="271"/>
      <c r="AT132" s="94">
        <v>4</v>
      </c>
      <c r="AU132" s="94">
        <v>1</v>
      </c>
      <c r="AV132" s="94">
        <v>3</v>
      </c>
      <c r="AW132" s="94">
        <v>4</v>
      </c>
      <c r="AX132" s="94">
        <v>1</v>
      </c>
      <c r="AY132" s="94">
        <v>1</v>
      </c>
      <c r="AZ132" s="94">
        <v>4</v>
      </c>
      <c r="BA132" s="94">
        <v>4</v>
      </c>
      <c r="BB132" s="270">
        <v>2</v>
      </c>
      <c r="BC132" s="271"/>
      <c r="BD132" s="94">
        <v>4</v>
      </c>
      <c r="BE132" s="94">
        <v>4</v>
      </c>
      <c r="BF132" s="94">
        <v>1</v>
      </c>
      <c r="BG132" s="94">
        <v>1</v>
      </c>
      <c r="BH132" s="94">
        <v>1</v>
      </c>
      <c r="BI132" s="270">
        <v>4</v>
      </c>
      <c r="BJ132" s="271"/>
      <c r="BK132" s="270">
        <v>3</v>
      </c>
      <c r="BL132" s="271"/>
      <c r="BM132" s="270">
        <v>2</v>
      </c>
      <c r="BN132" s="271"/>
      <c r="BO132" s="270">
        <v>1</v>
      </c>
      <c r="BP132" s="271"/>
      <c r="BQ132" s="94">
        <v>4</v>
      </c>
      <c r="BR132" s="300">
        <v>4</v>
      </c>
      <c r="BS132" s="273"/>
      <c r="BT132" s="301"/>
      <c r="BU132" s="270">
        <v>4</v>
      </c>
      <c r="BV132" s="299"/>
      <c r="BW132" s="299"/>
      <c r="BX132" s="100">
        <v>2</v>
      </c>
      <c r="BY132" s="100">
        <v>3</v>
      </c>
      <c r="BZ132" s="108">
        <v>4</v>
      </c>
      <c r="CA132" s="94">
        <v>4</v>
      </c>
      <c r="CB132" s="94">
        <v>1</v>
      </c>
    </row>
    <row r="133" spans="1:80" x14ac:dyDescent="0.35">
      <c r="A133" s="285"/>
      <c r="B133" s="90" t="s">
        <v>378</v>
      </c>
      <c r="C133" s="88" t="s">
        <v>48</v>
      </c>
      <c r="D133" s="88" t="s">
        <v>54</v>
      </c>
      <c r="E133" s="88" t="s">
        <v>57</v>
      </c>
      <c r="F133" s="88" t="s">
        <v>59</v>
      </c>
      <c r="G133" s="88" t="s">
        <v>62</v>
      </c>
      <c r="H133" s="88" t="s">
        <v>67</v>
      </c>
      <c r="I133" s="88" t="s">
        <v>71</v>
      </c>
      <c r="J133" s="88" t="s">
        <v>76</v>
      </c>
      <c r="K133" s="88" t="s">
        <v>81</v>
      </c>
      <c r="L133" s="88" t="s">
        <v>83</v>
      </c>
      <c r="M133" s="88" t="s">
        <v>87</v>
      </c>
      <c r="N133" s="88" t="s">
        <v>89</v>
      </c>
      <c r="O133" s="88" t="s">
        <v>91</v>
      </c>
      <c r="P133" s="88" t="s">
        <v>93</v>
      </c>
      <c r="Q133" s="88" t="s">
        <v>95</v>
      </c>
      <c r="R133" s="88" t="s">
        <v>97</v>
      </c>
      <c r="S133" s="88" t="s">
        <v>99</v>
      </c>
      <c r="T133" s="88" t="s">
        <v>101</v>
      </c>
      <c r="U133" s="88" t="s">
        <v>106</v>
      </c>
      <c r="V133" s="88" t="s">
        <v>110</v>
      </c>
      <c r="W133" s="88" t="s">
        <v>115</v>
      </c>
      <c r="X133" s="88" t="s">
        <v>118</v>
      </c>
      <c r="Y133" s="88" t="s">
        <v>121</v>
      </c>
      <c r="Z133" s="88" t="s">
        <v>126</v>
      </c>
      <c r="AA133" s="88" t="s">
        <v>130</v>
      </c>
      <c r="AB133" s="88" t="s">
        <v>134</v>
      </c>
      <c r="AC133" s="88" t="s">
        <v>136</v>
      </c>
      <c r="AD133" s="88" t="s">
        <v>141</v>
      </c>
      <c r="AE133" s="88" t="s">
        <v>146</v>
      </c>
      <c r="AF133" s="88" t="s">
        <v>151</v>
      </c>
      <c r="AG133" s="88" t="s">
        <v>153</v>
      </c>
      <c r="AH133" s="88" t="s">
        <v>155</v>
      </c>
      <c r="AI133" s="88" t="s">
        <v>157</v>
      </c>
      <c r="AJ133" s="88" t="s">
        <v>163</v>
      </c>
      <c r="AK133" s="88" t="s">
        <v>165</v>
      </c>
      <c r="AL133" s="88" t="s">
        <v>167</v>
      </c>
      <c r="AM133" s="88" t="s">
        <v>169</v>
      </c>
      <c r="AN133" s="88" t="s">
        <v>174</v>
      </c>
      <c r="AO133" s="88" t="s">
        <v>179</v>
      </c>
      <c r="AP133" s="88" t="s">
        <v>185</v>
      </c>
      <c r="AQ133" s="88" t="s">
        <v>189</v>
      </c>
      <c r="AR133" s="88" t="s">
        <v>193</v>
      </c>
      <c r="AS133" s="88" t="s">
        <v>195</v>
      </c>
      <c r="AT133" s="88" t="s">
        <v>199</v>
      </c>
      <c r="AU133" s="88" t="s">
        <v>203</v>
      </c>
      <c r="AV133" s="88" t="s">
        <v>208</v>
      </c>
      <c r="AW133" s="88" t="s">
        <v>212</v>
      </c>
      <c r="AX133" s="88" t="s">
        <v>217</v>
      </c>
      <c r="AY133" s="88" t="s">
        <v>222</v>
      </c>
      <c r="AZ133" s="88" t="s">
        <v>226</v>
      </c>
      <c r="BA133" s="88" t="s">
        <v>89</v>
      </c>
      <c r="BB133" s="88" t="s">
        <v>233</v>
      </c>
      <c r="BC133" s="88" t="s">
        <v>235</v>
      </c>
      <c r="BD133" s="88" t="s">
        <v>239</v>
      </c>
      <c r="BE133" s="88" t="s">
        <v>71</v>
      </c>
      <c r="BF133" s="88" t="s">
        <v>249</v>
      </c>
      <c r="BG133" s="88" t="s">
        <v>253</v>
      </c>
      <c r="BH133" s="88" t="s">
        <v>258</v>
      </c>
      <c r="BI133" s="88" t="s">
        <v>134</v>
      </c>
      <c r="BJ133" s="88" t="s">
        <v>263</v>
      </c>
      <c r="BK133" s="88" t="s">
        <v>134</v>
      </c>
      <c r="BL133" s="88" t="s">
        <v>267</v>
      </c>
      <c r="BM133" s="88" t="s">
        <v>271</v>
      </c>
      <c r="BN133" s="88" t="s">
        <v>233</v>
      </c>
      <c r="BO133" s="88" t="s">
        <v>275</v>
      </c>
      <c r="BP133" s="88" t="s">
        <v>277</v>
      </c>
      <c r="BQ133" s="88" t="s">
        <v>282</v>
      </c>
      <c r="BR133" s="88" t="s">
        <v>286</v>
      </c>
      <c r="BS133" s="88" t="s">
        <v>288</v>
      </c>
      <c r="BT133" s="88" t="s">
        <v>290</v>
      </c>
      <c r="BU133" s="88" t="s">
        <v>57</v>
      </c>
      <c r="BV133" s="88" t="s">
        <v>89</v>
      </c>
      <c r="BW133" s="88" t="s">
        <v>295</v>
      </c>
      <c r="BX133" s="88" t="s">
        <v>300</v>
      </c>
      <c r="BY133" s="88" t="s">
        <v>302</v>
      </c>
      <c r="BZ133" s="88" t="s">
        <v>307</v>
      </c>
      <c r="CA133" s="88" t="s">
        <v>312</v>
      </c>
      <c r="CB133" s="88" t="s">
        <v>316</v>
      </c>
    </row>
    <row r="134" spans="1:80" x14ac:dyDescent="0.35">
      <c r="A134" s="285"/>
      <c r="B134" s="91" t="s">
        <v>379</v>
      </c>
      <c r="C134" s="89">
        <v>4</v>
      </c>
      <c r="D134" s="89">
        <v>4</v>
      </c>
      <c r="E134" s="89">
        <v>4</v>
      </c>
      <c r="F134" s="89">
        <v>2</v>
      </c>
      <c r="G134" s="89">
        <v>3</v>
      </c>
      <c r="H134" s="89">
        <v>4</v>
      </c>
      <c r="I134" s="89">
        <v>4</v>
      </c>
      <c r="J134" s="89">
        <v>4</v>
      </c>
      <c r="K134" s="89">
        <v>3</v>
      </c>
      <c r="L134" s="89">
        <v>1</v>
      </c>
      <c r="M134" s="89">
        <v>4</v>
      </c>
      <c r="N134" s="89">
        <v>4</v>
      </c>
      <c r="O134" s="89">
        <v>4</v>
      </c>
      <c r="P134" s="89">
        <v>4</v>
      </c>
      <c r="Q134" s="89">
        <v>4</v>
      </c>
      <c r="R134" s="89">
        <v>4</v>
      </c>
      <c r="S134" s="89">
        <v>4</v>
      </c>
      <c r="T134" s="89">
        <v>4</v>
      </c>
      <c r="U134" s="89">
        <v>4</v>
      </c>
      <c r="V134" s="89">
        <v>1</v>
      </c>
      <c r="W134" s="89">
        <v>3</v>
      </c>
      <c r="X134" s="89">
        <v>4</v>
      </c>
      <c r="Y134" s="89">
        <v>4</v>
      </c>
      <c r="Z134" s="89">
        <v>4</v>
      </c>
      <c r="AA134" s="89">
        <v>4</v>
      </c>
      <c r="AB134" s="89">
        <v>4</v>
      </c>
      <c r="AC134" s="89">
        <v>3</v>
      </c>
      <c r="AD134" s="89">
        <v>3</v>
      </c>
      <c r="AE134" s="89">
        <v>4</v>
      </c>
      <c r="AF134" s="89">
        <v>4</v>
      </c>
      <c r="AG134" s="89">
        <v>3</v>
      </c>
      <c r="AH134" s="89">
        <v>3</v>
      </c>
      <c r="AI134" s="89">
        <v>2</v>
      </c>
      <c r="AJ134" s="89">
        <v>4</v>
      </c>
      <c r="AK134" s="89">
        <v>4</v>
      </c>
      <c r="AL134" s="89">
        <v>4</v>
      </c>
      <c r="AM134" s="89">
        <v>4</v>
      </c>
      <c r="AN134" s="89">
        <v>4</v>
      </c>
      <c r="AO134" s="89">
        <v>1</v>
      </c>
      <c r="AP134" s="89">
        <v>1</v>
      </c>
      <c r="AQ134" s="89">
        <v>1</v>
      </c>
      <c r="AR134" s="89">
        <v>1</v>
      </c>
      <c r="AS134" s="89">
        <v>4</v>
      </c>
      <c r="AT134" s="89">
        <v>4</v>
      </c>
      <c r="AU134" s="89">
        <v>1</v>
      </c>
      <c r="AV134" s="89">
        <v>3</v>
      </c>
      <c r="AW134" s="89">
        <v>4</v>
      </c>
      <c r="AX134" s="89">
        <v>1</v>
      </c>
      <c r="AY134" s="89">
        <v>1</v>
      </c>
      <c r="AZ134" s="89">
        <v>4</v>
      </c>
      <c r="BA134" s="89">
        <v>4</v>
      </c>
      <c r="BB134" s="89">
        <v>3</v>
      </c>
      <c r="BC134" s="89">
        <v>1</v>
      </c>
      <c r="BD134" s="89">
        <v>4</v>
      </c>
      <c r="BE134" s="89">
        <v>4</v>
      </c>
      <c r="BF134" s="89">
        <v>1</v>
      </c>
      <c r="BG134" s="89">
        <v>1</v>
      </c>
      <c r="BH134" s="89">
        <v>1</v>
      </c>
      <c r="BI134" s="89">
        <v>4</v>
      </c>
      <c r="BJ134" s="89">
        <v>4</v>
      </c>
      <c r="BK134" s="89">
        <v>4</v>
      </c>
      <c r="BL134" s="89">
        <v>1</v>
      </c>
      <c r="BM134" s="89">
        <v>1</v>
      </c>
      <c r="BN134" s="89">
        <v>3</v>
      </c>
      <c r="BO134" s="89">
        <v>1</v>
      </c>
      <c r="BP134" s="89">
        <v>1</v>
      </c>
      <c r="BQ134" s="89">
        <v>4</v>
      </c>
      <c r="BR134" s="89">
        <v>4</v>
      </c>
      <c r="BS134" s="89">
        <v>4</v>
      </c>
      <c r="BT134" s="89">
        <v>4</v>
      </c>
      <c r="BU134" s="89">
        <v>4</v>
      </c>
      <c r="BV134" s="89">
        <v>4</v>
      </c>
      <c r="BW134" s="89">
        <v>4</v>
      </c>
      <c r="BX134" s="89">
        <v>2</v>
      </c>
      <c r="BY134" s="89">
        <v>3</v>
      </c>
      <c r="BZ134" s="89">
        <v>4</v>
      </c>
      <c r="CA134" s="89">
        <v>4</v>
      </c>
      <c r="CB134" s="89">
        <v>1</v>
      </c>
    </row>
    <row r="135" spans="1:80" x14ac:dyDescent="0.35">
      <c r="A135" s="285"/>
      <c r="B135" s="91" t="s">
        <v>365</v>
      </c>
      <c r="C135" s="99">
        <v>5</v>
      </c>
      <c r="D135" s="99">
        <v>2403</v>
      </c>
      <c r="E135" s="99">
        <v>10</v>
      </c>
      <c r="F135" s="99">
        <v>5247</v>
      </c>
      <c r="G135" s="99">
        <v>0.64</v>
      </c>
      <c r="H135" s="99">
        <v>1</v>
      </c>
      <c r="I135" s="99">
        <v>1</v>
      </c>
      <c r="J135" s="99">
        <v>4</v>
      </c>
      <c r="K135" s="99">
        <v>2</v>
      </c>
      <c r="L135" s="99">
        <v>0</v>
      </c>
      <c r="M135" s="99">
        <v>10</v>
      </c>
      <c r="N135" s="99">
        <v>20</v>
      </c>
      <c r="O135" s="99">
        <v>10</v>
      </c>
      <c r="P135" s="99">
        <v>20</v>
      </c>
      <c r="Q135" s="99">
        <v>20</v>
      </c>
      <c r="R135" s="99">
        <v>20</v>
      </c>
      <c r="S135" s="99">
        <v>10</v>
      </c>
      <c r="T135" s="99">
        <v>10</v>
      </c>
      <c r="U135" s="99">
        <v>1</v>
      </c>
      <c r="V135" s="99">
        <v>1</v>
      </c>
      <c r="W135" s="99">
        <v>62</v>
      </c>
      <c r="X135" s="99">
        <v>81</v>
      </c>
      <c r="Y135" s="99">
        <v>97</v>
      </c>
      <c r="Z135" s="99">
        <v>17</v>
      </c>
      <c r="AA135" s="99">
        <v>1</v>
      </c>
      <c r="AB135" s="99">
        <v>5</v>
      </c>
      <c r="AC135" s="99">
        <v>63</v>
      </c>
      <c r="AD135" s="99">
        <v>3</v>
      </c>
      <c r="AE135" s="99">
        <v>1</v>
      </c>
      <c r="AF135" s="99">
        <v>5</v>
      </c>
      <c r="AG135" s="99">
        <v>75</v>
      </c>
      <c r="AH135" s="99">
        <v>55</v>
      </c>
      <c r="AI135" s="99">
        <v>5</v>
      </c>
      <c r="AJ135" s="99">
        <v>92</v>
      </c>
      <c r="AK135" s="99">
        <v>94</v>
      </c>
      <c r="AL135" s="99">
        <v>83</v>
      </c>
      <c r="AM135" s="99">
        <v>100</v>
      </c>
      <c r="AN135" s="99">
        <v>1</v>
      </c>
      <c r="AO135" s="99">
        <v>0</v>
      </c>
      <c r="AP135" s="99">
        <v>0</v>
      </c>
      <c r="AQ135" s="99">
        <v>0</v>
      </c>
      <c r="AR135" s="99">
        <v>0</v>
      </c>
      <c r="AS135" s="99">
        <v>1</v>
      </c>
      <c r="AT135" s="99">
        <v>5</v>
      </c>
      <c r="AU135" s="99">
        <v>0</v>
      </c>
      <c r="AV135" s="99">
        <v>3</v>
      </c>
      <c r="AW135" s="99">
        <v>1</v>
      </c>
      <c r="AX135" s="99">
        <v>0</v>
      </c>
      <c r="AY135" s="99">
        <v>0</v>
      </c>
      <c r="AZ135" s="99">
        <v>5</v>
      </c>
      <c r="BA135" s="99">
        <v>20</v>
      </c>
      <c r="BB135" s="99">
        <v>2</v>
      </c>
      <c r="BC135" s="99">
        <v>0</v>
      </c>
      <c r="BD135" s="99">
        <v>1</v>
      </c>
      <c r="BE135" s="99">
        <v>1</v>
      </c>
      <c r="BF135" s="99">
        <v>0</v>
      </c>
      <c r="BG135" s="99">
        <v>0</v>
      </c>
      <c r="BH135" s="99">
        <v>0</v>
      </c>
      <c r="BI135" s="99">
        <v>5</v>
      </c>
      <c r="BJ135" s="99">
        <v>5</v>
      </c>
      <c r="BK135" s="99">
        <v>5</v>
      </c>
      <c r="BL135" s="99">
        <v>1</v>
      </c>
      <c r="BM135" s="99">
        <v>0</v>
      </c>
      <c r="BN135" s="99">
        <v>2</v>
      </c>
      <c r="BO135" s="99">
        <v>1</v>
      </c>
      <c r="BP135" s="99">
        <v>0</v>
      </c>
      <c r="BQ135" s="99">
        <v>1</v>
      </c>
      <c r="BR135" s="99">
        <v>25</v>
      </c>
      <c r="BS135" s="99">
        <v>20</v>
      </c>
      <c r="BT135" s="99">
        <v>25</v>
      </c>
      <c r="BU135" s="99">
        <v>10</v>
      </c>
      <c r="BV135" s="99">
        <v>20</v>
      </c>
      <c r="BW135" s="99">
        <v>20</v>
      </c>
      <c r="BX135" s="99">
        <v>2</v>
      </c>
      <c r="BY135" s="99">
        <v>4</v>
      </c>
      <c r="BZ135" s="99">
        <v>8</v>
      </c>
      <c r="CA135" s="99">
        <v>7</v>
      </c>
      <c r="CB135" s="99">
        <v>2</v>
      </c>
    </row>
    <row r="136" spans="1:80" x14ac:dyDescent="0.35">
      <c r="A136" s="103"/>
      <c r="C136" s="101" t="s">
        <v>319</v>
      </c>
      <c r="D136" s="101" t="s">
        <v>320</v>
      </c>
      <c r="E136" s="101" t="s">
        <v>321</v>
      </c>
      <c r="F136" s="101" t="s">
        <v>322</v>
      </c>
      <c r="G136" s="101" t="s">
        <v>323</v>
      </c>
      <c r="H136" s="101" t="s">
        <v>324</v>
      </c>
      <c r="I136" s="101" t="s">
        <v>324</v>
      </c>
      <c r="J136" s="101" t="s">
        <v>325</v>
      </c>
      <c r="K136" s="101" t="s">
        <v>326</v>
      </c>
      <c r="L136" s="101" t="s">
        <v>324</v>
      </c>
      <c r="M136" s="101" t="s">
        <v>321</v>
      </c>
      <c r="N136" s="101" t="s">
        <v>327</v>
      </c>
      <c r="O136" s="101" t="s">
        <v>321</v>
      </c>
      <c r="P136" s="101" t="s">
        <v>327</v>
      </c>
      <c r="Q136" s="101" t="s">
        <v>327</v>
      </c>
      <c r="R136" s="101" t="s">
        <v>328</v>
      </c>
      <c r="S136" s="101" t="s">
        <v>329</v>
      </c>
      <c r="T136" s="101" t="s">
        <v>329</v>
      </c>
      <c r="U136" s="101" t="s">
        <v>324</v>
      </c>
      <c r="V136" s="101" t="s">
        <v>319</v>
      </c>
      <c r="W136" s="101" t="s">
        <v>330</v>
      </c>
      <c r="X136" s="101" t="s">
        <v>330</v>
      </c>
      <c r="Y136" s="101" t="s">
        <v>330</v>
      </c>
      <c r="Z136" s="101" t="s">
        <v>331</v>
      </c>
      <c r="AA136" s="101" t="s">
        <v>324</v>
      </c>
      <c r="AB136" s="101" t="s">
        <v>332</v>
      </c>
      <c r="AC136" s="101" t="s">
        <v>330</v>
      </c>
      <c r="AD136" s="101" t="s">
        <v>332</v>
      </c>
      <c r="AE136" s="101" t="s">
        <v>324</v>
      </c>
      <c r="AF136" s="101" t="s">
        <v>319</v>
      </c>
      <c r="AG136" s="101" t="s">
        <v>330</v>
      </c>
      <c r="AH136" s="101" t="s">
        <v>330</v>
      </c>
      <c r="AI136" s="101" t="s">
        <v>333</v>
      </c>
      <c r="AJ136" s="101" t="s">
        <v>330</v>
      </c>
      <c r="AK136" s="101" t="s">
        <v>330</v>
      </c>
      <c r="AL136" s="101" t="s">
        <v>330</v>
      </c>
      <c r="AM136" s="101" t="s">
        <v>330</v>
      </c>
      <c r="AN136" s="101" t="s">
        <v>324</v>
      </c>
      <c r="AO136" s="101" t="s">
        <v>334</v>
      </c>
      <c r="AP136" s="101" t="s">
        <v>324</v>
      </c>
      <c r="AQ136" s="101" t="s">
        <v>324</v>
      </c>
      <c r="AR136" s="101" t="s">
        <v>335</v>
      </c>
      <c r="AS136" s="101" t="s">
        <v>324</v>
      </c>
      <c r="AT136" s="101" t="s">
        <v>332</v>
      </c>
      <c r="AU136" s="101" t="s">
        <v>335</v>
      </c>
      <c r="AV136" s="101" t="s">
        <v>326</v>
      </c>
      <c r="AW136" s="101" t="s">
        <v>324</v>
      </c>
      <c r="AX136" s="101" t="s">
        <v>335</v>
      </c>
      <c r="AY136" s="101" t="s">
        <v>324</v>
      </c>
      <c r="AZ136" s="101" t="s">
        <v>319</v>
      </c>
      <c r="BA136" s="101" t="s">
        <v>327</v>
      </c>
      <c r="BB136" s="101" t="s">
        <v>336</v>
      </c>
      <c r="BC136" s="101" t="s">
        <v>324</v>
      </c>
      <c r="BD136" s="101" t="s">
        <v>324</v>
      </c>
      <c r="BE136" s="101" t="s">
        <v>324</v>
      </c>
      <c r="BF136" s="101" t="s">
        <v>326</v>
      </c>
      <c r="BG136" s="101" t="s">
        <v>324</v>
      </c>
      <c r="BH136" s="101" t="s">
        <v>324</v>
      </c>
      <c r="BI136" s="101" t="s">
        <v>332</v>
      </c>
      <c r="BJ136" s="101" t="s">
        <v>332</v>
      </c>
      <c r="BK136" s="101" t="s">
        <v>332</v>
      </c>
      <c r="BL136" s="101" t="s">
        <v>332</v>
      </c>
      <c r="BM136" s="101" t="s">
        <v>324</v>
      </c>
      <c r="BN136" s="101" t="s">
        <v>336</v>
      </c>
      <c r="BO136" s="101" t="s">
        <v>319</v>
      </c>
      <c r="BP136" s="101" t="s">
        <v>324</v>
      </c>
      <c r="BQ136" s="101" t="s">
        <v>324</v>
      </c>
      <c r="BR136" s="101" t="s">
        <v>337</v>
      </c>
      <c r="BS136" s="101" t="s">
        <v>338</v>
      </c>
      <c r="BT136" s="101" t="s">
        <v>339</v>
      </c>
      <c r="BU136" s="101" t="s">
        <v>321</v>
      </c>
      <c r="BV136" s="101" t="s">
        <v>327</v>
      </c>
      <c r="BW136" s="101" t="s">
        <v>327</v>
      </c>
      <c r="BX136" s="101" t="s">
        <v>334</v>
      </c>
      <c r="BY136" s="101" t="s">
        <v>319</v>
      </c>
      <c r="BZ136" s="101" t="s">
        <v>340</v>
      </c>
      <c r="CA136" s="101" t="s">
        <v>341</v>
      </c>
      <c r="CB136" s="101" t="s">
        <v>342</v>
      </c>
    </row>
    <row r="137" spans="1:80" x14ac:dyDescent="0.35">
      <c r="A137" s="285" t="s">
        <v>396</v>
      </c>
      <c r="B137" s="102" t="s">
        <v>344</v>
      </c>
      <c r="C137" s="286" t="s">
        <v>345</v>
      </c>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97" t="s">
        <v>346</v>
      </c>
      <c r="AQ137" s="297"/>
      <c r="AR137" s="297"/>
      <c r="AS137" s="297"/>
      <c r="AT137" s="297"/>
      <c r="AU137" s="297"/>
      <c r="AV137" s="297"/>
      <c r="AW137" s="297"/>
      <c r="AX137" s="297"/>
      <c r="AY137" s="297"/>
      <c r="AZ137" s="297"/>
      <c r="BA137" s="297"/>
      <c r="BB137" s="297"/>
      <c r="BC137" s="297"/>
      <c r="BD137" s="297"/>
      <c r="BE137" s="297"/>
      <c r="BF137" s="298" t="s">
        <v>347</v>
      </c>
      <c r="BG137" s="298"/>
      <c r="BH137" s="298"/>
      <c r="BI137" s="298"/>
      <c r="BJ137" s="298"/>
      <c r="BK137" s="298"/>
      <c r="BL137" s="298"/>
      <c r="BM137" s="298"/>
      <c r="BN137" s="298"/>
      <c r="BO137" s="298"/>
      <c r="BP137" s="298"/>
      <c r="BQ137" s="298"/>
      <c r="BR137" s="298"/>
      <c r="BS137" s="298"/>
      <c r="BT137" s="298"/>
      <c r="BU137" s="298"/>
      <c r="BV137" s="298"/>
      <c r="BW137" s="298"/>
      <c r="BX137" s="298"/>
      <c r="BY137" s="298"/>
      <c r="BZ137" s="298"/>
      <c r="CA137" s="298"/>
      <c r="CB137" s="298"/>
    </row>
    <row r="138" spans="1:80" ht="15" thickBot="1" x14ac:dyDescent="0.4">
      <c r="A138" s="285"/>
      <c r="B138" s="97" t="s">
        <v>39</v>
      </c>
      <c r="C138" s="111" t="s">
        <v>348</v>
      </c>
      <c r="D138" s="287" t="s">
        <v>349</v>
      </c>
      <c r="E138" s="287"/>
      <c r="F138" s="287"/>
      <c r="G138" s="287"/>
      <c r="H138" s="287"/>
      <c r="I138" s="287"/>
      <c r="J138" s="110" t="s">
        <v>350</v>
      </c>
      <c r="K138" s="288" t="s">
        <v>351</v>
      </c>
      <c r="L138" s="289"/>
      <c r="M138" s="289"/>
      <c r="N138" s="289"/>
      <c r="O138" s="289"/>
      <c r="P138" s="289"/>
      <c r="Q138" s="289"/>
      <c r="R138" s="289"/>
      <c r="S138" s="289"/>
      <c r="T138" s="290"/>
      <c r="U138" s="291" t="s">
        <v>352</v>
      </c>
      <c r="V138" s="292"/>
      <c r="W138" s="291" t="s">
        <v>353</v>
      </c>
      <c r="X138" s="293"/>
      <c r="Y138" s="293"/>
      <c r="Z138" s="293"/>
      <c r="AA138" s="293"/>
      <c r="AB138" s="293"/>
      <c r="AC138" s="292"/>
      <c r="AD138" s="98" t="s">
        <v>354</v>
      </c>
      <c r="AE138" s="98" t="s">
        <v>355</v>
      </c>
      <c r="AF138" s="291" t="s">
        <v>356</v>
      </c>
      <c r="AG138" s="293"/>
      <c r="AH138" s="293"/>
      <c r="AI138" s="292"/>
      <c r="AJ138" s="291" t="s">
        <v>357</v>
      </c>
      <c r="AK138" s="293"/>
      <c r="AL138" s="293"/>
      <c r="AM138" s="292"/>
      <c r="AN138" s="98" t="s">
        <v>358</v>
      </c>
      <c r="AO138" s="98" t="s">
        <v>359</v>
      </c>
      <c r="AP138" s="291" t="s">
        <v>182</v>
      </c>
      <c r="AQ138" s="293"/>
      <c r="AR138" s="293"/>
      <c r="AS138" s="293"/>
      <c r="AT138" s="293"/>
      <c r="AU138" s="292"/>
      <c r="AV138" s="291" t="s">
        <v>205</v>
      </c>
      <c r="AW138" s="292"/>
      <c r="AX138" s="98" t="s">
        <v>214</v>
      </c>
      <c r="AY138" s="291" t="s">
        <v>219</v>
      </c>
      <c r="AZ138" s="292"/>
      <c r="BA138" s="291" t="s">
        <v>228</v>
      </c>
      <c r="BB138" s="293"/>
      <c r="BC138" s="293"/>
      <c r="BD138" s="292"/>
      <c r="BE138" s="98" t="s">
        <v>241</v>
      </c>
      <c r="BF138" s="291" t="s">
        <v>360</v>
      </c>
      <c r="BG138" s="292"/>
      <c r="BH138" s="98" t="s">
        <v>255</v>
      </c>
      <c r="BI138" s="291" t="s">
        <v>361</v>
      </c>
      <c r="BJ138" s="293"/>
      <c r="BK138" s="293"/>
      <c r="BL138" s="293"/>
      <c r="BM138" s="293"/>
      <c r="BN138" s="293"/>
      <c r="BO138" s="293"/>
      <c r="BP138" s="292"/>
      <c r="BQ138" s="291" t="s">
        <v>362</v>
      </c>
      <c r="BR138" s="293"/>
      <c r="BS138" s="293"/>
      <c r="BT138" s="293"/>
      <c r="BU138" s="293"/>
      <c r="BV138" s="293"/>
      <c r="BW138" s="292"/>
      <c r="BX138" s="291" t="s">
        <v>363</v>
      </c>
      <c r="BY138" s="292"/>
      <c r="BZ138" s="98" t="s">
        <v>364</v>
      </c>
      <c r="CA138" s="291" t="s">
        <v>309</v>
      </c>
      <c r="CB138" s="292"/>
    </row>
    <row r="139" spans="1:80" x14ac:dyDescent="0.35">
      <c r="A139" s="285"/>
      <c r="B139" s="96" t="s">
        <v>365</v>
      </c>
      <c r="C139" s="109">
        <v>3</v>
      </c>
      <c r="D139" s="294">
        <v>4</v>
      </c>
      <c r="E139" s="295"/>
      <c r="F139" s="295"/>
      <c r="G139" s="295"/>
      <c r="H139" s="295"/>
      <c r="I139" s="296"/>
      <c r="J139" s="87">
        <v>2</v>
      </c>
      <c r="K139" s="275">
        <v>4</v>
      </c>
      <c r="L139" s="276"/>
      <c r="M139" s="276"/>
      <c r="N139" s="276"/>
      <c r="O139" s="276"/>
      <c r="P139" s="276"/>
      <c r="Q139" s="276"/>
      <c r="R139" s="276"/>
      <c r="S139" s="276"/>
      <c r="T139" s="277"/>
      <c r="U139" s="278">
        <v>4</v>
      </c>
      <c r="V139" s="279"/>
      <c r="W139" s="280">
        <v>4</v>
      </c>
      <c r="X139" s="281"/>
      <c r="Y139" s="281"/>
      <c r="Z139" s="281"/>
      <c r="AA139" s="281"/>
      <c r="AB139" s="281"/>
      <c r="AC139" s="282"/>
      <c r="AD139" s="87">
        <v>3</v>
      </c>
      <c r="AE139" s="87">
        <v>4</v>
      </c>
      <c r="AF139" s="278">
        <v>3</v>
      </c>
      <c r="AG139" s="283"/>
      <c r="AH139" s="283"/>
      <c r="AI139" s="279"/>
      <c r="AJ139" s="278">
        <v>4</v>
      </c>
      <c r="AK139" s="283"/>
      <c r="AL139" s="283"/>
      <c r="AM139" s="279"/>
      <c r="AN139" s="87">
        <v>4</v>
      </c>
      <c r="AO139" s="87">
        <v>2</v>
      </c>
      <c r="AP139" s="278">
        <v>3</v>
      </c>
      <c r="AQ139" s="283"/>
      <c r="AR139" s="283"/>
      <c r="AS139" s="283"/>
      <c r="AT139" s="283"/>
      <c r="AU139" s="279"/>
      <c r="AV139" s="278">
        <v>4</v>
      </c>
      <c r="AW139" s="279"/>
      <c r="AX139" s="87">
        <v>3</v>
      </c>
      <c r="AY139" s="278">
        <v>4</v>
      </c>
      <c r="AZ139" s="279"/>
      <c r="BA139" s="278">
        <v>4</v>
      </c>
      <c r="BB139" s="283"/>
      <c r="BC139" s="283"/>
      <c r="BD139" s="279"/>
      <c r="BE139" s="87" t="s">
        <v>366</v>
      </c>
      <c r="BF139" s="278">
        <v>4</v>
      </c>
      <c r="BG139" s="279"/>
      <c r="BH139" s="87">
        <v>4</v>
      </c>
      <c r="BI139" s="280" t="s">
        <v>366</v>
      </c>
      <c r="BJ139" s="281"/>
      <c r="BK139" s="281"/>
      <c r="BL139" s="281"/>
      <c r="BM139" s="281"/>
      <c r="BN139" s="281"/>
      <c r="BO139" s="281"/>
      <c r="BP139" s="282"/>
      <c r="BQ139" s="278">
        <v>4</v>
      </c>
      <c r="BR139" s="283"/>
      <c r="BS139" s="283"/>
      <c r="BT139" s="283"/>
      <c r="BU139" s="283"/>
      <c r="BV139" s="283"/>
      <c r="BW139" s="279"/>
      <c r="BX139" s="278">
        <v>3</v>
      </c>
      <c r="BY139" s="279"/>
      <c r="BZ139" s="87">
        <v>3</v>
      </c>
      <c r="CA139" s="278">
        <v>4</v>
      </c>
      <c r="CB139" s="279"/>
    </row>
    <row r="140" spans="1:80" x14ac:dyDescent="0.35">
      <c r="A140" s="285"/>
      <c r="B140" s="95" t="s">
        <v>367</v>
      </c>
      <c r="C140" s="107" t="s">
        <v>46</v>
      </c>
      <c r="D140" s="284" t="s">
        <v>52</v>
      </c>
      <c r="E140" s="284"/>
      <c r="F140" s="284"/>
      <c r="G140" s="284"/>
      <c r="H140" s="107" t="s">
        <v>65</v>
      </c>
      <c r="I140" s="107" t="s">
        <v>69</v>
      </c>
      <c r="J140" s="107" t="s">
        <v>74</v>
      </c>
      <c r="K140" s="284" t="s">
        <v>79</v>
      </c>
      <c r="L140" s="284"/>
      <c r="M140" s="284" t="s">
        <v>85</v>
      </c>
      <c r="N140" s="284"/>
      <c r="O140" s="284"/>
      <c r="P140" s="284"/>
      <c r="Q140" s="284"/>
      <c r="R140" s="284"/>
      <c r="S140" s="284"/>
      <c r="T140" s="284"/>
      <c r="U140" s="107" t="s">
        <v>104</v>
      </c>
      <c r="V140" s="107" t="s">
        <v>108</v>
      </c>
      <c r="W140" s="284" t="s">
        <v>113</v>
      </c>
      <c r="X140" s="284"/>
      <c r="Y140" s="284"/>
      <c r="Z140" s="107" t="s">
        <v>124</v>
      </c>
      <c r="AA140" s="107" t="s">
        <v>128</v>
      </c>
      <c r="AB140" s="284" t="s">
        <v>132</v>
      </c>
      <c r="AC140" s="284"/>
      <c r="AD140" s="107" t="s">
        <v>139</v>
      </c>
      <c r="AE140" s="107" t="s">
        <v>144</v>
      </c>
      <c r="AF140" s="284" t="s">
        <v>149</v>
      </c>
      <c r="AG140" s="284"/>
      <c r="AH140" s="284"/>
      <c r="AI140" s="284"/>
      <c r="AJ140" s="284" t="s">
        <v>161</v>
      </c>
      <c r="AK140" s="284"/>
      <c r="AL140" s="284"/>
      <c r="AM140" s="284"/>
      <c r="AN140" s="107" t="s">
        <v>172</v>
      </c>
      <c r="AO140" s="107" t="s">
        <v>177</v>
      </c>
      <c r="AP140" s="107" t="s">
        <v>368</v>
      </c>
      <c r="AQ140" s="107" t="s">
        <v>369</v>
      </c>
      <c r="AR140" s="284" t="s">
        <v>370</v>
      </c>
      <c r="AS140" s="284"/>
      <c r="AT140" s="107" t="s">
        <v>371</v>
      </c>
      <c r="AU140" s="107" t="s">
        <v>372</v>
      </c>
      <c r="AV140" s="107" t="s">
        <v>373</v>
      </c>
      <c r="AW140" s="107" t="s">
        <v>374</v>
      </c>
      <c r="AX140" s="107" t="s">
        <v>375</v>
      </c>
      <c r="AY140" s="107" t="s">
        <v>376</v>
      </c>
      <c r="AZ140" s="107" t="s">
        <v>377</v>
      </c>
      <c r="BA140" s="107" t="s">
        <v>229</v>
      </c>
      <c r="BB140" s="284" t="s">
        <v>231</v>
      </c>
      <c r="BC140" s="284"/>
      <c r="BD140" s="107" t="s">
        <v>237</v>
      </c>
      <c r="BE140" s="107" t="s">
        <v>242</v>
      </c>
      <c r="BF140" s="107" t="s">
        <v>247</v>
      </c>
      <c r="BG140" s="107" t="s">
        <v>251</v>
      </c>
      <c r="BH140" s="107" t="s">
        <v>256</v>
      </c>
      <c r="BI140" s="284" t="s">
        <v>261</v>
      </c>
      <c r="BJ140" s="284"/>
      <c r="BK140" s="284" t="s">
        <v>265</v>
      </c>
      <c r="BL140" s="284"/>
      <c r="BM140" s="284" t="s">
        <v>269</v>
      </c>
      <c r="BN140" s="284"/>
      <c r="BO140" s="284" t="s">
        <v>273</v>
      </c>
      <c r="BP140" s="284"/>
      <c r="BQ140" s="107" t="s">
        <v>280</v>
      </c>
      <c r="BR140" s="284" t="s">
        <v>284</v>
      </c>
      <c r="BS140" s="284"/>
      <c r="BT140" s="284"/>
      <c r="BU140" s="284" t="s">
        <v>292</v>
      </c>
      <c r="BV140" s="284"/>
      <c r="BW140" s="284"/>
      <c r="BX140" s="284" t="s">
        <v>298</v>
      </c>
      <c r="BY140" s="284"/>
      <c r="BZ140" s="107" t="s">
        <v>305</v>
      </c>
      <c r="CA140" s="107" t="s">
        <v>310</v>
      </c>
      <c r="CB140" s="107" t="s">
        <v>314</v>
      </c>
    </row>
    <row r="141" spans="1:80" x14ac:dyDescent="0.35">
      <c r="A141" s="285"/>
      <c r="B141" s="92" t="s">
        <v>365</v>
      </c>
      <c r="C141" s="93">
        <v>3</v>
      </c>
      <c r="D141" s="272">
        <v>4</v>
      </c>
      <c r="E141" s="273"/>
      <c r="F141" s="273"/>
      <c r="G141" s="301"/>
      <c r="H141" s="94">
        <v>4</v>
      </c>
      <c r="I141" s="94" t="s">
        <v>366</v>
      </c>
      <c r="J141" s="94">
        <v>2</v>
      </c>
      <c r="K141" s="270">
        <v>4</v>
      </c>
      <c r="L141" s="271"/>
      <c r="M141" s="272">
        <v>4</v>
      </c>
      <c r="N141" s="273"/>
      <c r="O141" s="273"/>
      <c r="P141" s="273"/>
      <c r="Q141" s="273"/>
      <c r="R141" s="273"/>
      <c r="S141" s="273"/>
      <c r="T141" s="301"/>
      <c r="U141" s="94">
        <v>4</v>
      </c>
      <c r="V141" s="94">
        <v>3</v>
      </c>
      <c r="W141" s="272">
        <v>4</v>
      </c>
      <c r="X141" s="273"/>
      <c r="Y141" s="301"/>
      <c r="Z141" s="94">
        <v>1</v>
      </c>
      <c r="AA141" s="94">
        <v>4</v>
      </c>
      <c r="AB141" s="270">
        <v>4</v>
      </c>
      <c r="AC141" s="271"/>
      <c r="AD141" s="94">
        <v>3</v>
      </c>
      <c r="AE141" s="94">
        <v>4</v>
      </c>
      <c r="AF141" s="272">
        <v>3</v>
      </c>
      <c r="AG141" s="273"/>
      <c r="AH141" s="273"/>
      <c r="AI141" s="274"/>
      <c r="AJ141" s="272">
        <v>4</v>
      </c>
      <c r="AK141" s="273"/>
      <c r="AL141" s="273"/>
      <c r="AM141" s="274"/>
      <c r="AN141" s="94">
        <v>4</v>
      </c>
      <c r="AO141" s="94">
        <v>2</v>
      </c>
      <c r="AP141" s="94">
        <v>1</v>
      </c>
      <c r="AQ141" s="94">
        <v>4</v>
      </c>
      <c r="AR141" s="270" t="s">
        <v>366</v>
      </c>
      <c r="AS141" s="271"/>
      <c r="AT141" s="94">
        <v>2</v>
      </c>
      <c r="AU141" s="94">
        <v>4</v>
      </c>
      <c r="AV141" s="94">
        <v>4</v>
      </c>
      <c r="AW141" s="94">
        <v>4</v>
      </c>
      <c r="AX141" s="94">
        <v>3</v>
      </c>
      <c r="AY141" s="94">
        <v>4</v>
      </c>
      <c r="AZ141" s="94">
        <v>4</v>
      </c>
      <c r="BA141" s="94">
        <v>4</v>
      </c>
      <c r="BB141" s="270">
        <v>4</v>
      </c>
      <c r="BC141" s="271"/>
      <c r="BD141" s="94" t="s">
        <v>366</v>
      </c>
      <c r="BE141" s="94" t="s">
        <v>366</v>
      </c>
      <c r="BF141" s="94">
        <v>4</v>
      </c>
      <c r="BG141" s="94">
        <v>4</v>
      </c>
      <c r="BH141" s="94">
        <v>4</v>
      </c>
      <c r="BI141" s="270">
        <v>4</v>
      </c>
      <c r="BJ141" s="271"/>
      <c r="BK141" s="270">
        <v>3</v>
      </c>
      <c r="BL141" s="271"/>
      <c r="BM141" s="270" t="s">
        <v>366</v>
      </c>
      <c r="BN141" s="271"/>
      <c r="BO141" s="270" t="s">
        <v>366</v>
      </c>
      <c r="BP141" s="271"/>
      <c r="BQ141" s="94">
        <v>4</v>
      </c>
      <c r="BR141" s="300">
        <v>4</v>
      </c>
      <c r="BS141" s="273"/>
      <c r="BT141" s="301"/>
      <c r="BU141" s="270">
        <v>4</v>
      </c>
      <c r="BV141" s="299"/>
      <c r="BW141" s="299"/>
      <c r="BX141" s="100">
        <v>2</v>
      </c>
      <c r="BY141" s="100">
        <v>3</v>
      </c>
      <c r="BZ141" s="108">
        <v>3</v>
      </c>
      <c r="CA141" s="94">
        <v>4</v>
      </c>
      <c r="CB141" s="94">
        <v>4</v>
      </c>
    </row>
    <row r="142" spans="1:80" x14ac:dyDescent="0.35">
      <c r="A142" s="285"/>
      <c r="B142" s="90" t="s">
        <v>378</v>
      </c>
      <c r="C142" s="88" t="s">
        <v>48</v>
      </c>
      <c r="D142" s="88" t="s">
        <v>54</v>
      </c>
      <c r="E142" s="88" t="s">
        <v>57</v>
      </c>
      <c r="F142" s="88" t="s">
        <v>59</v>
      </c>
      <c r="G142" s="88" t="s">
        <v>62</v>
      </c>
      <c r="H142" s="88" t="s">
        <v>67</v>
      </c>
      <c r="I142" s="88" t="s">
        <v>71</v>
      </c>
      <c r="J142" s="88" t="s">
        <v>76</v>
      </c>
      <c r="K142" s="88" t="s">
        <v>81</v>
      </c>
      <c r="L142" s="88" t="s">
        <v>83</v>
      </c>
      <c r="M142" s="88" t="s">
        <v>87</v>
      </c>
      <c r="N142" s="88" t="s">
        <v>89</v>
      </c>
      <c r="O142" s="88" t="s">
        <v>91</v>
      </c>
      <c r="P142" s="88" t="s">
        <v>93</v>
      </c>
      <c r="Q142" s="88" t="s">
        <v>95</v>
      </c>
      <c r="R142" s="88" t="s">
        <v>97</v>
      </c>
      <c r="S142" s="88" t="s">
        <v>99</v>
      </c>
      <c r="T142" s="88" t="s">
        <v>101</v>
      </c>
      <c r="U142" s="88" t="s">
        <v>106</v>
      </c>
      <c r="V142" s="88" t="s">
        <v>110</v>
      </c>
      <c r="W142" s="88" t="s">
        <v>115</v>
      </c>
      <c r="X142" s="88" t="s">
        <v>118</v>
      </c>
      <c r="Y142" s="88" t="s">
        <v>121</v>
      </c>
      <c r="Z142" s="88" t="s">
        <v>126</v>
      </c>
      <c r="AA142" s="88" t="s">
        <v>130</v>
      </c>
      <c r="AB142" s="88" t="s">
        <v>134</v>
      </c>
      <c r="AC142" s="88" t="s">
        <v>136</v>
      </c>
      <c r="AD142" s="88" t="s">
        <v>141</v>
      </c>
      <c r="AE142" s="88" t="s">
        <v>146</v>
      </c>
      <c r="AF142" s="88" t="s">
        <v>151</v>
      </c>
      <c r="AG142" s="88" t="s">
        <v>153</v>
      </c>
      <c r="AH142" s="88" t="s">
        <v>155</v>
      </c>
      <c r="AI142" s="88" t="s">
        <v>157</v>
      </c>
      <c r="AJ142" s="88" t="s">
        <v>163</v>
      </c>
      <c r="AK142" s="88" t="s">
        <v>165</v>
      </c>
      <c r="AL142" s="88" t="s">
        <v>167</v>
      </c>
      <c r="AM142" s="88" t="s">
        <v>169</v>
      </c>
      <c r="AN142" s="88" t="s">
        <v>174</v>
      </c>
      <c r="AO142" s="88" t="s">
        <v>179</v>
      </c>
      <c r="AP142" s="88" t="s">
        <v>185</v>
      </c>
      <c r="AQ142" s="88" t="s">
        <v>189</v>
      </c>
      <c r="AR142" s="88" t="s">
        <v>193</v>
      </c>
      <c r="AS142" s="88" t="s">
        <v>195</v>
      </c>
      <c r="AT142" s="88" t="s">
        <v>199</v>
      </c>
      <c r="AU142" s="88" t="s">
        <v>203</v>
      </c>
      <c r="AV142" s="88" t="s">
        <v>208</v>
      </c>
      <c r="AW142" s="88" t="s">
        <v>212</v>
      </c>
      <c r="AX142" s="88" t="s">
        <v>217</v>
      </c>
      <c r="AY142" s="88" t="s">
        <v>222</v>
      </c>
      <c r="AZ142" s="88" t="s">
        <v>226</v>
      </c>
      <c r="BA142" s="88" t="s">
        <v>89</v>
      </c>
      <c r="BB142" s="88" t="s">
        <v>233</v>
      </c>
      <c r="BC142" s="88" t="s">
        <v>235</v>
      </c>
      <c r="BD142" s="88" t="s">
        <v>239</v>
      </c>
      <c r="BE142" s="88" t="s">
        <v>71</v>
      </c>
      <c r="BF142" s="88" t="s">
        <v>249</v>
      </c>
      <c r="BG142" s="88" t="s">
        <v>253</v>
      </c>
      <c r="BH142" s="88" t="s">
        <v>258</v>
      </c>
      <c r="BI142" s="88" t="s">
        <v>134</v>
      </c>
      <c r="BJ142" s="88" t="s">
        <v>263</v>
      </c>
      <c r="BK142" s="88" t="s">
        <v>134</v>
      </c>
      <c r="BL142" s="88" t="s">
        <v>267</v>
      </c>
      <c r="BM142" s="88" t="s">
        <v>271</v>
      </c>
      <c r="BN142" s="88" t="s">
        <v>233</v>
      </c>
      <c r="BO142" s="88" t="s">
        <v>275</v>
      </c>
      <c r="BP142" s="88" t="s">
        <v>277</v>
      </c>
      <c r="BQ142" s="88" t="s">
        <v>282</v>
      </c>
      <c r="BR142" s="88" t="s">
        <v>286</v>
      </c>
      <c r="BS142" s="88" t="s">
        <v>288</v>
      </c>
      <c r="BT142" s="88" t="s">
        <v>290</v>
      </c>
      <c r="BU142" s="88" t="s">
        <v>57</v>
      </c>
      <c r="BV142" s="88" t="s">
        <v>89</v>
      </c>
      <c r="BW142" s="88" t="s">
        <v>295</v>
      </c>
      <c r="BX142" s="88" t="s">
        <v>300</v>
      </c>
      <c r="BY142" s="88" t="s">
        <v>302</v>
      </c>
      <c r="BZ142" s="88" t="s">
        <v>307</v>
      </c>
      <c r="CA142" s="88" t="s">
        <v>312</v>
      </c>
      <c r="CB142" s="88" t="s">
        <v>316</v>
      </c>
    </row>
    <row r="143" spans="1:80" x14ac:dyDescent="0.35">
      <c r="A143" s="285"/>
      <c r="B143" s="91" t="s">
        <v>379</v>
      </c>
      <c r="C143" s="89">
        <v>3</v>
      </c>
      <c r="D143" s="89">
        <v>4</v>
      </c>
      <c r="E143" s="89">
        <v>4</v>
      </c>
      <c r="F143" s="89">
        <v>3</v>
      </c>
      <c r="G143" s="89">
        <v>1</v>
      </c>
      <c r="H143" s="89">
        <v>4</v>
      </c>
      <c r="I143" s="89" t="s">
        <v>380</v>
      </c>
      <c r="J143" s="89">
        <v>2</v>
      </c>
      <c r="K143" s="89">
        <v>3</v>
      </c>
      <c r="L143" s="89">
        <v>4</v>
      </c>
      <c r="M143" s="89">
        <v>4</v>
      </c>
      <c r="N143" s="89">
        <v>4</v>
      </c>
      <c r="O143" s="89">
        <v>4</v>
      </c>
      <c r="P143" s="89">
        <v>4</v>
      </c>
      <c r="Q143" s="89">
        <v>4</v>
      </c>
      <c r="R143" s="89">
        <v>4</v>
      </c>
      <c r="S143" s="89">
        <v>4</v>
      </c>
      <c r="T143" s="89">
        <v>4</v>
      </c>
      <c r="U143" s="89">
        <v>4</v>
      </c>
      <c r="V143" s="89">
        <v>3</v>
      </c>
      <c r="W143" s="89" t="s">
        <v>380</v>
      </c>
      <c r="X143" s="89">
        <v>3</v>
      </c>
      <c r="Y143" s="89">
        <v>4</v>
      </c>
      <c r="Z143" s="89">
        <v>1</v>
      </c>
      <c r="AA143" s="89">
        <v>4</v>
      </c>
      <c r="AB143" s="89">
        <v>4</v>
      </c>
      <c r="AC143" s="89">
        <v>3</v>
      </c>
      <c r="AD143" s="89">
        <v>3</v>
      </c>
      <c r="AE143" s="89">
        <v>4</v>
      </c>
      <c r="AF143" s="89" t="s">
        <v>380</v>
      </c>
      <c r="AG143" s="89">
        <v>4</v>
      </c>
      <c r="AH143" s="89">
        <v>3</v>
      </c>
      <c r="AI143" s="89">
        <v>3</v>
      </c>
      <c r="AJ143" s="89">
        <v>4</v>
      </c>
      <c r="AK143" s="89">
        <v>4</v>
      </c>
      <c r="AL143" s="89">
        <v>3</v>
      </c>
      <c r="AM143" s="89">
        <v>4</v>
      </c>
      <c r="AN143" s="89">
        <v>4</v>
      </c>
      <c r="AO143" s="89">
        <v>2</v>
      </c>
      <c r="AP143" s="89">
        <v>1</v>
      </c>
      <c r="AQ143" s="89">
        <v>4</v>
      </c>
      <c r="AR143" s="89">
        <v>4</v>
      </c>
      <c r="AS143" s="89" t="s">
        <v>380</v>
      </c>
      <c r="AT143" s="89">
        <v>2</v>
      </c>
      <c r="AU143" s="89">
        <v>4</v>
      </c>
      <c r="AV143" s="89">
        <v>4</v>
      </c>
      <c r="AW143" s="89">
        <v>4</v>
      </c>
      <c r="AX143" s="89">
        <v>3</v>
      </c>
      <c r="AY143" s="89">
        <v>4</v>
      </c>
      <c r="AZ143" s="89">
        <v>4</v>
      </c>
      <c r="BA143" s="89">
        <v>4</v>
      </c>
      <c r="BB143" s="89">
        <v>4</v>
      </c>
      <c r="BC143" s="89">
        <v>4</v>
      </c>
      <c r="BD143" s="89" t="s">
        <v>380</v>
      </c>
      <c r="BE143" s="89" t="s">
        <v>380</v>
      </c>
      <c r="BF143" s="89">
        <v>4</v>
      </c>
      <c r="BG143" s="89">
        <v>4</v>
      </c>
      <c r="BH143" s="89">
        <v>4</v>
      </c>
      <c r="BI143" s="89">
        <v>4</v>
      </c>
      <c r="BJ143" s="89">
        <v>3</v>
      </c>
      <c r="BK143" s="89">
        <v>4</v>
      </c>
      <c r="BL143" s="89">
        <v>1</v>
      </c>
      <c r="BM143" s="89" t="s">
        <v>380</v>
      </c>
      <c r="BN143" s="89">
        <v>4</v>
      </c>
      <c r="BO143" s="89">
        <v>3</v>
      </c>
      <c r="BP143" s="89" t="s">
        <v>380</v>
      </c>
      <c r="BQ143" s="89">
        <v>4</v>
      </c>
      <c r="BR143" s="89">
        <v>3</v>
      </c>
      <c r="BS143" s="89">
        <v>4</v>
      </c>
      <c r="BT143" s="89">
        <v>4</v>
      </c>
      <c r="BU143" s="89">
        <v>4</v>
      </c>
      <c r="BV143" s="89">
        <v>4</v>
      </c>
      <c r="BW143" s="89">
        <v>4</v>
      </c>
      <c r="BX143" s="89">
        <v>2</v>
      </c>
      <c r="BY143" s="89">
        <v>3</v>
      </c>
      <c r="BZ143" s="89">
        <v>3</v>
      </c>
      <c r="CA143" s="89">
        <v>4</v>
      </c>
      <c r="CB143" s="89">
        <v>4</v>
      </c>
    </row>
    <row r="144" spans="1:80" x14ac:dyDescent="0.35">
      <c r="A144" s="285"/>
      <c r="B144" s="91" t="s">
        <v>365</v>
      </c>
      <c r="C144" s="99">
        <v>4</v>
      </c>
      <c r="D144" s="99">
        <v>2259</v>
      </c>
      <c r="E144" s="99">
        <v>10</v>
      </c>
      <c r="F144" s="99">
        <v>5686</v>
      </c>
      <c r="G144" s="99">
        <v>0.21</v>
      </c>
      <c r="H144" s="99">
        <v>1</v>
      </c>
      <c r="I144" s="99" t="s">
        <v>381</v>
      </c>
      <c r="J144" s="99">
        <v>2</v>
      </c>
      <c r="K144" s="99">
        <v>2</v>
      </c>
      <c r="L144" s="99">
        <v>1</v>
      </c>
      <c r="M144" s="99">
        <v>10</v>
      </c>
      <c r="N144" s="99">
        <v>20</v>
      </c>
      <c r="O144" s="99">
        <v>10</v>
      </c>
      <c r="P144" s="99">
        <v>20</v>
      </c>
      <c r="Q144" s="99">
        <v>20</v>
      </c>
      <c r="R144" s="99">
        <v>20</v>
      </c>
      <c r="S144" s="99">
        <v>10</v>
      </c>
      <c r="T144" s="99">
        <v>10</v>
      </c>
      <c r="U144" s="99">
        <v>1</v>
      </c>
      <c r="V144" s="99">
        <v>3</v>
      </c>
      <c r="W144" s="99" t="s">
        <v>381</v>
      </c>
      <c r="X144" s="99">
        <v>67</v>
      </c>
      <c r="Y144" s="99">
        <v>93</v>
      </c>
      <c r="Z144" s="99">
        <v>3</v>
      </c>
      <c r="AA144" s="99">
        <v>1</v>
      </c>
      <c r="AB144" s="99">
        <v>5</v>
      </c>
      <c r="AC144" s="99">
        <v>51</v>
      </c>
      <c r="AD144" s="99">
        <v>4</v>
      </c>
      <c r="AE144" s="99">
        <v>1</v>
      </c>
      <c r="AF144" s="99" t="s">
        <v>381</v>
      </c>
      <c r="AG144" s="99">
        <v>88</v>
      </c>
      <c r="AH144" s="99">
        <v>57</v>
      </c>
      <c r="AI144" s="99">
        <v>7</v>
      </c>
      <c r="AJ144" s="99">
        <v>86</v>
      </c>
      <c r="AK144" s="99">
        <v>90</v>
      </c>
      <c r="AL144" s="99">
        <v>56</v>
      </c>
      <c r="AM144" s="99">
        <v>82</v>
      </c>
      <c r="AN144" s="99">
        <v>1</v>
      </c>
      <c r="AO144" s="99">
        <v>3</v>
      </c>
      <c r="AP144" s="99">
        <v>0</v>
      </c>
      <c r="AQ144" s="99">
        <v>1</v>
      </c>
      <c r="AR144" s="99">
        <v>6</v>
      </c>
      <c r="AS144" s="99" t="s">
        <v>381</v>
      </c>
      <c r="AT144" s="99">
        <v>2</v>
      </c>
      <c r="AU144" s="99">
        <v>5</v>
      </c>
      <c r="AV144" s="99">
        <v>4</v>
      </c>
      <c r="AW144" s="99">
        <v>1</v>
      </c>
      <c r="AX144" s="99">
        <v>4</v>
      </c>
      <c r="AY144" s="99">
        <v>1</v>
      </c>
      <c r="AZ144" s="99">
        <v>5</v>
      </c>
      <c r="BA144" s="99">
        <v>20</v>
      </c>
      <c r="BB144" s="99">
        <v>3</v>
      </c>
      <c r="BC144" s="99">
        <v>1</v>
      </c>
      <c r="BD144" s="99" t="s">
        <v>381</v>
      </c>
      <c r="BE144" s="99" t="s">
        <v>381</v>
      </c>
      <c r="BF144" s="99">
        <v>4</v>
      </c>
      <c r="BG144" s="99">
        <v>1</v>
      </c>
      <c r="BH144" s="99">
        <v>1</v>
      </c>
      <c r="BI144" s="99">
        <v>5</v>
      </c>
      <c r="BJ144" s="99">
        <v>4</v>
      </c>
      <c r="BK144" s="99">
        <v>5</v>
      </c>
      <c r="BL144" s="99">
        <v>1</v>
      </c>
      <c r="BM144" s="99" t="s">
        <v>381</v>
      </c>
      <c r="BN144" s="99">
        <v>3</v>
      </c>
      <c r="BO144" s="99">
        <v>4</v>
      </c>
      <c r="BP144" s="99" t="s">
        <v>381</v>
      </c>
      <c r="BQ144" s="99">
        <v>1</v>
      </c>
      <c r="BR144" s="99">
        <v>15</v>
      </c>
      <c r="BS144" s="99">
        <v>20</v>
      </c>
      <c r="BT144" s="99">
        <v>25</v>
      </c>
      <c r="BU144" s="99">
        <v>10</v>
      </c>
      <c r="BV144" s="99">
        <v>20</v>
      </c>
      <c r="BW144" s="99">
        <v>20</v>
      </c>
      <c r="BX144" s="99">
        <v>4</v>
      </c>
      <c r="BY144" s="99">
        <v>4</v>
      </c>
      <c r="BZ144" s="99">
        <v>6</v>
      </c>
      <c r="CA144" s="99">
        <v>6</v>
      </c>
      <c r="CB144" s="99">
        <v>23</v>
      </c>
    </row>
    <row r="145" spans="1:80" x14ac:dyDescent="0.35">
      <c r="A145" s="103"/>
      <c r="C145" s="101" t="s">
        <v>319</v>
      </c>
      <c r="D145" s="101" t="s">
        <v>320</v>
      </c>
      <c r="E145" s="101" t="s">
        <v>321</v>
      </c>
      <c r="F145" s="101" t="s">
        <v>322</v>
      </c>
      <c r="G145" s="101" t="s">
        <v>323</v>
      </c>
      <c r="H145" s="101" t="s">
        <v>324</v>
      </c>
      <c r="I145" s="101" t="s">
        <v>324</v>
      </c>
      <c r="J145" s="101" t="s">
        <v>325</v>
      </c>
      <c r="K145" s="101" t="s">
        <v>326</v>
      </c>
      <c r="L145" s="101" t="s">
        <v>324</v>
      </c>
      <c r="M145" s="101" t="s">
        <v>321</v>
      </c>
      <c r="N145" s="101" t="s">
        <v>327</v>
      </c>
      <c r="O145" s="101" t="s">
        <v>321</v>
      </c>
      <c r="P145" s="101" t="s">
        <v>327</v>
      </c>
      <c r="Q145" s="101" t="s">
        <v>327</v>
      </c>
      <c r="R145" s="101" t="s">
        <v>328</v>
      </c>
      <c r="S145" s="101" t="s">
        <v>329</v>
      </c>
      <c r="T145" s="101" t="s">
        <v>329</v>
      </c>
      <c r="U145" s="101" t="s">
        <v>324</v>
      </c>
      <c r="V145" s="101" t="s">
        <v>319</v>
      </c>
      <c r="W145" s="101" t="s">
        <v>330</v>
      </c>
      <c r="X145" s="101" t="s">
        <v>330</v>
      </c>
      <c r="Y145" s="101" t="s">
        <v>330</v>
      </c>
      <c r="Z145" s="101" t="s">
        <v>331</v>
      </c>
      <c r="AA145" s="101" t="s">
        <v>324</v>
      </c>
      <c r="AB145" s="101" t="s">
        <v>332</v>
      </c>
      <c r="AC145" s="101" t="s">
        <v>330</v>
      </c>
      <c r="AD145" s="101" t="s">
        <v>332</v>
      </c>
      <c r="AE145" s="101" t="s">
        <v>324</v>
      </c>
      <c r="AF145" s="101" t="s">
        <v>319</v>
      </c>
      <c r="AG145" s="101" t="s">
        <v>330</v>
      </c>
      <c r="AH145" s="101" t="s">
        <v>330</v>
      </c>
      <c r="AI145" s="101" t="s">
        <v>333</v>
      </c>
      <c r="AJ145" s="101" t="s">
        <v>330</v>
      </c>
      <c r="AK145" s="101" t="s">
        <v>330</v>
      </c>
      <c r="AL145" s="101" t="s">
        <v>330</v>
      </c>
      <c r="AM145" s="101" t="s">
        <v>330</v>
      </c>
      <c r="AN145" s="101" t="s">
        <v>324</v>
      </c>
      <c r="AO145" s="101" t="s">
        <v>334</v>
      </c>
      <c r="AP145" s="101" t="s">
        <v>324</v>
      </c>
      <c r="AQ145" s="101" t="s">
        <v>324</v>
      </c>
      <c r="AR145" s="101" t="s">
        <v>335</v>
      </c>
      <c r="AS145" s="101" t="s">
        <v>324</v>
      </c>
      <c r="AT145" s="101" t="s">
        <v>332</v>
      </c>
      <c r="AU145" s="101" t="s">
        <v>335</v>
      </c>
      <c r="AV145" s="101" t="s">
        <v>326</v>
      </c>
      <c r="AW145" s="101" t="s">
        <v>324</v>
      </c>
      <c r="AX145" s="101" t="s">
        <v>335</v>
      </c>
      <c r="AY145" s="101" t="s">
        <v>324</v>
      </c>
      <c r="AZ145" s="101" t="s">
        <v>319</v>
      </c>
      <c r="BA145" s="101" t="s">
        <v>327</v>
      </c>
      <c r="BB145" s="101" t="s">
        <v>336</v>
      </c>
      <c r="BC145" s="101" t="s">
        <v>324</v>
      </c>
      <c r="BD145" s="101" t="s">
        <v>324</v>
      </c>
      <c r="BE145" s="101" t="s">
        <v>324</v>
      </c>
      <c r="BF145" s="101" t="s">
        <v>326</v>
      </c>
      <c r="BG145" s="101" t="s">
        <v>324</v>
      </c>
      <c r="BH145" s="101" t="s">
        <v>324</v>
      </c>
      <c r="BI145" s="101" t="s">
        <v>332</v>
      </c>
      <c r="BJ145" s="101" t="s">
        <v>332</v>
      </c>
      <c r="BK145" s="101" t="s">
        <v>332</v>
      </c>
      <c r="BL145" s="101" t="s">
        <v>332</v>
      </c>
      <c r="BM145" s="101" t="s">
        <v>324</v>
      </c>
      <c r="BN145" s="101" t="s">
        <v>336</v>
      </c>
      <c r="BO145" s="101" t="s">
        <v>319</v>
      </c>
      <c r="BP145" s="101" t="s">
        <v>324</v>
      </c>
      <c r="BQ145" s="101" t="s">
        <v>324</v>
      </c>
      <c r="BR145" s="101" t="s">
        <v>337</v>
      </c>
      <c r="BS145" s="101" t="s">
        <v>338</v>
      </c>
      <c r="BT145" s="101" t="s">
        <v>339</v>
      </c>
      <c r="BU145" s="101" t="s">
        <v>321</v>
      </c>
      <c r="BV145" s="101" t="s">
        <v>327</v>
      </c>
      <c r="BW145" s="101" t="s">
        <v>327</v>
      </c>
      <c r="BX145" s="101" t="s">
        <v>334</v>
      </c>
      <c r="BY145" s="101" t="s">
        <v>319</v>
      </c>
      <c r="BZ145" s="101" t="s">
        <v>340</v>
      </c>
      <c r="CA145" s="101" t="s">
        <v>341</v>
      </c>
      <c r="CB145" s="101" t="s">
        <v>342</v>
      </c>
    </row>
    <row r="146" spans="1:80" x14ac:dyDescent="0.35">
      <c r="A146" s="285" t="s">
        <v>397</v>
      </c>
      <c r="B146" s="102" t="s">
        <v>344</v>
      </c>
      <c r="C146" s="286" t="s">
        <v>345</v>
      </c>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97" t="s">
        <v>346</v>
      </c>
      <c r="AQ146" s="297"/>
      <c r="AR146" s="297"/>
      <c r="AS146" s="297"/>
      <c r="AT146" s="297"/>
      <c r="AU146" s="297"/>
      <c r="AV146" s="297"/>
      <c r="AW146" s="297"/>
      <c r="AX146" s="297"/>
      <c r="AY146" s="297"/>
      <c r="AZ146" s="297"/>
      <c r="BA146" s="297"/>
      <c r="BB146" s="297"/>
      <c r="BC146" s="297"/>
      <c r="BD146" s="297"/>
      <c r="BE146" s="297"/>
      <c r="BF146" s="298" t="s">
        <v>347</v>
      </c>
      <c r="BG146" s="298"/>
      <c r="BH146" s="298"/>
      <c r="BI146" s="298"/>
      <c r="BJ146" s="298"/>
      <c r="BK146" s="298"/>
      <c r="BL146" s="298"/>
      <c r="BM146" s="298"/>
      <c r="BN146" s="298"/>
      <c r="BO146" s="298"/>
      <c r="BP146" s="298"/>
      <c r="BQ146" s="298"/>
      <c r="BR146" s="298"/>
      <c r="BS146" s="298"/>
      <c r="BT146" s="298"/>
      <c r="BU146" s="298"/>
      <c r="BV146" s="298"/>
      <c r="BW146" s="298"/>
      <c r="BX146" s="298"/>
      <c r="BY146" s="298"/>
      <c r="BZ146" s="298"/>
      <c r="CA146" s="298"/>
      <c r="CB146" s="298"/>
    </row>
    <row r="147" spans="1:80" ht="15" thickBot="1" x14ac:dyDescent="0.4">
      <c r="A147" s="285"/>
      <c r="B147" s="97" t="s">
        <v>39</v>
      </c>
      <c r="C147" s="111" t="s">
        <v>348</v>
      </c>
      <c r="D147" s="287" t="s">
        <v>349</v>
      </c>
      <c r="E147" s="287"/>
      <c r="F147" s="287"/>
      <c r="G147" s="287"/>
      <c r="H147" s="287"/>
      <c r="I147" s="287"/>
      <c r="J147" s="110" t="s">
        <v>350</v>
      </c>
      <c r="K147" s="288" t="s">
        <v>351</v>
      </c>
      <c r="L147" s="289"/>
      <c r="M147" s="289"/>
      <c r="N147" s="289"/>
      <c r="O147" s="289"/>
      <c r="P147" s="289"/>
      <c r="Q147" s="289"/>
      <c r="R147" s="289"/>
      <c r="S147" s="289"/>
      <c r="T147" s="290"/>
      <c r="U147" s="291" t="s">
        <v>352</v>
      </c>
      <c r="V147" s="292"/>
      <c r="W147" s="291" t="s">
        <v>353</v>
      </c>
      <c r="X147" s="293"/>
      <c r="Y147" s="293"/>
      <c r="Z147" s="293"/>
      <c r="AA147" s="293"/>
      <c r="AB147" s="293"/>
      <c r="AC147" s="292"/>
      <c r="AD147" s="98" t="s">
        <v>354</v>
      </c>
      <c r="AE147" s="98" t="s">
        <v>355</v>
      </c>
      <c r="AF147" s="291" t="s">
        <v>356</v>
      </c>
      <c r="AG147" s="293"/>
      <c r="AH147" s="293"/>
      <c r="AI147" s="292"/>
      <c r="AJ147" s="291" t="s">
        <v>357</v>
      </c>
      <c r="AK147" s="293"/>
      <c r="AL147" s="293"/>
      <c r="AM147" s="292"/>
      <c r="AN147" s="98" t="s">
        <v>358</v>
      </c>
      <c r="AO147" s="98" t="s">
        <v>359</v>
      </c>
      <c r="AP147" s="291" t="s">
        <v>182</v>
      </c>
      <c r="AQ147" s="293"/>
      <c r="AR147" s="293"/>
      <c r="AS147" s="293"/>
      <c r="AT147" s="293"/>
      <c r="AU147" s="292"/>
      <c r="AV147" s="291" t="s">
        <v>205</v>
      </c>
      <c r="AW147" s="292"/>
      <c r="AX147" s="98" t="s">
        <v>214</v>
      </c>
      <c r="AY147" s="291" t="s">
        <v>219</v>
      </c>
      <c r="AZ147" s="292"/>
      <c r="BA147" s="291" t="s">
        <v>228</v>
      </c>
      <c r="BB147" s="293"/>
      <c r="BC147" s="293"/>
      <c r="BD147" s="292"/>
      <c r="BE147" s="98" t="s">
        <v>241</v>
      </c>
      <c r="BF147" s="291" t="s">
        <v>360</v>
      </c>
      <c r="BG147" s="292"/>
      <c r="BH147" s="98" t="s">
        <v>255</v>
      </c>
      <c r="BI147" s="291" t="s">
        <v>361</v>
      </c>
      <c r="BJ147" s="293"/>
      <c r="BK147" s="293"/>
      <c r="BL147" s="293"/>
      <c r="BM147" s="293"/>
      <c r="BN147" s="293"/>
      <c r="BO147" s="293"/>
      <c r="BP147" s="292"/>
      <c r="BQ147" s="291" t="s">
        <v>362</v>
      </c>
      <c r="BR147" s="293"/>
      <c r="BS147" s="293"/>
      <c r="BT147" s="293"/>
      <c r="BU147" s="293"/>
      <c r="BV147" s="293"/>
      <c r="BW147" s="292"/>
      <c r="BX147" s="291" t="s">
        <v>363</v>
      </c>
      <c r="BY147" s="292"/>
      <c r="BZ147" s="98" t="s">
        <v>364</v>
      </c>
      <c r="CA147" s="291" t="s">
        <v>309</v>
      </c>
      <c r="CB147" s="292"/>
    </row>
    <row r="148" spans="1:80" x14ac:dyDescent="0.35">
      <c r="A148" s="285"/>
      <c r="B148" s="96" t="s">
        <v>365</v>
      </c>
      <c r="C148" s="109">
        <v>4</v>
      </c>
      <c r="D148" s="294">
        <v>4</v>
      </c>
      <c r="E148" s="295"/>
      <c r="F148" s="295"/>
      <c r="G148" s="295"/>
      <c r="H148" s="295"/>
      <c r="I148" s="296"/>
      <c r="J148" s="87">
        <v>3</v>
      </c>
      <c r="K148" s="275">
        <v>4</v>
      </c>
      <c r="L148" s="276"/>
      <c r="M148" s="276"/>
      <c r="N148" s="276"/>
      <c r="O148" s="276"/>
      <c r="P148" s="276"/>
      <c r="Q148" s="276"/>
      <c r="R148" s="276"/>
      <c r="S148" s="276"/>
      <c r="T148" s="277"/>
      <c r="U148" s="278">
        <v>4</v>
      </c>
      <c r="V148" s="279"/>
      <c r="W148" s="280">
        <v>4</v>
      </c>
      <c r="X148" s="281"/>
      <c r="Y148" s="281"/>
      <c r="Z148" s="281"/>
      <c r="AA148" s="281"/>
      <c r="AB148" s="281"/>
      <c r="AC148" s="282"/>
      <c r="AD148" s="87">
        <v>3</v>
      </c>
      <c r="AE148" s="87">
        <v>4</v>
      </c>
      <c r="AF148" s="278">
        <v>4</v>
      </c>
      <c r="AG148" s="283"/>
      <c r="AH148" s="283"/>
      <c r="AI148" s="279"/>
      <c r="AJ148" s="278">
        <v>4</v>
      </c>
      <c r="AK148" s="283"/>
      <c r="AL148" s="283"/>
      <c r="AM148" s="279"/>
      <c r="AN148" s="87">
        <v>4</v>
      </c>
      <c r="AO148" s="87">
        <v>4</v>
      </c>
      <c r="AP148" s="278">
        <v>3</v>
      </c>
      <c r="AQ148" s="283"/>
      <c r="AR148" s="283"/>
      <c r="AS148" s="283"/>
      <c r="AT148" s="283"/>
      <c r="AU148" s="279"/>
      <c r="AV148" s="278">
        <v>4</v>
      </c>
      <c r="AW148" s="279"/>
      <c r="AX148" s="87">
        <v>4</v>
      </c>
      <c r="AY148" s="278">
        <v>4</v>
      </c>
      <c r="AZ148" s="279"/>
      <c r="BA148" s="278">
        <v>4</v>
      </c>
      <c r="BB148" s="283"/>
      <c r="BC148" s="283"/>
      <c r="BD148" s="279"/>
      <c r="BE148" s="87">
        <v>4</v>
      </c>
      <c r="BF148" s="278">
        <v>4</v>
      </c>
      <c r="BG148" s="279"/>
      <c r="BH148" s="87">
        <v>4</v>
      </c>
      <c r="BI148" s="280">
        <v>4</v>
      </c>
      <c r="BJ148" s="281"/>
      <c r="BK148" s="281"/>
      <c r="BL148" s="281"/>
      <c r="BM148" s="281"/>
      <c r="BN148" s="281"/>
      <c r="BO148" s="281"/>
      <c r="BP148" s="282"/>
      <c r="BQ148" s="278">
        <v>4</v>
      </c>
      <c r="BR148" s="283"/>
      <c r="BS148" s="283"/>
      <c r="BT148" s="283"/>
      <c r="BU148" s="283"/>
      <c r="BV148" s="283"/>
      <c r="BW148" s="279"/>
      <c r="BX148" s="278">
        <v>3</v>
      </c>
      <c r="BY148" s="279"/>
      <c r="BZ148" s="87">
        <v>3</v>
      </c>
      <c r="CA148" s="278">
        <v>2</v>
      </c>
      <c r="CB148" s="279"/>
    </row>
    <row r="149" spans="1:80" x14ac:dyDescent="0.35">
      <c r="A149" s="285"/>
      <c r="B149" s="95" t="s">
        <v>367</v>
      </c>
      <c r="C149" s="107" t="s">
        <v>46</v>
      </c>
      <c r="D149" s="284" t="s">
        <v>52</v>
      </c>
      <c r="E149" s="284"/>
      <c r="F149" s="284"/>
      <c r="G149" s="284"/>
      <c r="H149" s="107" t="s">
        <v>65</v>
      </c>
      <c r="I149" s="107" t="s">
        <v>69</v>
      </c>
      <c r="J149" s="107" t="s">
        <v>74</v>
      </c>
      <c r="K149" s="284" t="s">
        <v>79</v>
      </c>
      <c r="L149" s="284"/>
      <c r="M149" s="284" t="s">
        <v>85</v>
      </c>
      <c r="N149" s="284"/>
      <c r="O149" s="284"/>
      <c r="P149" s="284"/>
      <c r="Q149" s="284"/>
      <c r="R149" s="284"/>
      <c r="S149" s="284"/>
      <c r="T149" s="284"/>
      <c r="U149" s="107" t="s">
        <v>104</v>
      </c>
      <c r="V149" s="107" t="s">
        <v>108</v>
      </c>
      <c r="W149" s="284" t="s">
        <v>113</v>
      </c>
      <c r="X149" s="284"/>
      <c r="Y149" s="284"/>
      <c r="Z149" s="107" t="s">
        <v>124</v>
      </c>
      <c r="AA149" s="107" t="s">
        <v>128</v>
      </c>
      <c r="AB149" s="284" t="s">
        <v>132</v>
      </c>
      <c r="AC149" s="284"/>
      <c r="AD149" s="107" t="s">
        <v>139</v>
      </c>
      <c r="AE149" s="107" t="s">
        <v>144</v>
      </c>
      <c r="AF149" s="284" t="s">
        <v>149</v>
      </c>
      <c r="AG149" s="284"/>
      <c r="AH149" s="284"/>
      <c r="AI149" s="284"/>
      <c r="AJ149" s="284" t="s">
        <v>161</v>
      </c>
      <c r="AK149" s="284"/>
      <c r="AL149" s="284"/>
      <c r="AM149" s="284"/>
      <c r="AN149" s="107" t="s">
        <v>172</v>
      </c>
      <c r="AO149" s="107" t="s">
        <v>177</v>
      </c>
      <c r="AP149" s="107" t="s">
        <v>368</v>
      </c>
      <c r="AQ149" s="107" t="s">
        <v>369</v>
      </c>
      <c r="AR149" s="284" t="s">
        <v>370</v>
      </c>
      <c r="AS149" s="284"/>
      <c r="AT149" s="107" t="s">
        <v>371</v>
      </c>
      <c r="AU149" s="107" t="s">
        <v>372</v>
      </c>
      <c r="AV149" s="107" t="s">
        <v>373</v>
      </c>
      <c r="AW149" s="107" t="s">
        <v>374</v>
      </c>
      <c r="AX149" s="107" t="s">
        <v>375</v>
      </c>
      <c r="AY149" s="107" t="s">
        <v>376</v>
      </c>
      <c r="AZ149" s="107" t="s">
        <v>377</v>
      </c>
      <c r="BA149" s="107" t="s">
        <v>229</v>
      </c>
      <c r="BB149" s="284" t="s">
        <v>231</v>
      </c>
      <c r="BC149" s="284"/>
      <c r="BD149" s="107" t="s">
        <v>237</v>
      </c>
      <c r="BE149" s="107" t="s">
        <v>242</v>
      </c>
      <c r="BF149" s="107" t="s">
        <v>247</v>
      </c>
      <c r="BG149" s="107" t="s">
        <v>251</v>
      </c>
      <c r="BH149" s="107" t="s">
        <v>256</v>
      </c>
      <c r="BI149" s="284" t="s">
        <v>261</v>
      </c>
      <c r="BJ149" s="284"/>
      <c r="BK149" s="284" t="s">
        <v>265</v>
      </c>
      <c r="BL149" s="284"/>
      <c r="BM149" s="284" t="s">
        <v>269</v>
      </c>
      <c r="BN149" s="284"/>
      <c r="BO149" s="284" t="s">
        <v>273</v>
      </c>
      <c r="BP149" s="284"/>
      <c r="BQ149" s="107" t="s">
        <v>280</v>
      </c>
      <c r="BR149" s="284" t="s">
        <v>284</v>
      </c>
      <c r="BS149" s="284"/>
      <c r="BT149" s="284"/>
      <c r="BU149" s="284" t="s">
        <v>292</v>
      </c>
      <c r="BV149" s="284"/>
      <c r="BW149" s="284"/>
      <c r="BX149" s="284" t="s">
        <v>298</v>
      </c>
      <c r="BY149" s="284"/>
      <c r="BZ149" s="107" t="s">
        <v>305</v>
      </c>
      <c r="CA149" s="107" t="s">
        <v>310</v>
      </c>
      <c r="CB149" s="107" t="s">
        <v>314</v>
      </c>
    </row>
    <row r="150" spans="1:80" x14ac:dyDescent="0.35">
      <c r="A150" s="285"/>
      <c r="B150" s="92" t="s">
        <v>365</v>
      </c>
      <c r="C150" s="93">
        <v>4</v>
      </c>
      <c r="D150" s="272">
        <v>4</v>
      </c>
      <c r="E150" s="273"/>
      <c r="F150" s="273"/>
      <c r="G150" s="301"/>
      <c r="H150" s="94">
        <v>4</v>
      </c>
      <c r="I150" s="94">
        <v>4</v>
      </c>
      <c r="J150" s="94">
        <v>3</v>
      </c>
      <c r="K150" s="270">
        <v>4</v>
      </c>
      <c r="L150" s="271"/>
      <c r="M150" s="272">
        <v>4</v>
      </c>
      <c r="N150" s="273"/>
      <c r="O150" s="273"/>
      <c r="P150" s="273"/>
      <c r="Q150" s="273"/>
      <c r="R150" s="273"/>
      <c r="S150" s="273"/>
      <c r="T150" s="301"/>
      <c r="U150" s="94">
        <v>4</v>
      </c>
      <c r="V150" s="94">
        <v>3</v>
      </c>
      <c r="W150" s="272">
        <v>4</v>
      </c>
      <c r="X150" s="273"/>
      <c r="Y150" s="301"/>
      <c r="Z150" s="94">
        <v>4</v>
      </c>
      <c r="AA150" s="94">
        <v>4</v>
      </c>
      <c r="AB150" s="270">
        <v>4</v>
      </c>
      <c r="AC150" s="271"/>
      <c r="AD150" s="94">
        <v>3</v>
      </c>
      <c r="AE150" s="94">
        <v>4</v>
      </c>
      <c r="AF150" s="272">
        <v>4</v>
      </c>
      <c r="AG150" s="273"/>
      <c r="AH150" s="273"/>
      <c r="AI150" s="274"/>
      <c r="AJ150" s="272">
        <v>4</v>
      </c>
      <c r="AK150" s="273"/>
      <c r="AL150" s="273"/>
      <c r="AM150" s="274"/>
      <c r="AN150" s="94">
        <v>4</v>
      </c>
      <c r="AO150" s="94">
        <v>4</v>
      </c>
      <c r="AP150" s="94">
        <v>4</v>
      </c>
      <c r="AQ150" s="94">
        <v>4</v>
      </c>
      <c r="AR150" s="270">
        <v>2</v>
      </c>
      <c r="AS150" s="271"/>
      <c r="AT150" s="94">
        <v>2</v>
      </c>
      <c r="AU150" s="94">
        <v>3</v>
      </c>
      <c r="AV150" s="94">
        <v>4</v>
      </c>
      <c r="AW150" s="94">
        <v>4</v>
      </c>
      <c r="AX150" s="94">
        <v>4</v>
      </c>
      <c r="AY150" s="94">
        <v>4</v>
      </c>
      <c r="AZ150" s="94">
        <v>3</v>
      </c>
      <c r="BA150" s="94">
        <v>4</v>
      </c>
      <c r="BB150" s="270">
        <v>3</v>
      </c>
      <c r="BC150" s="271"/>
      <c r="BD150" s="94">
        <v>4</v>
      </c>
      <c r="BE150" s="94">
        <v>4</v>
      </c>
      <c r="BF150" s="94">
        <v>4</v>
      </c>
      <c r="BG150" s="94">
        <v>4</v>
      </c>
      <c r="BH150" s="94">
        <v>4</v>
      </c>
      <c r="BI150" s="270">
        <v>4</v>
      </c>
      <c r="BJ150" s="271"/>
      <c r="BK150" s="270">
        <v>4</v>
      </c>
      <c r="BL150" s="271"/>
      <c r="BM150" s="270">
        <v>3</v>
      </c>
      <c r="BN150" s="271"/>
      <c r="BO150" s="270">
        <v>4</v>
      </c>
      <c r="BP150" s="271"/>
      <c r="BQ150" s="94">
        <v>4</v>
      </c>
      <c r="BR150" s="300">
        <v>4</v>
      </c>
      <c r="BS150" s="273"/>
      <c r="BT150" s="301"/>
      <c r="BU150" s="270">
        <v>4</v>
      </c>
      <c r="BV150" s="299"/>
      <c r="BW150" s="299"/>
      <c r="BX150" s="100">
        <v>2</v>
      </c>
      <c r="BY150" s="100">
        <v>3</v>
      </c>
      <c r="BZ150" s="108">
        <v>3</v>
      </c>
      <c r="CA150" s="94">
        <v>3</v>
      </c>
      <c r="CB150" s="94">
        <v>1</v>
      </c>
    </row>
    <row r="151" spans="1:80" x14ac:dyDescent="0.35">
      <c r="A151" s="285"/>
      <c r="B151" s="90" t="s">
        <v>378</v>
      </c>
      <c r="C151" s="88" t="s">
        <v>48</v>
      </c>
      <c r="D151" s="88" t="s">
        <v>54</v>
      </c>
      <c r="E151" s="88" t="s">
        <v>57</v>
      </c>
      <c r="F151" s="88" t="s">
        <v>59</v>
      </c>
      <c r="G151" s="88" t="s">
        <v>62</v>
      </c>
      <c r="H151" s="88" t="s">
        <v>67</v>
      </c>
      <c r="I151" s="88" t="s">
        <v>71</v>
      </c>
      <c r="J151" s="88" t="s">
        <v>76</v>
      </c>
      <c r="K151" s="88" t="s">
        <v>81</v>
      </c>
      <c r="L151" s="88" t="s">
        <v>83</v>
      </c>
      <c r="M151" s="88" t="s">
        <v>87</v>
      </c>
      <c r="N151" s="88" t="s">
        <v>89</v>
      </c>
      <c r="O151" s="88" t="s">
        <v>91</v>
      </c>
      <c r="P151" s="88" t="s">
        <v>93</v>
      </c>
      <c r="Q151" s="88" t="s">
        <v>95</v>
      </c>
      <c r="R151" s="88" t="s">
        <v>97</v>
      </c>
      <c r="S151" s="88" t="s">
        <v>99</v>
      </c>
      <c r="T151" s="88" t="s">
        <v>101</v>
      </c>
      <c r="U151" s="88" t="s">
        <v>106</v>
      </c>
      <c r="V151" s="88" t="s">
        <v>110</v>
      </c>
      <c r="W151" s="88" t="s">
        <v>115</v>
      </c>
      <c r="X151" s="88" t="s">
        <v>118</v>
      </c>
      <c r="Y151" s="88" t="s">
        <v>121</v>
      </c>
      <c r="Z151" s="88" t="s">
        <v>126</v>
      </c>
      <c r="AA151" s="88" t="s">
        <v>130</v>
      </c>
      <c r="AB151" s="88" t="s">
        <v>134</v>
      </c>
      <c r="AC151" s="88" t="s">
        <v>136</v>
      </c>
      <c r="AD151" s="88" t="s">
        <v>141</v>
      </c>
      <c r="AE151" s="88" t="s">
        <v>146</v>
      </c>
      <c r="AF151" s="88" t="s">
        <v>151</v>
      </c>
      <c r="AG151" s="88" t="s">
        <v>153</v>
      </c>
      <c r="AH151" s="88" t="s">
        <v>155</v>
      </c>
      <c r="AI151" s="88" t="s">
        <v>157</v>
      </c>
      <c r="AJ151" s="88" t="s">
        <v>163</v>
      </c>
      <c r="AK151" s="88" t="s">
        <v>165</v>
      </c>
      <c r="AL151" s="88" t="s">
        <v>167</v>
      </c>
      <c r="AM151" s="88" t="s">
        <v>169</v>
      </c>
      <c r="AN151" s="88" t="s">
        <v>174</v>
      </c>
      <c r="AO151" s="88" t="s">
        <v>179</v>
      </c>
      <c r="AP151" s="88" t="s">
        <v>185</v>
      </c>
      <c r="AQ151" s="88" t="s">
        <v>189</v>
      </c>
      <c r="AR151" s="88" t="s">
        <v>193</v>
      </c>
      <c r="AS151" s="88" t="s">
        <v>195</v>
      </c>
      <c r="AT151" s="88" t="s">
        <v>199</v>
      </c>
      <c r="AU151" s="88" t="s">
        <v>203</v>
      </c>
      <c r="AV151" s="88" t="s">
        <v>208</v>
      </c>
      <c r="AW151" s="88" t="s">
        <v>212</v>
      </c>
      <c r="AX151" s="88" t="s">
        <v>217</v>
      </c>
      <c r="AY151" s="88" t="s">
        <v>222</v>
      </c>
      <c r="AZ151" s="88" t="s">
        <v>226</v>
      </c>
      <c r="BA151" s="88" t="s">
        <v>89</v>
      </c>
      <c r="BB151" s="88" t="s">
        <v>233</v>
      </c>
      <c r="BC151" s="88" t="s">
        <v>235</v>
      </c>
      <c r="BD151" s="88" t="s">
        <v>239</v>
      </c>
      <c r="BE151" s="88" t="s">
        <v>71</v>
      </c>
      <c r="BF151" s="88" t="s">
        <v>249</v>
      </c>
      <c r="BG151" s="88" t="s">
        <v>253</v>
      </c>
      <c r="BH151" s="88" t="s">
        <v>258</v>
      </c>
      <c r="BI151" s="88" t="s">
        <v>134</v>
      </c>
      <c r="BJ151" s="88" t="s">
        <v>263</v>
      </c>
      <c r="BK151" s="88" t="s">
        <v>134</v>
      </c>
      <c r="BL151" s="88" t="s">
        <v>267</v>
      </c>
      <c r="BM151" s="88" t="s">
        <v>271</v>
      </c>
      <c r="BN151" s="88" t="s">
        <v>233</v>
      </c>
      <c r="BO151" s="88" t="s">
        <v>275</v>
      </c>
      <c r="BP151" s="88" t="s">
        <v>277</v>
      </c>
      <c r="BQ151" s="88" t="s">
        <v>282</v>
      </c>
      <c r="BR151" s="88" t="s">
        <v>286</v>
      </c>
      <c r="BS151" s="88" t="s">
        <v>288</v>
      </c>
      <c r="BT151" s="88" t="s">
        <v>290</v>
      </c>
      <c r="BU151" s="88" t="s">
        <v>57</v>
      </c>
      <c r="BV151" s="88" t="s">
        <v>89</v>
      </c>
      <c r="BW151" s="88" t="s">
        <v>295</v>
      </c>
      <c r="BX151" s="88" t="s">
        <v>300</v>
      </c>
      <c r="BY151" s="88" t="s">
        <v>302</v>
      </c>
      <c r="BZ151" s="88" t="s">
        <v>307</v>
      </c>
      <c r="CA151" s="88" t="s">
        <v>312</v>
      </c>
      <c r="CB151" s="88" t="s">
        <v>316</v>
      </c>
    </row>
    <row r="152" spans="1:80" x14ac:dyDescent="0.35">
      <c r="A152" s="285"/>
      <c r="B152" s="91" t="s">
        <v>379</v>
      </c>
      <c r="C152" s="89">
        <v>4</v>
      </c>
      <c r="D152" s="89">
        <v>4</v>
      </c>
      <c r="E152" s="89">
        <v>4</v>
      </c>
      <c r="F152" s="89">
        <v>3</v>
      </c>
      <c r="G152" s="89">
        <v>2</v>
      </c>
      <c r="H152" s="89">
        <v>4</v>
      </c>
      <c r="I152" s="89">
        <v>4</v>
      </c>
      <c r="J152" s="89">
        <v>3</v>
      </c>
      <c r="K152" s="89">
        <v>4</v>
      </c>
      <c r="L152" s="89">
        <v>4</v>
      </c>
      <c r="M152" s="89">
        <v>4</v>
      </c>
      <c r="N152" s="89">
        <v>4</v>
      </c>
      <c r="O152" s="89">
        <v>4</v>
      </c>
      <c r="P152" s="89">
        <v>4</v>
      </c>
      <c r="Q152" s="89">
        <v>4</v>
      </c>
      <c r="R152" s="89">
        <v>4</v>
      </c>
      <c r="S152" s="89">
        <v>4</v>
      </c>
      <c r="T152" s="89">
        <v>4</v>
      </c>
      <c r="U152" s="89">
        <v>4</v>
      </c>
      <c r="V152" s="89">
        <v>3</v>
      </c>
      <c r="W152" s="89">
        <v>4</v>
      </c>
      <c r="X152" s="89">
        <v>4</v>
      </c>
      <c r="Y152" s="89">
        <v>4</v>
      </c>
      <c r="Z152" s="89">
        <v>4</v>
      </c>
      <c r="AA152" s="89">
        <v>4</v>
      </c>
      <c r="AB152" s="89">
        <v>4</v>
      </c>
      <c r="AC152" s="89">
        <v>4</v>
      </c>
      <c r="AD152" s="89">
        <v>3</v>
      </c>
      <c r="AE152" s="89">
        <v>4</v>
      </c>
      <c r="AF152" s="89">
        <v>4</v>
      </c>
      <c r="AG152" s="89">
        <v>4</v>
      </c>
      <c r="AH152" s="89">
        <v>3</v>
      </c>
      <c r="AI152" s="89">
        <v>4</v>
      </c>
      <c r="AJ152" s="89">
        <v>4</v>
      </c>
      <c r="AK152" s="89">
        <v>4</v>
      </c>
      <c r="AL152" s="89">
        <v>4</v>
      </c>
      <c r="AM152" s="89">
        <v>3</v>
      </c>
      <c r="AN152" s="89">
        <v>4</v>
      </c>
      <c r="AO152" s="89">
        <v>4</v>
      </c>
      <c r="AP152" s="89">
        <v>4</v>
      </c>
      <c r="AQ152" s="89">
        <v>4</v>
      </c>
      <c r="AR152" s="89">
        <v>3</v>
      </c>
      <c r="AS152" s="89">
        <v>1</v>
      </c>
      <c r="AT152" s="89">
        <v>2</v>
      </c>
      <c r="AU152" s="89">
        <v>3</v>
      </c>
      <c r="AV152" s="89">
        <v>4</v>
      </c>
      <c r="AW152" s="89">
        <v>4</v>
      </c>
      <c r="AX152" s="89">
        <v>4</v>
      </c>
      <c r="AY152" s="89">
        <v>4</v>
      </c>
      <c r="AZ152" s="89">
        <v>3</v>
      </c>
      <c r="BA152" s="89">
        <v>4</v>
      </c>
      <c r="BB152" s="89">
        <v>2</v>
      </c>
      <c r="BC152" s="89">
        <v>4</v>
      </c>
      <c r="BD152" s="89">
        <v>4</v>
      </c>
      <c r="BE152" s="89">
        <v>4</v>
      </c>
      <c r="BF152" s="89">
        <v>4</v>
      </c>
      <c r="BG152" s="89">
        <v>4</v>
      </c>
      <c r="BH152" s="89">
        <v>4</v>
      </c>
      <c r="BI152" s="89">
        <v>4</v>
      </c>
      <c r="BJ152" s="89">
        <v>4</v>
      </c>
      <c r="BK152" s="89">
        <v>4</v>
      </c>
      <c r="BL152" s="89">
        <v>4</v>
      </c>
      <c r="BM152" s="89">
        <v>4</v>
      </c>
      <c r="BN152" s="89">
        <v>2</v>
      </c>
      <c r="BO152" s="89">
        <v>3</v>
      </c>
      <c r="BP152" s="89">
        <v>4</v>
      </c>
      <c r="BQ152" s="89">
        <v>4</v>
      </c>
      <c r="BR152" s="89">
        <v>4</v>
      </c>
      <c r="BS152" s="89">
        <v>1</v>
      </c>
      <c r="BT152" s="89">
        <v>4</v>
      </c>
      <c r="BU152" s="89">
        <v>4</v>
      </c>
      <c r="BV152" s="89">
        <v>4</v>
      </c>
      <c r="BW152" s="89">
        <v>4</v>
      </c>
      <c r="BX152" s="89">
        <v>2</v>
      </c>
      <c r="BY152" s="89">
        <v>3</v>
      </c>
      <c r="BZ152" s="89">
        <v>3</v>
      </c>
      <c r="CA152" s="89">
        <v>3</v>
      </c>
      <c r="CB152" s="89">
        <v>1</v>
      </c>
    </row>
    <row r="153" spans="1:80" x14ac:dyDescent="0.35">
      <c r="A153" s="285"/>
      <c r="B153" s="91" t="s">
        <v>365</v>
      </c>
      <c r="C153" s="99">
        <v>5</v>
      </c>
      <c r="D153" s="99">
        <v>2087</v>
      </c>
      <c r="E153" s="99">
        <v>10</v>
      </c>
      <c r="F153" s="99">
        <v>5325</v>
      </c>
      <c r="G153" s="99">
        <v>0.37</v>
      </c>
      <c r="H153" s="99">
        <v>1</v>
      </c>
      <c r="I153" s="99">
        <v>1</v>
      </c>
      <c r="J153" s="99">
        <v>3</v>
      </c>
      <c r="K153" s="99">
        <v>4</v>
      </c>
      <c r="L153" s="99">
        <v>1</v>
      </c>
      <c r="M153" s="99">
        <v>10</v>
      </c>
      <c r="N153" s="99">
        <v>20</v>
      </c>
      <c r="O153" s="99">
        <v>10</v>
      </c>
      <c r="P153" s="99">
        <v>20</v>
      </c>
      <c r="Q153" s="99">
        <v>20</v>
      </c>
      <c r="R153" s="99">
        <v>20</v>
      </c>
      <c r="S153" s="99">
        <v>10</v>
      </c>
      <c r="T153" s="99">
        <v>10</v>
      </c>
      <c r="U153" s="99">
        <v>1</v>
      </c>
      <c r="V153" s="99">
        <v>4</v>
      </c>
      <c r="W153" s="99">
        <v>76</v>
      </c>
      <c r="X153" s="99">
        <v>85</v>
      </c>
      <c r="Y153" s="99">
        <v>94</v>
      </c>
      <c r="Z153" s="99">
        <v>16</v>
      </c>
      <c r="AA153" s="99">
        <v>1</v>
      </c>
      <c r="AB153" s="99">
        <v>5</v>
      </c>
      <c r="AC153" s="99">
        <v>82</v>
      </c>
      <c r="AD153" s="99">
        <v>3</v>
      </c>
      <c r="AE153" s="99">
        <v>1</v>
      </c>
      <c r="AF153" s="99">
        <v>5</v>
      </c>
      <c r="AG153" s="99">
        <v>90</v>
      </c>
      <c r="AH153" s="99">
        <v>51</v>
      </c>
      <c r="AI153" s="99">
        <v>27</v>
      </c>
      <c r="AJ153" s="99">
        <v>94</v>
      </c>
      <c r="AK153" s="99">
        <v>94</v>
      </c>
      <c r="AL153" s="99">
        <v>82</v>
      </c>
      <c r="AM153" s="99">
        <v>70</v>
      </c>
      <c r="AN153" s="99">
        <v>1</v>
      </c>
      <c r="AO153" s="99">
        <v>8</v>
      </c>
      <c r="AP153" s="99">
        <v>1</v>
      </c>
      <c r="AQ153" s="99">
        <v>1</v>
      </c>
      <c r="AR153" s="99">
        <v>4</v>
      </c>
      <c r="AS153" s="99">
        <v>0</v>
      </c>
      <c r="AT153" s="99">
        <v>2</v>
      </c>
      <c r="AU153" s="99">
        <v>3</v>
      </c>
      <c r="AV153" s="99">
        <v>4</v>
      </c>
      <c r="AW153" s="99">
        <v>1</v>
      </c>
      <c r="AX153" s="99">
        <v>6</v>
      </c>
      <c r="AY153" s="99">
        <v>1</v>
      </c>
      <c r="AZ153" s="99">
        <v>4</v>
      </c>
      <c r="BA153" s="99">
        <v>20</v>
      </c>
      <c r="BB153" s="99">
        <v>1</v>
      </c>
      <c r="BC153" s="99">
        <v>1</v>
      </c>
      <c r="BD153" s="99">
        <v>1</v>
      </c>
      <c r="BE153" s="99">
        <v>1</v>
      </c>
      <c r="BF153" s="99">
        <v>4</v>
      </c>
      <c r="BG153" s="99">
        <v>1</v>
      </c>
      <c r="BH153" s="99">
        <v>1</v>
      </c>
      <c r="BI153" s="99">
        <v>5</v>
      </c>
      <c r="BJ153" s="99">
        <v>5</v>
      </c>
      <c r="BK153" s="99">
        <v>5</v>
      </c>
      <c r="BL153" s="99">
        <v>5</v>
      </c>
      <c r="BM153" s="99">
        <v>1</v>
      </c>
      <c r="BN153" s="99">
        <v>1</v>
      </c>
      <c r="BO153" s="99">
        <v>4</v>
      </c>
      <c r="BP153" s="99">
        <v>1</v>
      </c>
      <c r="BQ153" s="99">
        <v>1</v>
      </c>
      <c r="BR153" s="99">
        <v>25</v>
      </c>
      <c r="BS153" s="99">
        <v>0</v>
      </c>
      <c r="BT153" s="99">
        <v>25</v>
      </c>
      <c r="BU153" s="99">
        <v>10</v>
      </c>
      <c r="BV153" s="99">
        <v>20</v>
      </c>
      <c r="BW153" s="99">
        <v>20</v>
      </c>
      <c r="BX153" s="99">
        <v>3</v>
      </c>
      <c r="BY153" s="99">
        <v>4</v>
      </c>
      <c r="BZ153" s="99">
        <v>4</v>
      </c>
      <c r="CA153" s="99">
        <v>4</v>
      </c>
      <c r="CB153" s="99">
        <v>1</v>
      </c>
    </row>
    <row r="154" spans="1:80" x14ac:dyDescent="0.35">
      <c r="A154" s="103"/>
      <c r="C154" s="101" t="s">
        <v>319</v>
      </c>
      <c r="D154" s="101" t="s">
        <v>320</v>
      </c>
      <c r="E154" s="101" t="s">
        <v>321</v>
      </c>
      <c r="F154" s="101" t="s">
        <v>322</v>
      </c>
      <c r="G154" s="101" t="s">
        <v>323</v>
      </c>
      <c r="H154" s="101" t="s">
        <v>324</v>
      </c>
      <c r="I154" s="101" t="s">
        <v>324</v>
      </c>
      <c r="J154" s="101" t="s">
        <v>325</v>
      </c>
      <c r="K154" s="101" t="s">
        <v>326</v>
      </c>
      <c r="L154" s="101" t="s">
        <v>324</v>
      </c>
      <c r="M154" s="101" t="s">
        <v>321</v>
      </c>
      <c r="N154" s="101" t="s">
        <v>327</v>
      </c>
      <c r="O154" s="101" t="s">
        <v>321</v>
      </c>
      <c r="P154" s="101" t="s">
        <v>327</v>
      </c>
      <c r="Q154" s="101" t="s">
        <v>327</v>
      </c>
      <c r="R154" s="101" t="s">
        <v>328</v>
      </c>
      <c r="S154" s="101" t="s">
        <v>329</v>
      </c>
      <c r="T154" s="101" t="s">
        <v>329</v>
      </c>
      <c r="U154" s="101" t="s">
        <v>324</v>
      </c>
      <c r="V154" s="101" t="s">
        <v>319</v>
      </c>
      <c r="W154" s="101" t="s">
        <v>330</v>
      </c>
      <c r="X154" s="101" t="s">
        <v>330</v>
      </c>
      <c r="Y154" s="101" t="s">
        <v>330</v>
      </c>
      <c r="Z154" s="101" t="s">
        <v>331</v>
      </c>
      <c r="AA154" s="101" t="s">
        <v>324</v>
      </c>
      <c r="AB154" s="101" t="s">
        <v>332</v>
      </c>
      <c r="AC154" s="101" t="s">
        <v>330</v>
      </c>
      <c r="AD154" s="101" t="s">
        <v>332</v>
      </c>
      <c r="AE154" s="101" t="s">
        <v>324</v>
      </c>
      <c r="AF154" s="101" t="s">
        <v>319</v>
      </c>
      <c r="AG154" s="101" t="s">
        <v>330</v>
      </c>
      <c r="AH154" s="101" t="s">
        <v>330</v>
      </c>
      <c r="AI154" s="101" t="s">
        <v>333</v>
      </c>
      <c r="AJ154" s="101" t="s">
        <v>330</v>
      </c>
      <c r="AK154" s="101" t="s">
        <v>330</v>
      </c>
      <c r="AL154" s="101" t="s">
        <v>330</v>
      </c>
      <c r="AM154" s="101" t="s">
        <v>330</v>
      </c>
      <c r="AN154" s="101" t="s">
        <v>324</v>
      </c>
      <c r="AO154" s="101" t="s">
        <v>334</v>
      </c>
      <c r="AP154" s="101" t="s">
        <v>324</v>
      </c>
      <c r="AQ154" s="101" t="s">
        <v>324</v>
      </c>
      <c r="AR154" s="101" t="s">
        <v>335</v>
      </c>
      <c r="AS154" s="101" t="s">
        <v>324</v>
      </c>
      <c r="AT154" s="101" t="s">
        <v>332</v>
      </c>
      <c r="AU154" s="101" t="s">
        <v>335</v>
      </c>
      <c r="AV154" s="101" t="s">
        <v>326</v>
      </c>
      <c r="AW154" s="101" t="s">
        <v>324</v>
      </c>
      <c r="AX154" s="101" t="s">
        <v>335</v>
      </c>
      <c r="AY154" s="101" t="s">
        <v>324</v>
      </c>
      <c r="AZ154" s="101" t="s">
        <v>319</v>
      </c>
      <c r="BA154" s="101" t="s">
        <v>327</v>
      </c>
      <c r="BB154" s="101" t="s">
        <v>336</v>
      </c>
      <c r="BC154" s="101" t="s">
        <v>324</v>
      </c>
      <c r="BD154" s="101" t="s">
        <v>324</v>
      </c>
      <c r="BE154" s="101" t="s">
        <v>324</v>
      </c>
      <c r="BF154" s="101" t="s">
        <v>326</v>
      </c>
      <c r="BG154" s="101" t="s">
        <v>324</v>
      </c>
      <c r="BH154" s="101" t="s">
        <v>324</v>
      </c>
      <c r="BI154" s="101" t="s">
        <v>332</v>
      </c>
      <c r="BJ154" s="101" t="s">
        <v>332</v>
      </c>
      <c r="BK154" s="101" t="s">
        <v>332</v>
      </c>
      <c r="BL154" s="101" t="s">
        <v>332</v>
      </c>
      <c r="BM154" s="101" t="s">
        <v>324</v>
      </c>
      <c r="BN154" s="101" t="s">
        <v>336</v>
      </c>
      <c r="BO154" s="101" t="s">
        <v>319</v>
      </c>
      <c r="BP154" s="101" t="s">
        <v>324</v>
      </c>
      <c r="BQ154" s="101" t="s">
        <v>324</v>
      </c>
      <c r="BR154" s="101" t="s">
        <v>337</v>
      </c>
      <c r="BS154" s="101" t="s">
        <v>338</v>
      </c>
      <c r="BT154" s="101" t="s">
        <v>339</v>
      </c>
      <c r="BU154" s="101" t="s">
        <v>321</v>
      </c>
      <c r="BV154" s="101" t="s">
        <v>327</v>
      </c>
      <c r="BW154" s="101" t="s">
        <v>327</v>
      </c>
      <c r="BX154" s="101" t="s">
        <v>334</v>
      </c>
      <c r="BY154" s="101" t="s">
        <v>319</v>
      </c>
      <c r="BZ154" s="101" t="s">
        <v>340</v>
      </c>
      <c r="CA154" s="101" t="s">
        <v>341</v>
      </c>
      <c r="CB154" s="101" t="s">
        <v>342</v>
      </c>
    </row>
    <row r="155" spans="1:80" x14ac:dyDescent="0.35">
      <c r="A155" s="285" t="s">
        <v>398</v>
      </c>
      <c r="B155" s="102" t="s">
        <v>344</v>
      </c>
      <c r="C155" s="286" t="s">
        <v>345</v>
      </c>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97" t="s">
        <v>346</v>
      </c>
      <c r="AQ155" s="297"/>
      <c r="AR155" s="297"/>
      <c r="AS155" s="297"/>
      <c r="AT155" s="297"/>
      <c r="AU155" s="297"/>
      <c r="AV155" s="297"/>
      <c r="AW155" s="297"/>
      <c r="AX155" s="297"/>
      <c r="AY155" s="297"/>
      <c r="AZ155" s="297"/>
      <c r="BA155" s="297"/>
      <c r="BB155" s="297"/>
      <c r="BC155" s="297"/>
      <c r="BD155" s="297"/>
      <c r="BE155" s="297"/>
      <c r="BF155" s="298" t="s">
        <v>347</v>
      </c>
      <c r="BG155" s="298"/>
      <c r="BH155" s="298"/>
      <c r="BI155" s="298"/>
      <c r="BJ155" s="298"/>
      <c r="BK155" s="298"/>
      <c r="BL155" s="298"/>
      <c r="BM155" s="298"/>
      <c r="BN155" s="298"/>
      <c r="BO155" s="298"/>
      <c r="BP155" s="298"/>
      <c r="BQ155" s="298"/>
      <c r="BR155" s="298"/>
      <c r="BS155" s="298"/>
      <c r="BT155" s="298"/>
      <c r="BU155" s="298"/>
      <c r="BV155" s="298"/>
      <c r="BW155" s="298"/>
      <c r="BX155" s="298"/>
      <c r="BY155" s="298"/>
      <c r="BZ155" s="298"/>
      <c r="CA155" s="298"/>
      <c r="CB155" s="298"/>
    </row>
    <row r="156" spans="1:80" ht="15" thickBot="1" x14ac:dyDescent="0.4">
      <c r="A156" s="285"/>
      <c r="B156" s="97" t="s">
        <v>39</v>
      </c>
      <c r="C156" s="111" t="s">
        <v>348</v>
      </c>
      <c r="D156" s="287" t="s">
        <v>349</v>
      </c>
      <c r="E156" s="287"/>
      <c r="F156" s="287"/>
      <c r="G156" s="287"/>
      <c r="H156" s="287"/>
      <c r="I156" s="287"/>
      <c r="J156" s="110" t="s">
        <v>350</v>
      </c>
      <c r="K156" s="288" t="s">
        <v>351</v>
      </c>
      <c r="L156" s="289"/>
      <c r="M156" s="289"/>
      <c r="N156" s="289"/>
      <c r="O156" s="289"/>
      <c r="P156" s="289"/>
      <c r="Q156" s="289"/>
      <c r="R156" s="289"/>
      <c r="S156" s="289"/>
      <c r="T156" s="290"/>
      <c r="U156" s="291" t="s">
        <v>352</v>
      </c>
      <c r="V156" s="292"/>
      <c r="W156" s="291" t="s">
        <v>353</v>
      </c>
      <c r="X156" s="293"/>
      <c r="Y156" s="293"/>
      <c r="Z156" s="293"/>
      <c r="AA156" s="293"/>
      <c r="AB156" s="293"/>
      <c r="AC156" s="292"/>
      <c r="AD156" s="98" t="s">
        <v>354</v>
      </c>
      <c r="AE156" s="98" t="s">
        <v>355</v>
      </c>
      <c r="AF156" s="291" t="s">
        <v>356</v>
      </c>
      <c r="AG156" s="293"/>
      <c r="AH156" s="293"/>
      <c r="AI156" s="292"/>
      <c r="AJ156" s="291" t="s">
        <v>357</v>
      </c>
      <c r="AK156" s="293"/>
      <c r="AL156" s="293"/>
      <c r="AM156" s="292"/>
      <c r="AN156" s="98" t="s">
        <v>358</v>
      </c>
      <c r="AO156" s="98" t="s">
        <v>359</v>
      </c>
      <c r="AP156" s="291" t="s">
        <v>182</v>
      </c>
      <c r="AQ156" s="293"/>
      <c r="AR156" s="293"/>
      <c r="AS156" s="293"/>
      <c r="AT156" s="293"/>
      <c r="AU156" s="292"/>
      <c r="AV156" s="291" t="s">
        <v>205</v>
      </c>
      <c r="AW156" s="292"/>
      <c r="AX156" s="98" t="s">
        <v>214</v>
      </c>
      <c r="AY156" s="291" t="s">
        <v>219</v>
      </c>
      <c r="AZ156" s="292"/>
      <c r="BA156" s="291" t="s">
        <v>228</v>
      </c>
      <c r="BB156" s="293"/>
      <c r="BC156" s="293"/>
      <c r="BD156" s="292"/>
      <c r="BE156" s="98" t="s">
        <v>241</v>
      </c>
      <c r="BF156" s="291" t="s">
        <v>360</v>
      </c>
      <c r="BG156" s="292"/>
      <c r="BH156" s="98" t="s">
        <v>255</v>
      </c>
      <c r="BI156" s="291" t="s">
        <v>361</v>
      </c>
      <c r="BJ156" s="293"/>
      <c r="BK156" s="293"/>
      <c r="BL156" s="293"/>
      <c r="BM156" s="293"/>
      <c r="BN156" s="293"/>
      <c r="BO156" s="293"/>
      <c r="BP156" s="292"/>
      <c r="BQ156" s="291" t="s">
        <v>362</v>
      </c>
      <c r="BR156" s="293"/>
      <c r="BS156" s="293"/>
      <c r="BT156" s="293"/>
      <c r="BU156" s="293"/>
      <c r="BV156" s="293"/>
      <c r="BW156" s="292"/>
      <c r="BX156" s="291" t="s">
        <v>363</v>
      </c>
      <c r="BY156" s="292"/>
      <c r="BZ156" s="98" t="s">
        <v>364</v>
      </c>
      <c r="CA156" s="291" t="s">
        <v>309</v>
      </c>
      <c r="CB156" s="292"/>
    </row>
    <row r="157" spans="1:80" x14ac:dyDescent="0.35">
      <c r="A157" s="285"/>
      <c r="B157" s="96" t="s">
        <v>365</v>
      </c>
      <c r="C157" s="109">
        <v>3</v>
      </c>
      <c r="D157" s="294">
        <v>1</v>
      </c>
      <c r="E157" s="295"/>
      <c r="F157" s="295"/>
      <c r="G157" s="295"/>
      <c r="H157" s="295"/>
      <c r="I157" s="296"/>
      <c r="J157" s="87">
        <v>4</v>
      </c>
      <c r="K157" s="275">
        <v>2</v>
      </c>
      <c r="L157" s="276"/>
      <c r="M157" s="276"/>
      <c r="N157" s="276"/>
      <c r="O157" s="276"/>
      <c r="P157" s="276"/>
      <c r="Q157" s="276"/>
      <c r="R157" s="276"/>
      <c r="S157" s="276"/>
      <c r="T157" s="277"/>
      <c r="U157" s="278">
        <v>4</v>
      </c>
      <c r="V157" s="279"/>
      <c r="W157" s="280" t="s">
        <v>366</v>
      </c>
      <c r="X157" s="281"/>
      <c r="Y157" s="281"/>
      <c r="Z157" s="281"/>
      <c r="AA157" s="281"/>
      <c r="AB157" s="281"/>
      <c r="AC157" s="282"/>
      <c r="AD157" s="87">
        <v>3</v>
      </c>
      <c r="AE157" s="87">
        <v>4</v>
      </c>
      <c r="AF157" s="278" t="s">
        <v>366</v>
      </c>
      <c r="AG157" s="283"/>
      <c r="AH157" s="283"/>
      <c r="AI157" s="279"/>
      <c r="AJ157" s="278" t="s">
        <v>366</v>
      </c>
      <c r="AK157" s="283"/>
      <c r="AL157" s="283"/>
      <c r="AM157" s="279"/>
      <c r="AN157" s="87">
        <v>4</v>
      </c>
      <c r="AO157" s="87">
        <v>2</v>
      </c>
      <c r="AP157" s="278">
        <v>3</v>
      </c>
      <c r="AQ157" s="283"/>
      <c r="AR157" s="283"/>
      <c r="AS157" s="283"/>
      <c r="AT157" s="283"/>
      <c r="AU157" s="279"/>
      <c r="AV157" s="278">
        <v>3</v>
      </c>
      <c r="AW157" s="279"/>
      <c r="AX157" s="87">
        <v>4</v>
      </c>
      <c r="AY157" s="278">
        <v>4</v>
      </c>
      <c r="AZ157" s="279"/>
      <c r="BA157" s="278">
        <v>4</v>
      </c>
      <c r="BB157" s="283"/>
      <c r="BC157" s="283"/>
      <c r="BD157" s="279"/>
      <c r="BE157" s="87">
        <v>1</v>
      </c>
      <c r="BF157" s="278">
        <v>4</v>
      </c>
      <c r="BG157" s="279"/>
      <c r="BH157" s="87">
        <v>4</v>
      </c>
      <c r="BI157" s="280">
        <v>4</v>
      </c>
      <c r="BJ157" s="281"/>
      <c r="BK157" s="281"/>
      <c r="BL157" s="281"/>
      <c r="BM157" s="281"/>
      <c r="BN157" s="281"/>
      <c r="BO157" s="281"/>
      <c r="BP157" s="282"/>
      <c r="BQ157" s="278">
        <v>1</v>
      </c>
      <c r="BR157" s="283"/>
      <c r="BS157" s="283"/>
      <c r="BT157" s="283"/>
      <c r="BU157" s="283"/>
      <c r="BV157" s="283"/>
      <c r="BW157" s="279"/>
      <c r="BX157" s="278">
        <v>3</v>
      </c>
      <c r="BY157" s="279"/>
      <c r="BZ157" s="87">
        <v>3</v>
      </c>
      <c r="CA157" s="278">
        <v>2</v>
      </c>
      <c r="CB157" s="279"/>
    </row>
    <row r="158" spans="1:80" x14ac:dyDescent="0.35">
      <c r="A158" s="285"/>
      <c r="B158" s="95" t="s">
        <v>367</v>
      </c>
      <c r="C158" s="107" t="s">
        <v>46</v>
      </c>
      <c r="D158" s="284" t="s">
        <v>52</v>
      </c>
      <c r="E158" s="284"/>
      <c r="F158" s="284"/>
      <c r="G158" s="284"/>
      <c r="H158" s="107" t="s">
        <v>65</v>
      </c>
      <c r="I158" s="107" t="s">
        <v>69</v>
      </c>
      <c r="J158" s="107" t="s">
        <v>74</v>
      </c>
      <c r="K158" s="284" t="s">
        <v>79</v>
      </c>
      <c r="L158" s="284"/>
      <c r="M158" s="284" t="s">
        <v>85</v>
      </c>
      <c r="N158" s="284"/>
      <c r="O158" s="284"/>
      <c r="P158" s="284"/>
      <c r="Q158" s="284"/>
      <c r="R158" s="284"/>
      <c r="S158" s="284"/>
      <c r="T158" s="284"/>
      <c r="U158" s="107" t="s">
        <v>104</v>
      </c>
      <c r="V158" s="107" t="s">
        <v>108</v>
      </c>
      <c r="W158" s="284" t="s">
        <v>113</v>
      </c>
      <c r="X158" s="284"/>
      <c r="Y158" s="284"/>
      <c r="Z158" s="107" t="s">
        <v>124</v>
      </c>
      <c r="AA158" s="107" t="s">
        <v>128</v>
      </c>
      <c r="AB158" s="284" t="s">
        <v>132</v>
      </c>
      <c r="AC158" s="284"/>
      <c r="AD158" s="107" t="s">
        <v>139</v>
      </c>
      <c r="AE158" s="107" t="s">
        <v>144</v>
      </c>
      <c r="AF158" s="284" t="s">
        <v>149</v>
      </c>
      <c r="AG158" s="284"/>
      <c r="AH158" s="284"/>
      <c r="AI158" s="284"/>
      <c r="AJ158" s="284" t="s">
        <v>161</v>
      </c>
      <c r="AK158" s="284"/>
      <c r="AL158" s="284"/>
      <c r="AM158" s="284"/>
      <c r="AN158" s="107" t="s">
        <v>172</v>
      </c>
      <c r="AO158" s="107" t="s">
        <v>177</v>
      </c>
      <c r="AP158" s="107" t="s">
        <v>368</v>
      </c>
      <c r="AQ158" s="107" t="s">
        <v>369</v>
      </c>
      <c r="AR158" s="284" t="s">
        <v>370</v>
      </c>
      <c r="AS158" s="284"/>
      <c r="AT158" s="107" t="s">
        <v>371</v>
      </c>
      <c r="AU158" s="107" t="s">
        <v>372</v>
      </c>
      <c r="AV158" s="107" t="s">
        <v>373</v>
      </c>
      <c r="AW158" s="107" t="s">
        <v>374</v>
      </c>
      <c r="AX158" s="107" t="s">
        <v>375</v>
      </c>
      <c r="AY158" s="107" t="s">
        <v>376</v>
      </c>
      <c r="AZ158" s="107" t="s">
        <v>377</v>
      </c>
      <c r="BA158" s="107" t="s">
        <v>229</v>
      </c>
      <c r="BB158" s="284" t="s">
        <v>231</v>
      </c>
      <c r="BC158" s="284"/>
      <c r="BD158" s="107" t="s">
        <v>237</v>
      </c>
      <c r="BE158" s="107" t="s">
        <v>242</v>
      </c>
      <c r="BF158" s="107" t="s">
        <v>247</v>
      </c>
      <c r="BG158" s="107" t="s">
        <v>251</v>
      </c>
      <c r="BH158" s="107" t="s">
        <v>256</v>
      </c>
      <c r="BI158" s="284" t="s">
        <v>261</v>
      </c>
      <c r="BJ158" s="284"/>
      <c r="BK158" s="284" t="s">
        <v>265</v>
      </c>
      <c r="BL158" s="284"/>
      <c r="BM158" s="284" t="s">
        <v>269</v>
      </c>
      <c r="BN158" s="284"/>
      <c r="BO158" s="284" t="s">
        <v>273</v>
      </c>
      <c r="BP158" s="284"/>
      <c r="BQ158" s="107" t="s">
        <v>280</v>
      </c>
      <c r="BR158" s="284" t="s">
        <v>284</v>
      </c>
      <c r="BS158" s="284"/>
      <c r="BT158" s="284"/>
      <c r="BU158" s="284" t="s">
        <v>292</v>
      </c>
      <c r="BV158" s="284"/>
      <c r="BW158" s="284"/>
      <c r="BX158" s="284" t="s">
        <v>298</v>
      </c>
      <c r="BY158" s="284"/>
      <c r="BZ158" s="107" t="s">
        <v>305</v>
      </c>
      <c r="CA158" s="107" t="s">
        <v>310</v>
      </c>
      <c r="CB158" s="107" t="s">
        <v>314</v>
      </c>
    </row>
    <row r="159" spans="1:80" x14ac:dyDescent="0.35">
      <c r="A159" s="285"/>
      <c r="B159" s="92" t="s">
        <v>365</v>
      </c>
      <c r="C159" s="93">
        <v>3</v>
      </c>
      <c r="D159" s="272">
        <v>1</v>
      </c>
      <c r="E159" s="273"/>
      <c r="F159" s="273"/>
      <c r="G159" s="301"/>
      <c r="H159" s="94">
        <v>1</v>
      </c>
      <c r="I159" s="94">
        <v>1</v>
      </c>
      <c r="J159" s="94">
        <v>4</v>
      </c>
      <c r="K159" s="270">
        <v>2</v>
      </c>
      <c r="L159" s="271"/>
      <c r="M159" s="272">
        <v>1</v>
      </c>
      <c r="N159" s="273"/>
      <c r="O159" s="273"/>
      <c r="P159" s="273"/>
      <c r="Q159" s="273"/>
      <c r="R159" s="273"/>
      <c r="S159" s="273"/>
      <c r="T159" s="301"/>
      <c r="U159" s="94">
        <v>4</v>
      </c>
      <c r="V159" s="94">
        <v>3</v>
      </c>
      <c r="W159" s="272" t="s">
        <v>366</v>
      </c>
      <c r="X159" s="273"/>
      <c r="Y159" s="301"/>
      <c r="Z159" s="94" t="s">
        <v>366</v>
      </c>
      <c r="AA159" s="94">
        <v>4</v>
      </c>
      <c r="AB159" s="270" t="s">
        <v>366</v>
      </c>
      <c r="AC159" s="271"/>
      <c r="AD159" s="94">
        <v>3</v>
      </c>
      <c r="AE159" s="94">
        <v>4</v>
      </c>
      <c r="AF159" s="272" t="s">
        <v>366</v>
      </c>
      <c r="AG159" s="273"/>
      <c r="AH159" s="273"/>
      <c r="AI159" s="274"/>
      <c r="AJ159" s="272" t="s">
        <v>366</v>
      </c>
      <c r="AK159" s="273"/>
      <c r="AL159" s="273"/>
      <c r="AM159" s="274"/>
      <c r="AN159" s="94">
        <v>4</v>
      </c>
      <c r="AO159" s="94">
        <v>2</v>
      </c>
      <c r="AP159" s="94">
        <v>4</v>
      </c>
      <c r="AQ159" s="94">
        <v>4</v>
      </c>
      <c r="AR159" s="270" t="s">
        <v>366</v>
      </c>
      <c r="AS159" s="271"/>
      <c r="AT159" s="94">
        <v>1</v>
      </c>
      <c r="AU159" s="94">
        <v>1</v>
      </c>
      <c r="AV159" s="94">
        <v>2</v>
      </c>
      <c r="AW159" s="94">
        <v>4</v>
      </c>
      <c r="AX159" s="94">
        <v>4</v>
      </c>
      <c r="AY159" s="94">
        <v>4</v>
      </c>
      <c r="AZ159" s="94">
        <v>3</v>
      </c>
      <c r="BA159" s="94">
        <v>4</v>
      </c>
      <c r="BB159" s="270" t="s">
        <v>366</v>
      </c>
      <c r="BC159" s="271"/>
      <c r="BD159" s="94">
        <v>4</v>
      </c>
      <c r="BE159" s="94">
        <v>1</v>
      </c>
      <c r="BF159" s="94">
        <v>4</v>
      </c>
      <c r="BG159" s="94">
        <v>4</v>
      </c>
      <c r="BH159" s="94">
        <v>4</v>
      </c>
      <c r="BI159" s="270">
        <v>3</v>
      </c>
      <c r="BJ159" s="271"/>
      <c r="BK159" s="270">
        <v>3</v>
      </c>
      <c r="BL159" s="271"/>
      <c r="BM159" s="270">
        <v>4</v>
      </c>
      <c r="BN159" s="271"/>
      <c r="BO159" s="270">
        <v>4</v>
      </c>
      <c r="BP159" s="271"/>
      <c r="BQ159" s="94">
        <v>1</v>
      </c>
      <c r="BR159" s="300">
        <v>1</v>
      </c>
      <c r="BS159" s="273"/>
      <c r="BT159" s="301"/>
      <c r="BU159" s="270">
        <v>1</v>
      </c>
      <c r="BV159" s="299"/>
      <c r="BW159" s="299"/>
      <c r="BX159" s="100">
        <v>3</v>
      </c>
      <c r="BY159" s="100">
        <v>3</v>
      </c>
      <c r="BZ159" s="108">
        <v>3</v>
      </c>
      <c r="CA159" s="94">
        <v>3</v>
      </c>
      <c r="CB159" s="94">
        <v>1</v>
      </c>
    </row>
    <row r="160" spans="1:80" x14ac:dyDescent="0.35">
      <c r="A160" s="285"/>
      <c r="B160" s="90" t="s">
        <v>378</v>
      </c>
      <c r="C160" s="88" t="s">
        <v>48</v>
      </c>
      <c r="D160" s="88" t="s">
        <v>54</v>
      </c>
      <c r="E160" s="88" t="s">
        <v>57</v>
      </c>
      <c r="F160" s="88" t="s">
        <v>59</v>
      </c>
      <c r="G160" s="88" t="s">
        <v>62</v>
      </c>
      <c r="H160" s="88" t="s">
        <v>67</v>
      </c>
      <c r="I160" s="88" t="s">
        <v>71</v>
      </c>
      <c r="J160" s="88" t="s">
        <v>76</v>
      </c>
      <c r="K160" s="88" t="s">
        <v>81</v>
      </c>
      <c r="L160" s="88" t="s">
        <v>83</v>
      </c>
      <c r="M160" s="88" t="s">
        <v>87</v>
      </c>
      <c r="N160" s="88" t="s">
        <v>89</v>
      </c>
      <c r="O160" s="88" t="s">
        <v>91</v>
      </c>
      <c r="P160" s="88" t="s">
        <v>93</v>
      </c>
      <c r="Q160" s="88" t="s">
        <v>95</v>
      </c>
      <c r="R160" s="88" t="s">
        <v>97</v>
      </c>
      <c r="S160" s="88" t="s">
        <v>99</v>
      </c>
      <c r="T160" s="88" t="s">
        <v>101</v>
      </c>
      <c r="U160" s="88" t="s">
        <v>106</v>
      </c>
      <c r="V160" s="88" t="s">
        <v>110</v>
      </c>
      <c r="W160" s="88" t="s">
        <v>115</v>
      </c>
      <c r="X160" s="88" t="s">
        <v>118</v>
      </c>
      <c r="Y160" s="88" t="s">
        <v>121</v>
      </c>
      <c r="Z160" s="88" t="s">
        <v>126</v>
      </c>
      <c r="AA160" s="88" t="s">
        <v>130</v>
      </c>
      <c r="AB160" s="88" t="s">
        <v>134</v>
      </c>
      <c r="AC160" s="88" t="s">
        <v>136</v>
      </c>
      <c r="AD160" s="88" t="s">
        <v>141</v>
      </c>
      <c r="AE160" s="88" t="s">
        <v>146</v>
      </c>
      <c r="AF160" s="88" t="s">
        <v>151</v>
      </c>
      <c r="AG160" s="88" t="s">
        <v>153</v>
      </c>
      <c r="AH160" s="88" t="s">
        <v>155</v>
      </c>
      <c r="AI160" s="88" t="s">
        <v>157</v>
      </c>
      <c r="AJ160" s="88" t="s">
        <v>163</v>
      </c>
      <c r="AK160" s="88" t="s">
        <v>165</v>
      </c>
      <c r="AL160" s="88" t="s">
        <v>167</v>
      </c>
      <c r="AM160" s="88" t="s">
        <v>169</v>
      </c>
      <c r="AN160" s="88" t="s">
        <v>174</v>
      </c>
      <c r="AO160" s="88" t="s">
        <v>179</v>
      </c>
      <c r="AP160" s="88" t="s">
        <v>185</v>
      </c>
      <c r="AQ160" s="88" t="s">
        <v>189</v>
      </c>
      <c r="AR160" s="88" t="s">
        <v>193</v>
      </c>
      <c r="AS160" s="88" t="s">
        <v>195</v>
      </c>
      <c r="AT160" s="88" t="s">
        <v>199</v>
      </c>
      <c r="AU160" s="88" t="s">
        <v>203</v>
      </c>
      <c r="AV160" s="88" t="s">
        <v>208</v>
      </c>
      <c r="AW160" s="88" t="s">
        <v>212</v>
      </c>
      <c r="AX160" s="88" t="s">
        <v>217</v>
      </c>
      <c r="AY160" s="88" t="s">
        <v>222</v>
      </c>
      <c r="AZ160" s="88" t="s">
        <v>226</v>
      </c>
      <c r="BA160" s="88" t="s">
        <v>89</v>
      </c>
      <c r="BB160" s="88" t="s">
        <v>233</v>
      </c>
      <c r="BC160" s="88" t="s">
        <v>235</v>
      </c>
      <c r="BD160" s="88" t="s">
        <v>239</v>
      </c>
      <c r="BE160" s="88" t="s">
        <v>71</v>
      </c>
      <c r="BF160" s="88" t="s">
        <v>249</v>
      </c>
      <c r="BG160" s="88" t="s">
        <v>253</v>
      </c>
      <c r="BH160" s="88" t="s">
        <v>258</v>
      </c>
      <c r="BI160" s="88" t="s">
        <v>134</v>
      </c>
      <c r="BJ160" s="88" t="s">
        <v>263</v>
      </c>
      <c r="BK160" s="88" t="s">
        <v>134</v>
      </c>
      <c r="BL160" s="88" t="s">
        <v>267</v>
      </c>
      <c r="BM160" s="88" t="s">
        <v>271</v>
      </c>
      <c r="BN160" s="88" t="s">
        <v>233</v>
      </c>
      <c r="BO160" s="88" t="s">
        <v>275</v>
      </c>
      <c r="BP160" s="88" t="s">
        <v>277</v>
      </c>
      <c r="BQ160" s="88" t="s">
        <v>282</v>
      </c>
      <c r="BR160" s="88" t="s">
        <v>286</v>
      </c>
      <c r="BS160" s="88" t="s">
        <v>288</v>
      </c>
      <c r="BT160" s="88" t="s">
        <v>290</v>
      </c>
      <c r="BU160" s="88" t="s">
        <v>57</v>
      </c>
      <c r="BV160" s="88" t="s">
        <v>89</v>
      </c>
      <c r="BW160" s="88" t="s">
        <v>295</v>
      </c>
      <c r="BX160" s="88" t="s">
        <v>300</v>
      </c>
      <c r="BY160" s="88" t="s">
        <v>302</v>
      </c>
      <c r="BZ160" s="88" t="s">
        <v>307</v>
      </c>
      <c r="CA160" s="88" t="s">
        <v>312</v>
      </c>
      <c r="CB160" s="88" t="s">
        <v>316</v>
      </c>
    </row>
    <row r="161" spans="1:80" x14ac:dyDescent="0.35">
      <c r="A161" s="285"/>
      <c r="B161" s="91" t="s">
        <v>379</v>
      </c>
      <c r="C161" s="89">
        <v>3</v>
      </c>
      <c r="D161" s="89">
        <v>1</v>
      </c>
      <c r="E161" s="89">
        <v>1</v>
      </c>
      <c r="F161" s="89">
        <v>4</v>
      </c>
      <c r="G161" s="89">
        <v>1</v>
      </c>
      <c r="H161" s="89">
        <v>1</v>
      </c>
      <c r="I161" s="89">
        <v>1</v>
      </c>
      <c r="J161" s="89">
        <v>4</v>
      </c>
      <c r="K161" s="89">
        <v>3</v>
      </c>
      <c r="L161" s="89">
        <v>1</v>
      </c>
      <c r="M161" s="89">
        <v>1</v>
      </c>
      <c r="N161" s="89">
        <v>4</v>
      </c>
      <c r="O161" s="89">
        <v>1</v>
      </c>
      <c r="P161" s="89">
        <v>1</v>
      </c>
      <c r="Q161" s="89">
        <v>1</v>
      </c>
      <c r="R161" s="89">
        <v>4</v>
      </c>
      <c r="S161" s="89">
        <v>1</v>
      </c>
      <c r="T161" s="89">
        <v>1</v>
      </c>
      <c r="U161" s="89">
        <v>4</v>
      </c>
      <c r="V161" s="89">
        <v>3</v>
      </c>
      <c r="W161" s="89" t="s">
        <v>380</v>
      </c>
      <c r="X161" s="89">
        <v>1</v>
      </c>
      <c r="Y161" s="89" t="s">
        <v>380</v>
      </c>
      <c r="Z161" s="89" t="s">
        <v>380</v>
      </c>
      <c r="AA161" s="89">
        <v>4</v>
      </c>
      <c r="AB161" s="89">
        <v>1</v>
      </c>
      <c r="AC161" s="89" t="s">
        <v>380</v>
      </c>
      <c r="AD161" s="89">
        <v>3</v>
      </c>
      <c r="AE161" s="89">
        <v>4</v>
      </c>
      <c r="AF161" s="89">
        <v>2</v>
      </c>
      <c r="AG161" s="89" t="s">
        <v>380</v>
      </c>
      <c r="AH161" s="89" t="s">
        <v>380</v>
      </c>
      <c r="AI161" s="89" t="s">
        <v>380</v>
      </c>
      <c r="AJ161" s="89" t="s">
        <v>380</v>
      </c>
      <c r="AK161" s="89" t="s">
        <v>380</v>
      </c>
      <c r="AL161" s="89">
        <v>1</v>
      </c>
      <c r="AM161" s="89" t="s">
        <v>380</v>
      </c>
      <c r="AN161" s="89">
        <v>4</v>
      </c>
      <c r="AO161" s="89">
        <v>2</v>
      </c>
      <c r="AP161" s="89">
        <v>4</v>
      </c>
      <c r="AQ161" s="89">
        <v>4</v>
      </c>
      <c r="AR161" s="89">
        <v>2</v>
      </c>
      <c r="AS161" s="89" t="s">
        <v>380</v>
      </c>
      <c r="AT161" s="89">
        <v>1</v>
      </c>
      <c r="AU161" s="89">
        <v>1</v>
      </c>
      <c r="AV161" s="89">
        <v>2</v>
      </c>
      <c r="AW161" s="89">
        <v>4</v>
      </c>
      <c r="AX161" s="89">
        <v>4</v>
      </c>
      <c r="AY161" s="89">
        <v>4</v>
      </c>
      <c r="AZ161" s="89">
        <v>3</v>
      </c>
      <c r="BA161" s="89">
        <v>4</v>
      </c>
      <c r="BB161" s="89">
        <v>4</v>
      </c>
      <c r="BC161" s="89" t="s">
        <v>380</v>
      </c>
      <c r="BD161" s="89">
        <v>4</v>
      </c>
      <c r="BE161" s="89">
        <v>1</v>
      </c>
      <c r="BF161" s="89">
        <v>4</v>
      </c>
      <c r="BG161" s="89">
        <v>4</v>
      </c>
      <c r="BH161" s="89">
        <v>4</v>
      </c>
      <c r="BI161" s="89">
        <v>1</v>
      </c>
      <c r="BJ161" s="89">
        <v>4</v>
      </c>
      <c r="BK161" s="89">
        <v>1</v>
      </c>
      <c r="BL161" s="89">
        <v>4</v>
      </c>
      <c r="BM161" s="89">
        <v>4</v>
      </c>
      <c r="BN161" s="89">
        <v>4</v>
      </c>
      <c r="BO161" s="89">
        <v>3</v>
      </c>
      <c r="BP161" s="89">
        <v>4</v>
      </c>
      <c r="BQ161" s="89">
        <v>1</v>
      </c>
      <c r="BR161" s="89">
        <v>1</v>
      </c>
      <c r="BS161" s="89">
        <v>1</v>
      </c>
      <c r="BT161" s="89">
        <v>1</v>
      </c>
      <c r="BU161" s="89">
        <v>1</v>
      </c>
      <c r="BV161" s="89">
        <v>4</v>
      </c>
      <c r="BW161" s="89">
        <v>1</v>
      </c>
      <c r="BX161" s="89">
        <v>3</v>
      </c>
      <c r="BY161" s="89">
        <v>3</v>
      </c>
      <c r="BZ161" s="89">
        <v>3</v>
      </c>
      <c r="CA161" s="89">
        <v>3</v>
      </c>
      <c r="CB161" s="89">
        <v>1</v>
      </c>
    </row>
    <row r="162" spans="1:80" x14ac:dyDescent="0.35">
      <c r="A162" s="285"/>
      <c r="B162" s="91" t="s">
        <v>365</v>
      </c>
      <c r="C162" s="99">
        <v>4</v>
      </c>
      <c r="D162" s="99">
        <v>261</v>
      </c>
      <c r="E162" s="99">
        <v>0</v>
      </c>
      <c r="F162" s="99">
        <v>15675</v>
      </c>
      <c r="G162" s="99">
        <v>0.18</v>
      </c>
      <c r="H162" s="99">
        <v>0</v>
      </c>
      <c r="I162" s="99">
        <v>0</v>
      </c>
      <c r="J162" s="99">
        <v>4</v>
      </c>
      <c r="K162" s="99">
        <v>3</v>
      </c>
      <c r="L162" s="99">
        <v>0</v>
      </c>
      <c r="M162" s="99">
        <v>0</v>
      </c>
      <c r="N162" s="99">
        <v>20</v>
      </c>
      <c r="O162" s="99">
        <v>0</v>
      </c>
      <c r="P162" s="99">
        <v>0</v>
      </c>
      <c r="Q162" s="99">
        <v>0</v>
      </c>
      <c r="R162" s="99">
        <v>20</v>
      </c>
      <c r="S162" s="99">
        <v>0</v>
      </c>
      <c r="T162" s="99">
        <v>0</v>
      </c>
      <c r="U162" s="99">
        <v>1</v>
      </c>
      <c r="V162" s="99">
        <v>4</v>
      </c>
      <c r="W162" s="99" t="s">
        <v>381</v>
      </c>
      <c r="X162" s="99">
        <v>0</v>
      </c>
      <c r="Y162" s="99" t="s">
        <v>381</v>
      </c>
      <c r="Z162" s="99" t="s">
        <v>381</v>
      </c>
      <c r="AA162" s="99">
        <v>1</v>
      </c>
      <c r="AB162" s="99">
        <v>0</v>
      </c>
      <c r="AC162" s="99" t="s">
        <v>381</v>
      </c>
      <c r="AD162" s="99">
        <v>3</v>
      </c>
      <c r="AE162" s="99">
        <v>1</v>
      </c>
      <c r="AF162" s="99">
        <v>2</v>
      </c>
      <c r="AG162" s="99" t="s">
        <v>381</v>
      </c>
      <c r="AH162" s="99" t="s">
        <v>381</v>
      </c>
      <c r="AI162" s="99" t="s">
        <v>381</v>
      </c>
      <c r="AJ162" s="99" t="s">
        <v>381</v>
      </c>
      <c r="AK162" s="99" t="s">
        <v>381</v>
      </c>
      <c r="AL162" s="99">
        <v>0</v>
      </c>
      <c r="AM162" s="99" t="s">
        <v>381</v>
      </c>
      <c r="AN162" s="99">
        <v>1</v>
      </c>
      <c r="AO162" s="99">
        <v>3</v>
      </c>
      <c r="AP162" s="99">
        <v>1</v>
      </c>
      <c r="AQ162" s="99">
        <v>1</v>
      </c>
      <c r="AR162" s="99">
        <v>2</v>
      </c>
      <c r="AS162" s="99" t="s">
        <v>381</v>
      </c>
      <c r="AT162" s="99">
        <v>1</v>
      </c>
      <c r="AU162" s="99">
        <v>0</v>
      </c>
      <c r="AV162" s="99">
        <v>1</v>
      </c>
      <c r="AW162" s="99">
        <v>1</v>
      </c>
      <c r="AX162" s="99">
        <v>6</v>
      </c>
      <c r="AY162" s="99">
        <v>1</v>
      </c>
      <c r="AZ162" s="99">
        <v>3</v>
      </c>
      <c r="BA162" s="99">
        <v>20</v>
      </c>
      <c r="BB162" s="99">
        <v>3</v>
      </c>
      <c r="BC162" s="99" t="s">
        <v>381</v>
      </c>
      <c r="BD162" s="99">
        <v>1</v>
      </c>
      <c r="BE162" s="99">
        <v>0</v>
      </c>
      <c r="BF162" s="99">
        <v>4</v>
      </c>
      <c r="BG162" s="99">
        <v>1</v>
      </c>
      <c r="BH162" s="99">
        <v>1</v>
      </c>
      <c r="BI162" s="99">
        <v>0</v>
      </c>
      <c r="BJ162" s="99">
        <v>5</v>
      </c>
      <c r="BK162" s="99">
        <v>0</v>
      </c>
      <c r="BL162" s="99">
        <v>5</v>
      </c>
      <c r="BM162" s="99">
        <v>1</v>
      </c>
      <c r="BN162" s="99">
        <v>3</v>
      </c>
      <c r="BO162" s="99">
        <v>3</v>
      </c>
      <c r="BP162" s="99">
        <v>1</v>
      </c>
      <c r="BQ162" s="99">
        <v>0</v>
      </c>
      <c r="BR162" s="99">
        <v>0</v>
      </c>
      <c r="BS162" s="99">
        <v>0</v>
      </c>
      <c r="BT162" s="99">
        <v>0</v>
      </c>
      <c r="BU162" s="99">
        <v>0</v>
      </c>
      <c r="BV162" s="99">
        <v>20</v>
      </c>
      <c r="BW162" s="99">
        <v>0</v>
      </c>
      <c r="BX162" s="99">
        <v>5</v>
      </c>
      <c r="BY162" s="99">
        <v>4</v>
      </c>
      <c r="BZ162" s="99">
        <v>4</v>
      </c>
      <c r="CA162" s="99">
        <v>4</v>
      </c>
      <c r="CB162" s="99">
        <v>2</v>
      </c>
    </row>
    <row r="163" spans="1:80" x14ac:dyDescent="0.35">
      <c r="A163" s="103"/>
      <c r="C163" s="101" t="s">
        <v>319</v>
      </c>
      <c r="D163" s="101" t="s">
        <v>320</v>
      </c>
      <c r="E163" s="101" t="s">
        <v>321</v>
      </c>
      <c r="F163" s="101" t="s">
        <v>322</v>
      </c>
      <c r="G163" s="101" t="s">
        <v>323</v>
      </c>
      <c r="H163" s="101" t="s">
        <v>324</v>
      </c>
      <c r="I163" s="101" t="s">
        <v>324</v>
      </c>
      <c r="J163" s="101" t="s">
        <v>325</v>
      </c>
      <c r="K163" s="101" t="s">
        <v>326</v>
      </c>
      <c r="L163" s="101" t="s">
        <v>324</v>
      </c>
      <c r="M163" s="101" t="s">
        <v>321</v>
      </c>
      <c r="N163" s="101" t="s">
        <v>327</v>
      </c>
      <c r="O163" s="101" t="s">
        <v>321</v>
      </c>
      <c r="P163" s="101" t="s">
        <v>327</v>
      </c>
      <c r="Q163" s="101" t="s">
        <v>327</v>
      </c>
      <c r="R163" s="101" t="s">
        <v>328</v>
      </c>
      <c r="S163" s="101" t="s">
        <v>329</v>
      </c>
      <c r="T163" s="101" t="s">
        <v>329</v>
      </c>
      <c r="U163" s="101" t="s">
        <v>324</v>
      </c>
      <c r="V163" s="101" t="s">
        <v>319</v>
      </c>
      <c r="W163" s="101" t="s">
        <v>330</v>
      </c>
      <c r="X163" s="101" t="s">
        <v>330</v>
      </c>
      <c r="Y163" s="101" t="s">
        <v>330</v>
      </c>
      <c r="Z163" s="101" t="s">
        <v>331</v>
      </c>
      <c r="AA163" s="101" t="s">
        <v>324</v>
      </c>
      <c r="AB163" s="101" t="s">
        <v>332</v>
      </c>
      <c r="AC163" s="101" t="s">
        <v>330</v>
      </c>
      <c r="AD163" s="101" t="s">
        <v>332</v>
      </c>
      <c r="AE163" s="101" t="s">
        <v>324</v>
      </c>
      <c r="AF163" s="101" t="s">
        <v>319</v>
      </c>
      <c r="AG163" s="101" t="s">
        <v>330</v>
      </c>
      <c r="AH163" s="101" t="s">
        <v>330</v>
      </c>
      <c r="AI163" s="101" t="s">
        <v>333</v>
      </c>
      <c r="AJ163" s="101" t="s">
        <v>330</v>
      </c>
      <c r="AK163" s="101" t="s">
        <v>330</v>
      </c>
      <c r="AL163" s="101" t="s">
        <v>330</v>
      </c>
      <c r="AM163" s="101" t="s">
        <v>330</v>
      </c>
      <c r="AN163" s="101" t="s">
        <v>324</v>
      </c>
      <c r="AO163" s="101" t="s">
        <v>334</v>
      </c>
      <c r="AP163" s="101" t="s">
        <v>324</v>
      </c>
      <c r="AQ163" s="101" t="s">
        <v>324</v>
      </c>
      <c r="AR163" s="101" t="s">
        <v>335</v>
      </c>
      <c r="AS163" s="101" t="s">
        <v>324</v>
      </c>
      <c r="AT163" s="101" t="s">
        <v>332</v>
      </c>
      <c r="AU163" s="101" t="s">
        <v>335</v>
      </c>
      <c r="AV163" s="101" t="s">
        <v>326</v>
      </c>
      <c r="AW163" s="101" t="s">
        <v>324</v>
      </c>
      <c r="AX163" s="101" t="s">
        <v>335</v>
      </c>
      <c r="AY163" s="101" t="s">
        <v>324</v>
      </c>
      <c r="AZ163" s="101" t="s">
        <v>319</v>
      </c>
      <c r="BA163" s="101" t="s">
        <v>327</v>
      </c>
      <c r="BB163" s="101" t="s">
        <v>336</v>
      </c>
      <c r="BC163" s="101" t="s">
        <v>324</v>
      </c>
      <c r="BD163" s="101" t="s">
        <v>324</v>
      </c>
      <c r="BE163" s="101" t="s">
        <v>324</v>
      </c>
      <c r="BF163" s="101" t="s">
        <v>326</v>
      </c>
      <c r="BG163" s="101" t="s">
        <v>324</v>
      </c>
      <c r="BH163" s="101" t="s">
        <v>324</v>
      </c>
      <c r="BI163" s="101" t="s">
        <v>332</v>
      </c>
      <c r="BJ163" s="101" t="s">
        <v>332</v>
      </c>
      <c r="BK163" s="101" t="s">
        <v>332</v>
      </c>
      <c r="BL163" s="101" t="s">
        <v>332</v>
      </c>
      <c r="BM163" s="101" t="s">
        <v>324</v>
      </c>
      <c r="BN163" s="101" t="s">
        <v>336</v>
      </c>
      <c r="BO163" s="101" t="s">
        <v>319</v>
      </c>
      <c r="BP163" s="101" t="s">
        <v>324</v>
      </c>
      <c r="BQ163" s="101" t="s">
        <v>324</v>
      </c>
      <c r="BR163" s="101" t="s">
        <v>337</v>
      </c>
      <c r="BS163" s="101" t="s">
        <v>338</v>
      </c>
      <c r="BT163" s="101" t="s">
        <v>339</v>
      </c>
      <c r="BU163" s="101" t="s">
        <v>321</v>
      </c>
      <c r="BV163" s="101" t="s">
        <v>327</v>
      </c>
      <c r="BW163" s="101" t="s">
        <v>327</v>
      </c>
      <c r="BX163" s="101" t="s">
        <v>334</v>
      </c>
      <c r="BY163" s="101" t="s">
        <v>319</v>
      </c>
      <c r="BZ163" s="101" t="s">
        <v>340</v>
      </c>
      <c r="CA163" s="101" t="s">
        <v>341</v>
      </c>
      <c r="CB163" s="101" t="s">
        <v>342</v>
      </c>
    </row>
    <row r="164" spans="1:80" x14ac:dyDescent="0.35">
      <c r="A164" s="285" t="s">
        <v>399</v>
      </c>
      <c r="B164" s="102" t="s">
        <v>344</v>
      </c>
      <c r="C164" s="286" t="s">
        <v>345</v>
      </c>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6"/>
      <c r="AM164" s="286"/>
      <c r="AN164" s="286"/>
      <c r="AO164" s="286"/>
      <c r="AP164" s="297" t="s">
        <v>346</v>
      </c>
      <c r="AQ164" s="297"/>
      <c r="AR164" s="297"/>
      <c r="AS164" s="297"/>
      <c r="AT164" s="297"/>
      <c r="AU164" s="297"/>
      <c r="AV164" s="297"/>
      <c r="AW164" s="297"/>
      <c r="AX164" s="297"/>
      <c r="AY164" s="297"/>
      <c r="AZ164" s="297"/>
      <c r="BA164" s="297"/>
      <c r="BB164" s="297"/>
      <c r="BC164" s="297"/>
      <c r="BD164" s="297"/>
      <c r="BE164" s="297"/>
      <c r="BF164" s="298" t="s">
        <v>347</v>
      </c>
      <c r="BG164" s="298"/>
      <c r="BH164" s="298"/>
      <c r="BI164" s="298"/>
      <c r="BJ164" s="298"/>
      <c r="BK164" s="298"/>
      <c r="BL164" s="298"/>
      <c r="BM164" s="298"/>
      <c r="BN164" s="298"/>
      <c r="BO164" s="298"/>
      <c r="BP164" s="298"/>
      <c r="BQ164" s="298"/>
      <c r="BR164" s="298"/>
      <c r="BS164" s="298"/>
      <c r="BT164" s="298"/>
      <c r="BU164" s="298"/>
      <c r="BV164" s="298"/>
      <c r="BW164" s="298"/>
      <c r="BX164" s="298"/>
      <c r="BY164" s="298"/>
      <c r="BZ164" s="298"/>
      <c r="CA164" s="298"/>
      <c r="CB164" s="298"/>
    </row>
    <row r="165" spans="1:80" ht="15" thickBot="1" x14ac:dyDescent="0.4">
      <c r="A165" s="285"/>
      <c r="B165" s="97" t="s">
        <v>39</v>
      </c>
      <c r="C165" s="111" t="s">
        <v>348</v>
      </c>
      <c r="D165" s="287" t="s">
        <v>349</v>
      </c>
      <c r="E165" s="287"/>
      <c r="F165" s="287"/>
      <c r="G165" s="287"/>
      <c r="H165" s="287"/>
      <c r="I165" s="287"/>
      <c r="J165" s="110" t="s">
        <v>350</v>
      </c>
      <c r="K165" s="288" t="s">
        <v>351</v>
      </c>
      <c r="L165" s="289"/>
      <c r="M165" s="289"/>
      <c r="N165" s="289"/>
      <c r="O165" s="289"/>
      <c r="P165" s="289"/>
      <c r="Q165" s="289"/>
      <c r="R165" s="289"/>
      <c r="S165" s="289"/>
      <c r="T165" s="290"/>
      <c r="U165" s="291" t="s">
        <v>352</v>
      </c>
      <c r="V165" s="292"/>
      <c r="W165" s="291" t="s">
        <v>353</v>
      </c>
      <c r="X165" s="293"/>
      <c r="Y165" s="293"/>
      <c r="Z165" s="293"/>
      <c r="AA165" s="293"/>
      <c r="AB165" s="293"/>
      <c r="AC165" s="292"/>
      <c r="AD165" s="98" t="s">
        <v>354</v>
      </c>
      <c r="AE165" s="98" t="s">
        <v>355</v>
      </c>
      <c r="AF165" s="291" t="s">
        <v>356</v>
      </c>
      <c r="AG165" s="293"/>
      <c r="AH165" s="293"/>
      <c r="AI165" s="292"/>
      <c r="AJ165" s="291" t="s">
        <v>357</v>
      </c>
      <c r="AK165" s="293"/>
      <c r="AL165" s="293"/>
      <c r="AM165" s="292"/>
      <c r="AN165" s="98" t="s">
        <v>358</v>
      </c>
      <c r="AO165" s="98" t="s">
        <v>359</v>
      </c>
      <c r="AP165" s="291" t="s">
        <v>182</v>
      </c>
      <c r="AQ165" s="293"/>
      <c r="AR165" s="293"/>
      <c r="AS165" s="293"/>
      <c r="AT165" s="293"/>
      <c r="AU165" s="292"/>
      <c r="AV165" s="291" t="s">
        <v>205</v>
      </c>
      <c r="AW165" s="292"/>
      <c r="AX165" s="98" t="s">
        <v>214</v>
      </c>
      <c r="AY165" s="291" t="s">
        <v>219</v>
      </c>
      <c r="AZ165" s="292"/>
      <c r="BA165" s="291" t="s">
        <v>228</v>
      </c>
      <c r="BB165" s="293"/>
      <c r="BC165" s="293"/>
      <c r="BD165" s="292"/>
      <c r="BE165" s="98" t="s">
        <v>241</v>
      </c>
      <c r="BF165" s="291" t="s">
        <v>360</v>
      </c>
      <c r="BG165" s="292"/>
      <c r="BH165" s="98" t="s">
        <v>255</v>
      </c>
      <c r="BI165" s="291" t="s">
        <v>361</v>
      </c>
      <c r="BJ165" s="293"/>
      <c r="BK165" s="293"/>
      <c r="BL165" s="293"/>
      <c r="BM165" s="293"/>
      <c r="BN165" s="293"/>
      <c r="BO165" s="293"/>
      <c r="BP165" s="292"/>
      <c r="BQ165" s="291" t="s">
        <v>362</v>
      </c>
      <c r="BR165" s="293"/>
      <c r="BS165" s="293"/>
      <c r="BT165" s="293"/>
      <c r="BU165" s="293"/>
      <c r="BV165" s="293"/>
      <c r="BW165" s="292"/>
      <c r="BX165" s="291" t="s">
        <v>363</v>
      </c>
      <c r="BY165" s="292"/>
      <c r="BZ165" s="98" t="s">
        <v>364</v>
      </c>
      <c r="CA165" s="291" t="s">
        <v>309</v>
      </c>
      <c r="CB165" s="292"/>
    </row>
    <row r="166" spans="1:80" x14ac:dyDescent="0.35">
      <c r="A166" s="285"/>
      <c r="B166" s="96" t="s">
        <v>365</v>
      </c>
      <c r="C166" s="109">
        <v>3</v>
      </c>
      <c r="D166" s="294">
        <v>4</v>
      </c>
      <c r="E166" s="295"/>
      <c r="F166" s="295"/>
      <c r="G166" s="295"/>
      <c r="H166" s="295"/>
      <c r="I166" s="296"/>
      <c r="J166" s="87">
        <v>4</v>
      </c>
      <c r="K166" s="275">
        <v>4</v>
      </c>
      <c r="L166" s="276"/>
      <c r="M166" s="276"/>
      <c r="N166" s="276"/>
      <c r="O166" s="276"/>
      <c r="P166" s="276"/>
      <c r="Q166" s="276"/>
      <c r="R166" s="276"/>
      <c r="S166" s="276"/>
      <c r="T166" s="277"/>
      <c r="U166" s="278">
        <v>4</v>
      </c>
      <c r="V166" s="279"/>
      <c r="W166" s="280">
        <v>4</v>
      </c>
      <c r="X166" s="281"/>
      <c r="Y166" s="281"/>
      <c r="Z166" s="281"/>
      <c r="AA166" s="281"/>
      <c r="AB166" s="281"/>
      <c r="AC166" s="282"/>
      <c r="AD166" s="87">
        <v>3</v>
      </c>
      <c r="AE166" s="87">
        <v>4</v>
      </c>
      <c r="AF166" s="278">
        <v>3</v>
      </c>
      <c r="AG166" s="283"/>
      <c r="AH166" s="283"/>
      <c r="AI166" s="279"/>
      <c r="AJ166" s="278">
        <v>4</v>
      </c>
      <c r="AK166" s="283"/>
      <c r="AL166" s="283"/>
      <c r="AM166" s="279"/>
      <c r="AN166" s="87">
        <v>4</v>
      </c>
      <c r="AO166" s="87">
        <v>4</v>
      </c>
      <c r="AP166" s="278">
        <v>1</v>
      </c>
      <c r="AQ166" s="283"/>
      <c r="AR166" s="283"/>
      <c r="AS166" s="283"/>
      <c r="AT166" s="283"/>
      <c r="AU166" s="279"/>
      <c r="AV166" s="278">
        <v>4</v>
      </c>
      <c r="AW166" s="279"/>
      <c r="AX166" s="87">
        <v>4</v>
      </c>
      <c r="AY166" s="278">
        <v>4</v>
      </c>
      <c r="AZ166" s="279"/>
      <c r="BA166" s="278">
        <v>2</v>
      </c>
      <c r="BB166" s="283"/>
      <c r="BC166" s="283"/>
      <c r="BD166" s="279"/>
      <c r="BE166" s="87">
        <v>4</v>
      </c>
      <c r="BF166" s="278">
        <v>4</v>
      </c>
      <c r="BG166" s="279"/>
      <c r="BH166" s="87">
        <v>4</v>
      </c>
      <c r="BI166" s="280">
        <v>4</v>
      </c>
      <c r="BJ166" s="281"/>
      <c r="BK166" s="281"/>
      <c r="BL166" s="281"/>
      <c r="BM166" s="281"/>
      <c r="BN166" s="281"/>
      <c r="BO166" s="281"/>
      <c r="BP166" s="282"/>
      <c r="BQ166" s="278">
        <v>4</v>
      </c>
      <c r="BR166" s="283"/>
      <c r="BS166" s="283"/>
      <c r="BT166" s="283"/>
      <c r="BU166" s="283"/>
      <c r="BV166" s="283"/>
      <c r="BW166" s="279"/>
      <c r="BX166" s="278">
        <v>3</v>
      </c>
      <c r="BY166" s="279"/>
      <c r="BZ166" s="87">
        <v>4</v>
      </c>
      <c r="CA166" s="278">
        <v>3</v>
      </c>
      <c r="CB166" s="279"/>
    </row>
    <row r="167" spans="1:80" x14ac:dyDescent="0.35">
      <c r="A167" s="285"/>
      <c r="B167" s="95" t="s">
        <v>367</v>
      </c>
      <c r="C167" s="107" t="s">
        <v>46</v>
      </c>
      <c r="D167" s="284" t="s">
        <v>52</v>
      </c>
      <c r="E167" s="284"/>
      <c r="F167" s="284"/>
      <c r="G167" s="284"/>
      <c r="H167" s="107" t="s">
        <v>65</v>
      </c>
      <c r="I167" s="107" t="s">
        <v>69</v>
      </c>
      <c r="J167" s="107" t="s">
        <v>74</v>
      </c>
      <c r="K167" s="284" t="s">
        <v>79</v>
      </c>
      <c r="L167" s="284"/>
      <c r="M167" s="284" t="s">
        <v>85</v>
      </c>
      <c r="N167" s="284"/>
      <c r="O167" s="284"/>
      <c r="P167" s="284"/>
      <c r="Q167" s="284"/>
      <c r="R167" s="284"/>
      <c r="S167" s="284"/>
      <c r="T167" s="284"/>
      <c r="U167" s="107" t="s">
        <v>104</v>
      </c>
      <c r="V167" s="107" t="s">
        <v>108</v>
      </c>
      <c r="W167" s="284" t="s">
        <v>113</v>
      </c>
      <c r="X167" s="284"/>
      <c r="Y167" s="284"/>
      <c r="Z167" s="107" t="s">
        <v>124</v>
      </c>
      <c r="AA167" s="107" t="s">
        <v>128</v>
      </c>
      <c r="AB167" s="284" t="s">
        <v>132</v>
      </c>
      <c r="AC167" s="284"/>
      <c r="AD167" s="107" t="s">
        <v>139</v>
      </c>
      <c r="AE167" s="107" t="s">
        <v>144</v>
      </c>
      <c r="AF167" s="284" t="s">
        <v>149</v>
      </c>
      <c r="AG167" s="284"/>
      <c r="AH167" s="284"/>
      <c r="AI167" s="284"/>
      <c r="AJ167" s="284" t="s">
        <v>161</v>
      </c>
      <c r="AK167" s="284"/>
      <c r="AL167" s="284"/>
      <c r="AM167" s="284"/>
      <c r="AN167" s="107" t="s">
        <v>172</v>
      </c>
      <c r="AO167" s="107" t="s">
        <v>177</v>
      </c>
      <c r="AP167" s="107" t="s">
        <v>368</v>
      </c>
      <c r="AQ167" s="107" t="s">
        <v>369</v>
      </c>
      <c r="AR167" s="284" t="s">
        <v>370</v>
      </c>
      <c r="AS167" s="284"/>
      <c r="AT167" s="107" t="s">
        <v>371</v>
      </c>
      <c r="AU167" s="107" t="s">
        <v>372</v>
      </c>
      <c r="AV167" s="107" t="s">
        <v>373</v>
      </c>
      <c r="AW167" s="107" t="s">
        <v>374</v>
      </c>
      <c r="AX167" s="107" t="s">
        <v>375</v>
      </c>
      <c r="AY167" s="107" t="s">
        <v>376</v>
      </c>
      <c r="AZ167" s="107" t="s">
        <v>377</v>
      </c>
      <c r="BA167" s="107" t="s">
        <v>229</v>
      </c>
      <c r="BB167" s="284" t="s">
        <v>231</v>
      </c>
      <c r="BC167" s="284"/>
      <c r="BD167" s="107" t="s">
        <v>237</v>
      </c>
      <c r="BE167" s="107" t="s">
        <v>242</v>
      </c>
      <c r="BF167" s="107" t="s">
        <v>247</v>
      </c>
      <c r="BG167" s="107" t="s">
        <v>251</v>
      </c>
      <c r="BH167" s="107" t="s">
        <v>256</v>
      </c>
      <c r="BI167" s="284" t="s">
        <v>261</v>
      </c>
      <c r="BJ167" s="284"/>
      <c r="BK167" s="284" t="s">
        <v>265</v>
      </c>
      <c r="BL167" s="284"/>
      <c r="BM167" s="284" t="s">
        <v>269</v>
      </c>
      <c r="BN167" s="284"/>
      <c r="BO167" s="284" t="s">
        <v>273</v>
      </c>
      <c r="BP167" s="284"/>
      <c r="BQ167" s="107" t="s">
        <v>280</v>
      </c>
      <c r="BR167" s="284" t="s">
        <v>284</v>
      </c>
      <c r="BS167" s="284"/>
      <c r="BT167" s="284"/>
      <c r="BU167" s="284" t="s">
        <v>292</v>
      </c>
      <c r="BV167" s="284"/>
      <c r="BW167" s="284"/>
      <c r="BX167" s="284" t="s">
        <v>298</v>
      </c>
      <c r="BY167" s="284"/>
      <c r="BZ167" s="107" t="s">
        <v>305</v>
      </c>
      <c r="CA167" s="107" t="s">
        <v>310</v>
      </c>
      <c r="CB167" s="107" t="s">
        <v>314</v>
      </c>
    </row>
    <row r="168" spans="1:80" x14ac:dyDescent="0.35">
      <c r="A168" s="285"/>
      <c r="B168" s="92" t="s">
        <v>365</v>
      </c>
      <c r="C168" s="93">
        <v>3</v>
      </c>
      <c r="D168" s="272">
        <v>4</v>
      </c>
      <c r="E168" s="273"/>
      <c r="F168" s="273"/>
      <c r="G168" s="301"/>
      <c r="H168" s="94">
        <v>1</v>
      </c>
      <c r="I168" s="94">
        <v>4</v>
      </c>
      <c r="J168" s="94">
        <v>4</v>
      </c>
      <c r="K168" s="270">
        <v>4</v>
      </c>
      <c r="L168" s="271"/>
      <c r="M168" s="272">
        <v>4</v>
      </c>
      <c r="N168" s="273"/>
      <c r="O168" s="273"/>
      <c r="P168" s="273"/>
      <c r="Q168" s="273"/>
      <c r="R168" s="273"/>
      <c r="S168" s="273"/>
      <c r="T168" s="301"/>
      <c r="U168" s="94">
        <v>4</v>
      </c>
      <c r="V168" s="94">
        <v>3</v>
      </c>
      <c r="W168" s="272">
        <v>3</v>
      </c>
      <c r="X168" s="273"/>
      <c r="Y168" s="301"/>
      <c r="Z168" s="94">
        <v>4</v>
      </c>
      <c r="AA168" s="94">
        <v>4</v>
      </c>
      <c r="AB168" s="270">
        <v>4</v>
      </c>
      <c r="AC168" s="271"/>
      <c r="AD168" s="94">
        <v>3</v>
      </c>
      <c r="AE168" s="94">
        <v>4</v>
      </c>
      <c r="AF168" s="272">
        <v>3</v>
      </c>
      <c r="AG168" s="273"/>
      <c r="AH168" s="273"/>
      <c r="AI168" s="274"/>
      <c r="AJ168" s="272">
        <v>4</v>
      </c>
      <c r="AK168" s="273"/>
      <c r="AL168" s="273"/>
      <c r="AM168" s="274"/>
      <c r="AN168" s="94">
        <v>4</v>
      </c>
      <c r="AO168" s="94">
        <v>4</v>
      </c>
      <c r="AP168" s="94">
        <v>4</v>
      </c>
      <c r="AQ168" s="94">
        <v>1</v>
      </c>
      <c r="AR168" s="270">
        <v>2</v>
      </c>
      <c r="AS168" s="271"/>
      <c r="AT168" s="94">
        <v>1</v>
      </c>
      <c r="AU168" s="94">
        <v>1</v>
      </c>
      <c r="AV168" s="94">
        <v>3</v>
      </c>
      <c r="AW168" s="94">
        <v>4</v>
      </c>
      <c r="AX168" s="94">
        <v>4</v>
      </c>
      <c r="AY168" s="94">
        <v>4</v>
      </c>
      <c r="AZ168" s="94">
        <v>3</v>
      </c>
      <c r="BA168" s="94">
        <v>4</v>
      </c>
      <c r="BB168" s="270">
        <v>2</v>
      </c>
      <c r="BC168" s="271"/>
      <c r="BD168" s="94">
        <v>1</v>
      </c>
      <c r="BE168" s="94">
        <v>4</v>
      </c>
      <c r="BF168" s="94">
        <v>4</v>
      </c>
      <c r="BG168" s="94">
        <v>4</v>
      </c>
      <c r="BH168" s="94">
        <v>4</v>
      </c>
      <c r="BI168" s="270">
        <v>4</v>
      </c>
      <c r="BJ168" s="271"/>
      <c r="BK168" s="270">
        <v>4</v>
      </c>
      <c r="BL168" s="271"/>
      <c r="BM168" s="270">
        <v>3</v>
      </c>
      <c r="BN168" s="271"/>
      <c r="BO168" s="270">
        <v>4</v>
      </c>
      <c r="BP168" s="271"/>
      <c r="BQ168" s="94">
        <v>4</v>
      </c>
      <c r="BR168" s="300">
        <v>4</v>
      </c>
      <c r="BS168" s="273"/>
      <c r="BT168" s="301"/>
      <c r="BU168" s="270">
        <v>4</v>
      </c>
      <c r="BV168" s="299"/>
      <c r="BW168" s="299"/>
      <c r="BX168" s="100">
        <v>3</v>
      </c>
      <c r="BY168" s="100">
        <v>3</v>
      </c>
      <c r="BZ168" s="108">
        <v>4</v>
      </c>
      <c r="CA168" s="94">
        <v>3</v>
      </c>
      <c r="CB168" s="94">
        <v>2</v>
      </c>
    </row>
    <row r="169" spans="1:80" x14ac:dyDescent="0.35">
      <c r="A169" s="285"/>
      <c r="B169" s="90" t="s">
        <v>378</v>
      </c>
      <c r="C169" s="88" t="s">
        <v>48</v>
      </c>
      <c r="D169" s="88" t="s">
        <v>54</v>
      </c>
      <c r="E169" s="88" t="s">
        <v>57</v>
      </c>
      <c r="F169" s="88" t="s">
        <v>59</v>
      </c>
      <c r="G169" s="88" t="s">
        <v>62</v>
      </c>
      <c r="H169" s="88" t="s">
        <v>67</v>
      </c>
      <c r="I169" s="88" t="s">
        <v>71</v>
      </c>
      <c r="J169" s="88" t="s">
        <v>76</v>
      </c>
      <c r="K169" s="88" t="s">
        <v>81</v>
      </c>
      <c r="L169" s="88" t="s">
        <v>83</v>
      </c>
      <c r="M169" s="88" t="s">
        <v>87</v>
      </c>
      <c r="N169" s="88" t="s">
        <v>89</v>
      </c>
      <c r="O169" s="88" t="s">
        <v>91</v>
      </c>
      <c r="P169" s="88" t="s">
        <v>93</v>
      </c>
      <c r="Q169" s="88" t="s">
        <v>95</v>
      </c>
      <c r="R169" s="88" t="s">
        <v>97</v>
      </c>
      <c r="S169" s="88" t="s">
        <v>99</v>
      </c>
      <c r="T169" s="88" t="s">
        <v>101</v>
      </c>
      <c r="U169" s="88" t="s">
        <v>106</v>
      </c>
      <c r="V169" s="88" t="s">
        <v>110</v>
      </c>
      <c r="W169" s="88" t="s">
        <v>115</v>
      </c>
      <c r="X169" s="88" t="s">
        <v>118</v>
      </c>
      <c r="Y169" s="88" t="s">
        <v>121</v>
      </c>
      <c r="Z169" s="88" t="s">
        <v>126</v>
      </c>
      <c r="AA169" s="88" t="s">
        <v>130</v>
      </c>
      <c r="AB169" s="88" t="s">
        <v>134</v>
      </c>
      <c r="AC169" s="88" t="s">
        <v>136</v>
      </c>
      <c r="AD169" s="88" t="s">
        <v>141</v>
      </c>
      <c r="AE169" s="88" t="s">
        <v>146</v>
      </c>
      <c r="AF169" s="88" t="s">
        <v>151</v>
      </c>
      <c r="AG169" s="88" t="s">
        <v>153</v>
      </c>
      <c r="AH169" s="88" t="s">
        <v>155</v>
      </c>
      <c r="AI169" s="88" t="s">
        <v>157</v>
      </c>
      <c r="AJ169" s="88" t="s">
        <v>163</v>
      </c>
      <c r="AK169" s="88" t="s">
        <v>165</v>
      </c>
      <c r="AL169" s="88" t="s">
        <v>167</v>
      </c>
      <c r="AM169" s="88" t="s">
        <v>169</v>
      </c>
      <c r="AN169" s="88" t="s">
        <v>174</v>
      </c>
      <c r="AO169" s="88" t="s">
        <v>179</v>
      </c>
      <c r="AP169" s="88" t="s">
        <v>185</v>
      </c>
      <c r="AQ169" s="88" t="s">
        <v>189</v>
      </c>
      <c r="AR169" s="88" t="s">
        <v>193</v>
      </c>
      <c r="AS169" s="88" t="s">
        <v>195</v>
      </c>
      <c r="AT169" s="88" t="s">
        <v>199</v>
      </c>
      <c r="AU169" s="88" t="s">
        <v>203</v>
      </c>
      <c r="AV169" s="88" t="s">
        <v>208</v>
      </c>
      <c r="AW169" s="88" t="s">
        <v>212</v>
      </c>
      <c r="AX169" s="88" t="s">
        <v>217</v>
      </c>
      <c r="AY169" s="88" t="s">
        <v>222</v>
      </c>
      <c r="AZ169" s="88" t="s">
        <v>226</v>
      </c>
      <c r="BA169" s="88" t="s">
        <v>89</v>
      </c>
      <c r="BB169" s="88" t="s">
        <v>233</v>
      </c>
      <c r="BC169" s="88" t="s">
        <v>235</v>
      </c>
      <c r="BD169" s="88" t="s">
        <v>239</v>
      </c>
      <c r="BE169" s="88" t="s">
        <v>71</v>
      </c>
      <c r="BF169" s="88" t="s">
        <v>249</v>
      </c>
      <c r="BG169" s="88" t="s">
        <v>253</v>
      </c>
      <c r="BH169" s="88" t="s">
        <v>258</v>
      </c>
      <c r="BI169" s="88" t="s">
        <v>134</v>
      </c>
      <c r="BJ169" s="88" t="s">
        <v>263</v>
      </c>
      <c r="BK169" s="88" t="s">
        <v>134</v>
      </c>
      <c r="BL169" s="88" t="s">
        <v>267</v>
      </c>
      <c r="BM169" s="88" t="s">
        <v>271</v>
      </c>
      <c r="BN169" s="88" t="s">
        <v>233</v>
      </c>
      <c r="BO169" s="88" t="s">
        <v>275</v>
      </c>
      <c r="BP169" s="88" t="s">
        <v>277</v>
      </c>
      <c r="BQ169" s="88" t="s">
        <v>282</v>
      </c>
      <c r="BR169" s="88" t="s">
        <v>286</v>
      </c>
      <c r="BS169" s="88" t="s">
        <v>288</v>
      </c>
      <c r="BT169" s="88" t="s">
        <v>290</v>
      </c>
      <c r="BU169" s="88" t="s">
        <v>57</v>
      </c>
      <c r="BV169" s="88" t="s">
        <v>89</v>
      </c>
      <c r="BW169" s="88" t="s">
        <v>295</v>
      </c>
      <c r="BX169" s="88" t="s">
        <v>300</v>
      </c>
      <c r="BY169" s="88" t="s">
        <v>302</v>
      </c>
      <c r="BZ169" s="88" t="s">
        <v>307</v>
      </c>
      <c r="CA169" s="88" t="s">
        <v>312</v>
      </c>
      <c r="CB169" s="88" t="s">
        <v>316</v>
      </c>
    </row>
    <row r="170" spans="1:80" x14ac:dyDescent="0.35">
      <c r="A170" s="285"/>
      <c r="B170" s="91" t="s">
        <v>379</v>
      </c>
      <c r="C170" s="89">
        <v>3</v>
      </c>
      <c r="D170" s="89">
        <v>4</v>
      </c>
      <c r="E170" s="89">
        <v>4</v>
      </c>
      <c r="F170" s="89">
        <v>3</v>
      </c>
      <c r="G170" s="89">
        <v>4</v>
      </c>
      <c r="H170" s="89">
        <v>1</v>
      </c>
      <c r="I170" s="89">
        <v>4</v>
      </c>
      <c r="J170" s="89">
        <v>4</v>
      </c>
      <c r="K170" s="89">
        <v>3</v>
      </c>
      <c r="L170" s="89">
        <v>4</v>
      </c>
      <c r="M170" s="89">
        <v>4</v>
      </c>
      <c r="N170" s="89">
        <v>4</v>
      </c>
      <c r="O170" s="89">
        <v>4</v>
      </c>
      <c r="P170" s="89">
        <v>3</v>
      </c>
      <c r="Q170" s="89">
        <v>4</v>
      </c>
      <c r="R170" s="89">
        <v>4</v>
      </c>
      <c r="S170" s="89">
        <v>4</v>
      </c>
      <c r="T170" s="89">
        <v>4</v>
      </c>
      <c r="U170" s="89">
        <v>4</v>
      </c>
      <c r="V170" s="89">
        <v>3</v>
      </c>
      <c r="W170" s="89">
        <v>3</v>
      </c>
      <c r="X170" s="89">
        <v>4</v>
      </c>
      <c r="Y170" s="89">
        <v>3</v>
      </c>
      <c r="Z170" s="89">
        <v>4</v>
      </c>
      <c r="AA170" s="89">
        <v>4</v>
      </c>
      <c r="AB170" s="89">
        <v>4</v>
      </c>
      <c r="AC170" s="89">
        <v>4</v>
      </c>
      <c r="AD170" s="89">
        <v>3</v>
      </c>
      <c r="AE170" s="89">
        <v>4</v>
      </c>
      <c r="AF170" s="89">
        <v>3</v>
      </c>
      <c r="AG170" s="89">
        <v>3</v>
      </c>
      <c r="AH170" s="89">
        <v>2</v>
      </c>
      <c r="AI170" s="89">
        <v>4</v>
      </c>
      <c r="AJ170" s="89">
        <v>4</v>
      </c>
      <c r="AK170" s="89">
        <v>4</v>
      </c>
      <c r="AL170" s="89">
        <v>3</v>
      </c>
      <c r="AM170" s="89">
        <v>4</v>
      </c>
      <c r="AN170" s="89">
        <v>4</v>
      </c>
      <c r="AO170" s="89">
        <v>4</v>
      </c>
      <c r="AP170" s="89">
        <v>4</v>
      </c>
      <c r="AQ170" s="89">
        <v>1</v>
      </c>
      <c r="AR170" s="89">
        <v>2</v>
      </c>
      <c r="AS170" s="89">
        <v>1</v>
      </c>
      <c r="AT170" s="89">
        <v>1</v>
      </c>
      <c r="AU170" s="89">
        <v>1</v>
      </c>
      <c r="AV170" s="89">
        <v>3</v>
      </c>
      <c r="AW170" s="89">
        <v>4</v>
      </c>
      <c r="AX170" s="89">
        <v>4</v>
      </c>
      <c r="AY170" s="89">
        <v>4</v>
      </c>
      <c r="AZ170" s="89">
        <v>3</v>
      </c>
      <c r="BA170" s="89">
        <v>4</v>
      </c>
      <c r="BB170" s="89">
        <v>2</v>
      </c>
      <c r="BC170" s="89">
        <v>1</v>
      </c>
      <c r="BD170" s="89">
        <v>1</v>
      </c>
      <c r="BE170" s="89">
        <v>4</v>
      </c>
      <c r="BF170" s="89">
        <v>4</v>
      </c>
      <c r="BG170" s="89">
        <v>4</v>
      </c>
      <c r="BH170" s="89">
        <v>4</v>
      </c>
      <c r="BI170" s="89">
        <v>4</v>
      </c>
      <c r="BJ170" s="89">
        <v>4</v>
      </c>
      <c r="BK170" s="89">
        <v>4</v>
      </c>
      <c r="BL170" s="89">
        <v>4</v>
      </c>
      <c r="BM170" s="89">
        <v>4</v>
      </c>
      <c r="BN170" s="89">
        <v>2</v>
      </c>
      <c r="BO170" s="89">
        <v>3</v>
      </c>
      <c r="BP170" s="89">
        <v>4</v>
      </c>
      <c r="BQ170" s="89">
        <v>4</v>
      </c>
      <c r="BR170" s="89">
        <v>4</v>
      </c>
      <c r="BS170" s="89">
        <v>4</v>
      </c>
      <c r="BT170" s="89">
        <v>3</v>
      </c>
      <c r="BU170" s="89">
        <v>4</v>
      </c>
      <c r="BV170" s="89">
        <v>4</v>
      </c>
      <c r="BW170" s="89">
        <v>4</v>
      </c>
      <c r="BX170" s="89">
        <v>3</v>
      </c>
      <c r="BY170" s="89">
        <v>3</v>
      </c>
      <c r="BZ170" s="89">
        <v>4</v>
      </c>
      <c r="CA170" s="89">
        <v>3</v>
      </c>
      <c r="CB170" s="89">
        <v>2</v>
      </c>
    </row>
    <row r="171" spans="1:80" x14ac:dyDescent="0.35">
      <c r="A171" s="285"/>
      <c r="B171" s="91" t="s">
        <v>365</v>
      </c>
      <c r="C171" s="99">
        <v>4</v>
      </c>
      <c r="D171" s="99">
        <v>2223</v>
      </c>
      <c r="E171" s="99">
        <v>10</v>
      </c>
      <c r="F171" s="99">
        <v>5842</v>
      </c>
      <c r="G171" s="99">
        <v>0.91</v>
      </c>
      <c r="H171" s="99">
        <v>0</v>
      </c>
      <c r="I171" s="99">
        <v>1</v>
      </c>
      <c r="J171" s="99">
        <v>4</v>
      </c>
      <c r="K171" s="99">
        <v>2</v>
      </c>
      <c r="L171" s="99">
        <v>1</v>
      </c>
      <c r="M171" s="99">
        <v>10</v>
      </c>
      <c r="N171" s="99">
        <v>20</v>
      </c>
      <c r="O171" s="99">
        <v>10</v>
      </c>
      <c r="P171" s="99">
        <v>10</v>
      </c>
      <c r="Q171" s="99">
        <v>20</v>
      </c>
      <c r="R171" s="99">
        <v>20</v>
      </c>
      <c r="S171" s="99">
        <v>10</v>
      </c>
      <c r="T171" s="99">
        <v>10</v>
      </c>
      <c r="U171" s="99">
        <v>1</v>
      </c>
      <c r="V171" s="99">
        <v>4</v>
      </c>
      <c r="W171" s="99">
        <v>58</v>
      </c>
      <c r="X171" s="99">
        <v>81</v>
      </c>
      <c r="Y171" s="99">
        <v>70</v>
      </c>
      <c r="Z171" s="99">
        <v>17</v>
      </c>
      <c r="AA171" s="99">
        <v>1</v>
      </c>
      <c r="AB171" s="99">
        <v>5</v>
      </c>
      <c r="AC171" s="99">
        <v>90</v>
      </c>
      <c r="AD171" s="99">
        <v>3.5</v>
      </c>
      <c r="AE171" s="99">
        <v>1</v>
      </c>
      <c r="AF171" s="99">
        <v>4</v>
      </c>
      <c r="AG171" s="99">
        <v>58</v>
      </c>
      <c r="AH171" s="99">
        <v>34</v>
      </c>
      <c r="AI171" s="99">
        <v>17</v>
      </c>
      <c r="AJ171" s="99">
        <v>93</v>
      </c>
      <c r="AK171" s="99">
        <v>92</v>
      </c>
      <c r="AL171" s="99">
        <v>54</v>
      </c>
      <c r="AM171" s="99">
        <v>93</v>
      </c>
      <c r="AN171" s="99">
        <v>1</v>
      </c>
      <c r="AO171" s="99">
        <v>8</v>
      </c>
      <c r="AP171" s="99">
        <v>1</v>
      </c>
      <c r="AQ171" s="99">
        <v>0</v>
      </c>
      <c r="AR171" s="99">
        <v>1</v>
      </c>
      <c r="AS171" s="99">
        <v>0</v>
      </c>
      <c r="AT171" s="99">
        <v>0</v>
      </c>
      <c r="AU171" s="99">
        <v>0</v>
      </c>
      <c r="AV171" s="99">
        <v>2</v>
      </c>
      <c r="AW171" s="99">
        <v>1</v>
      </c>
      <c r="AX171" s="99">
        <v>6</v>
      </c>
      <c r="AY171" s="99">
        <v>1</v>
      </c>
      <c r="AZ171" s="99">
        <v>4</v>
      </c>
      <c r="BA171" s="99">
        <v>20</v>
      </c>
      <c r="BB171" s="99">
        <v>1</v>
      </c>
      <c r="BC171" s="99">
        <v>0</v>
      </c>
      <c r="BD171" s="99">
        <v>0</v>
      </c>
      <c r="BE171" s="99">
        <v>1</v>
      </c>
      <c r="BF171" s="99">
        <v>4</v>
      </c>
      <c r="BG171" s="99">
        <v>1</v>
      </c>
      <c r="BH171" s="99">
        <v>1</v>
      </c>
      <c r="BI171" s="99">
        <v>5</v>
      </c>
      <c r="BJ171" s="99">
        <v>5</v>
      </c>
      <c r="BK171" s="99">
        <v>5</v>
      </c>
      <c r="BL171" s="99">
        <v>5</v>
      </c>
      <c r="BM171" s="99">
        <v>1</v>
      </c>
      <c r="BN171" s="99">
        <v>1</v>
      </c>
      <c r="BO171" s="99">
        <v>4</v>
      </c>
      <c r="BP171" s="99">
        <v>1</v>
      </c>
      <c r="BQ171" s="99">
        <v>1</v>
      </c>
      <c r="BR171" s="99">
        <v>25</v>
      </c>
      <c r="BS171" s="99">
        <v>20</v>
      </c>
      <c r="BT171" s="99">
        <v>22</v>
      </c>
      <c r="BU171" s="99">
        <v>10</v>
      </c>
      <c r="BV171" s="99">
        <v>20</v>
      </c>
      <c r="BW171" s="99">
        <v>20</v>
      </c>
      <c r="BX171" s="99">
        <v>5</v>
      </c>
      <c r="BY171" s="99">
        <v>4</v>
      </c>
      <c r="BZ171" s="99">
        <v>7</v>
      </c>
      <c r="CA171" s="99">
        <v>4</v>
      </c>
      <c r="CB171" s="99">
        <v>4</v>
      </c>
    </row>
    <row r="172" spans="1:80" x14ac:dyDescent="0.35">
      <c r="A172" s="103"/>
      <c r="C172" s="101" t="s">
        <v>319</v>
      </c>
      <c r="D172" s="101" t="s">
        <v>320</v>
      </c>
      <c r="E172" s="101" t="s">
        <v>321</v>
      </c>
      <c r="F172" s="101" t="s">
        <v>322</v>
      </c>
      <c r="G172" s="101" t="s">
        <v>323</v>
      </c>
      <c r="H172" s="101" t="s">
        <v>324</v>
      </c>
      <c r="I172" s="101" t="s">
        <v>324</v>
      </c>
      <c r="J172" s="101" t="s">
        <v>325</v>
      </c>
      <c r="K172" s="101" t="s">
        <v>326</v>
      </c>
      <c r="L172" s="101" t="s">
        <v>324</v>
      </c>
      <c r="M172" s="101" t="s">
        <v>321</v>
      </c>
      <c r="N172" s="101" t="s">
        <v>327</v>
      </c>
      <c r="O172" s="101" t="s">
        <v>321</v>
      </c>
      <c r="P172" s="101" t="s">
        <v>327</v>
      </c>
      <c r="Q172" s="101" t="s">
        <v>327</v>
      </c>
      <c r="R172" s="101" t="s">
        <v>328</v>
      </c>
      <c r="S172" s="101" t="s">
        <v>329</v>
      </c>
      <c r="T172" s="101" t="s">
        <v>329</v>
      </c>
      <c r="U172" s="101" t="s">
        <v>324</v>
      </c>
      <c r="V172" s="101" t="s">
        <v>319</v>
      </c>
      <c r="W172" s="101" t="s">
        <v>330</v>
      </c>
      <c r="X172" s="101" t="s">
        <v>330</v>
      </c>
      <c r="Y172" s="101" t="s">
        <v>330</v>
      </c>
      <c r="Z172" s="101" t="s">
        <v>331</v>
      </c>
      <c r="AA172" s="101" t="s">
        <v>324</v>
      </c>
      <c r="AB172" s="101" t="s">
        <v>332</v>
      </c>
      <c r="AC172" s="101" t="s">
        <v>330</v>
      </c>
      <c r="AD172" s="101" t="s">
        <v>332</v>
      </c>
      <c r="AE172" s="101" t="s">
        <v>324</v>
      </c>
      <c r="AF172" s="101" t="s">
        <v>319</v>
      </c>
      <c r="AG172" s="101" t="s">
        <v>330</v>
      </c>
      <c r="AH172" s="101" t="s">
        <v>330</v>
      </c>
      <c r="AI172" s="101" t="s">
        <v>333</v>
      </c>
      <c r="AJ172" s="101" t="s">
        <v>330</v>
      </c>
      <c r="AK172" s="101" t="s">
        <v>330</v>
      </c>
      <c r="AL172" s="101" t="s">
        <v>330</v>
      </c>
      <c r="AM172" s="101" t="s">
        <v>330</v>
      </c>
      <c r="AN172" s="101" t="s">
        <v>324</v>
      </c>
      <c r="AO172" s="101" t="s">
        <v>334</v>
      </c>
      <c r="AP172" s="101" t="s">
        <v>324</v>
      </c>
      <c r="AQ172" s="101" t="s">
        <v>324</v>
      </c>
      <c r="AR172" s="101" t="s">
        <v>335</v>
      </c>
      <c r="AS172" s="101" t="s">
        <v>324</v>
      </c>
      <c r="AT172" s="101" t="s">
        <v>332</v>
      </c>
      <c r="AU172" s="101" t="s">
        <v>335</v>
      </c>
      <c r="AV172" s="101" t="s">
        <v>326</v>
      </c>
      <c r="AW172" s="101" t="s">
        <v>324</v>
      </c>
      <c r="AX172" s="101" t="s">
        <v>335</v>
      </c>
      <c r="AY172" s="101" t="s">
        <v>324</v>
      </c>
      <c r="AZ172" s="101" t="s">
        <v>319</v>
      </c>
      <c r="BA172" s="101" t="s">
        <v>327</v>
      </c>
      <c r="BB172" s="101" t="s">
        <v>336</v>
      </c>
      <c r="BC172" s="101" t="s">
        <v>324</v>
      </c>
      <c r="BD172" s="101" t="s">
        <v>324</v>
      </c>
      <c r="BE172" s="101" t="s">
        <v>324</v>
      </c>
      <c r="BF172" s="101" t="s">
        <v>326</v>
      </c>
      <c r="BG172" s="101" t="s">
        <v>324</v>
      </c>
      <c r="BH172" s="101" t="s">
        <v>324</v>
      </c>
      <c r="BI172" s="101" t="s">
        <v>332</v>
      </c>
      <c r="BJ172" s="101" t="s">
        <v>332</v>
      </c>
      <c r="BK172" s="101" t="s">
        <v>332</v>
      </c>
      <c r="BL172" s="101" t="s">
        <v>332</v>
      </c>
      <c r="BM172" s="101" t="s">
        <v>324</v>
      </c>
      <c r="BN172" s="101" t="s">
        <v>336</v>
      </c>
      <c r="BO172" s="101" t="s">
        <v>319</v>
      </c>
      <c r="BP172" s="101" t="s">
        <v>324</v>
      </c>
      <c r="BQ172" s="101" t="s">
        <v>324</v>
      </c>
      <c r="BR172" s="101" t="s">
        <v>337</v>
      </c>
      <c r="BS172" s="101" t="s">
        <v>338</v>
      </c>
      <c r="BT172" s="101" t="s">
        <v>339</v>
      </c>
      <c r="BU172" s="101" t="s">
        <v>321</v>
      </c>
      <c r="BV172" s="101" t="s">
        <v>327</v>
      </c>
      <c r="BW172" s="101" t="s">
        <v>327</v>
      </c>
      <c r="BX172" s="101" t="s">
        <v>334</v>
      </c>
      <c r="BY172" s="101" t="s">
        <v>319</v>
      </c>
      <c r="BZ172" s="101" t="s">
        <v>340</v>
      </c>
      <c r="CA172" s="101" t="s">
        <v>341</v>
      </c>
      <c r="CB172" s="101" t="s">
        <v>342</v>
      </c>
    </row>
    <row r="173" spans="1:80" x14ac:dyDescent="0.35">
      <c r="A173" s="285" t="s">
        <v>400</v>
      </c>
      <c r="B173" s="102" t="s">
        <v>344</v>
      </c>
      <c r="C173" s="286" t="s">
        <v>345</v>
      </c>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c r="AJ173" s="286"/>
      <c r="AK173" s="286"/>
      <c r="AL173" s="286"/>
      <c r="AM173" s="286"/>
      <c r="AN173" s="286"/>
      <c r="AO173" s="286"/>
      <c r="AP173" s="297" t="s">
        <v>346</v>
      </c>
      <c r="AQ173" s="297"/>
      <c r="AR173" s="297"/>
      <c r="AS173" s="297"/>
      <c r="AT173" s="297"/>
      <c r="AU173" s="297"/>
      <c r="AV173" s="297"/>
      <c r="AW173" s="297"/>
      <c r="AX173" s="297"/>
      <c r="AY173" s="297"/>
      <c r="AZ173" s="297"/>
      <c r="BA173" s="297"/>
      <c r="BB173" s="297"/>
      <c r="BC173" s="297"/>
      <c r="BD173" s="297"/>
      <c r="BE173" s="297"/>
      <c r="BF173" s="298" t="s">
        <v>347</v>
      </c>
      <c r="BG173" s="298"/>
      <c r="BH173" s="298"/>
      <c r="BI173" s="298"/>
      <c r="BJ173" s="298"/>
      <c r="BK173" s="298"/>
      <c r="BL173" s="298"/>
      <c r="BM173" s="298"/>
      <c r="BN173" s="298"/>
      <c r="BO173" s="298"/>
      <c r="BP173" s="298"/>
      <c r="BQ173" s="298"/>
      <c r="BR173" s="298"/>
      <c r="BS173" s="298"/>
      <c r="BT173" s="298"/>
      <c r="BU173" s="298"/>
      <c r="BV173" s="298"/>
      <c r="BW173" s="298"/>
      <c r="BX173" s="298"/>
      <c r="BY173" s="298"/>
      <c r="BZ173" s="298"/>
      <c r="CA173" s="298"/>
      <c r="CB173" s="298"/>
    </row>
    <row r="174" spans="1:80" ht="15" thickBot="1" x14ac:dyDescent="0.4">
      <c r="A174" s="285"/>
      <c r="B174" s="97" t="s">
        <v>39</v>
      </c>
      <c r="C174" s="111" t="s">
        <v>348</v>
      </c>
      <c r="D174" s="287" t="s">
        <v>349</v>
      </c>
      <c r="E174" s="287"/>
      <c r="F174" s="287"/>
      <c r="G174" s="287"/>
      <c r="H174" s="287"/>
      <c r="I174" s="287"/>
      <c r="J174" s="110" t="s">
        <v>350</v>
      </c>
      <c r="K174" s="288" t="s">
        <v>351</v>
      </c>
      <c r="L174" s="289"/>
      <c r="M174" s="289"/>
      <c r="N174" s="289"/>
      <c r="O174" s="289"/>
      <c r="P174" s="289"/>
      <c r="Q174" s="289"/>
      <c r="R174" s="289"/>
      <c r="S174" s="289"/>
      <c r="T174" s="290"/>
      <c r="U174" s="291" t="s">
        <v>352</v>
      </c>
      <c r="V174" s="292"/>
      <c r="W174" s="291" t="s">
        <v>353</v>
      </c>
      <c r="X174" s="293"/>
      <c r="Y174" s="293"/>
      <c r="Z174" s="293"/>
      <c r="AA174" s="293"/>
      <c r="AB174" s="293"/>
      <c r="AC174" s="292"/>
      <c r="AD174" s="98" t="s">
        <v>354</v>
      </c>
      <c r="AE174" s="98" t="s">
        <v>355</v>
      </c>
      <c r="AF174" s="291" t="s">
        <v>356</v>
      </c>
      <c r="AG174" s="293"/>
      <c r="AH174" s="293"/>
      <c r="AI174" s="292"/>
      <c r="AJ174" s="291" t="s">
        <v>357</v>
      </c>
      <c r="AK174" s="293"/>
      <c r="AL174" s="293"/>
      <c r="AM174" s="292"/>
      <c r="AN174" s="98" t="s">
        <v>358</v>
      </c>
      <c r="AO174" s="98" t="s">
        <v>359</v>
      </c>
      <c r="AP174" s="291" t="s">
        <v>182</v>
      </c>
      <c r="AQ174" s="293"/>
      <c r="AR174" s="293"/>
      <c r="AS174" s="293"/>
      <c r="AT174" s="293"/>
      <c r="AU174" s="292"/>
      <c r="AV174" s="291" t="s">
        <v>205</v>
      </c>
      <c r="AW174" s="292"/>
      <c r="AX174" s="98" t="s">
        <v>214</v>
      </c>
      <c r="AY174" s="291" t="s">
        <v>219</v>
      </c>
      <c r="AZ174" s="292"/>
      <c r="BA174" s="291" t="s">
        <v>228</v>
      </c>
      <c r="BB174" s="293"/>
      <c r="BC174" s="293"/>
      <c r="BD174" s="292"/>
      <c r="BE174" s="98" t="s">
        <v>241</v>
      </c>
      <c r="BF174" s="291" t="s">
        <v>360</v>
      </c>
      <c r="BG174" s="292"/>
      <c r="BH174" s="98" t="s">
        <v>255</v>
      </c>
      <c r="BI174" s="291" t="s">
        <v>361</v>
      </c>
      <c r="BJ174" s="293"/>
      <c r="BK174" s="293"/>
      <c r="BL174" s="293"/>
      <c r="BM174" s="293"/>
      <c r="BN174" s="293"/>
      <c r="BO174" s="293"/>
      <c r="BP174" s="292"/>
      <c r="BQ174" s="291" t="s">
        <v>362</v>
      </c>
      <c r="BR174" s="293"/>
      <c r="BS174" s="293"/>
      <c r="BT174" s="293"/>
      <c r="BU174" s="293"/>
      <c r="BV174" s="293"/>
      <c r="BW174" s="292"/>
      <c r="BX174" s="291" t="s">
        <v>363</v>
      </c>
      <c r="BY174" s="292"/>
      <c r="BZ174" s="98" t="s">
        <v>364</v>
      </c>
      <c r="CA174" s="291" t="s">
        <v>309</v>
      </c>
      <c r="CB174" s="292"/>
    </row>
    <row r="175" spans="1:80" x14ac:dyDescent="0.35">
      <c r="A175" s="285"/>
      <c r="B175" s="96" t="s">
        <v>365</v>
      </c>
      <c r="C175" s="109">
        <v>4</v>
      </c>
      <c r="D175" s="294">
        <v>4</v>
      </c>
      <c r="E175" s="295"/>
      <c r="F175" s="295"/>
      <c r="G175" s="295"/>
      <c r="H175" s="295"/>
      <c r="I175" s="296"/>
      <c r="J175" s="87">
        <v>4</v>
      </c>
      <c r="K175" s="275">
        <v>4</v>
      </c>
      <c r="L175" s="276"/>
      <c r="M175" s="276"/>
      <c r="N175" s="276"/>
      <c r="O175" s="276"/>
      <c r="P175" s="276"/>
      <c r="Q175" s="276"/>
      <c r="R175" s="276"/>
      <c r="S175" s="276"/>
      <c r="T175" s="277"/>
      <c r="U175" s="278">
        <v>4</v>
      </c>
      <c r="V175" s="279"/>
      <c r="W175" s="280">
        <v>4</v>
      </c>
      <c r="X175" s="281"/>
      <c r="Y175" s="281"/>
      <c r="Z175" s="281"/>
      <c r="AA175" s="281"/>
      <c r="AB175" s="281"/>
      <c r="AC175" s="282"/>
      <c r="AD175" s="87">
        <v>3</v>
      </c>
      <c r="AE175" s="87">
        <v>4</v>
      </c>
      <c r="AF175" s="278">
        <v>4</v>
      </c>
      <c r="AG175" s="283"/>
      <c r="AH175" s="283"/>
      <c r="AI175" s="279"/>
      <c r="AJ175" s="278">
        <v>4</v>
      </c>
      <c r="AK175" s="283"/>
      <c r="AL175" s="283"/>
      <c r="AM175" s="279"/>
      <c r="AN175" s="87">
        <v>4</v>
      </c>
      <c r="AO175" s="87">
        <v>4</v>
      </c>
      <c r="AP175" s="278">
        <v>4</v>
      </c>
      <c r="AQ175" s="283"/>
      <c r="AR175" s="283"/>
      <c r="AS175" s="283"/>
      <c r="AT175" s="283"/>
      <c r="AU175" s="279"/>
      <c r="AV175" s="278">
        <v>4</v>
      </c>
      <c r="AW175" s="279"/>
      <c r="AX175" s="87">
        <v>4</v>
      </c>
      <c r="AY175" s="278">
        <v>4</v>
      </c>
      <c r="AZ175" s="279"/>
      <c r="BA175" s="278">
        <v>4</v>
      </c>
      <c r="BB175" s="283"/>
      <c r="BC175" s="283"/>
      <c r="BD175" s="279"/>
      <c r="BE175" s="87">
        <v>4</v>
      </c>
      <c r="BF175" s="278">
        <v>3</v>
      </c>
      <c r="BG175" s="279"/>
      <c r="BH175" s="87">
        <v>4</v>
      </c>
      <c r="BI175" s="280">
        <v>4</v>
      </c>
      <c r="BJ175" s="281"/>
      <c r="BK175" s="281"/>
      <c r="BL175" s="281"/>
      <c r="BM175" s="281"/>
      <c r="BN175" s="281"/>
      <c r="BO175" s="281"/>
      <c r="BP175" s="282"/>
      <c r="BQ175" s="278">
        <v>4</v>
      </c>
      <c r="BR175" s="283"/>
      <c r="BS175" s="283"/>
      <c r="BT175" s="283"/>
      <c r="BU175" s="283"/>
      <c r="BV175" s="283"/>
      <c r="BW175" s="279"/>
      <c r="BX175" s="278">
        <v>4</v>
      </c>
      <c r="BY175" s="279"/>
      <c r="BZ175" s="87">
        <v>4</v>
      </c>
      <c r="CA175" s="278">
        <v>3</v>
      </c>
      <c r="CB175" s="279"/>
    </row>
    <row r="176" spans="1:80" x14ac:dyDescent="0.35">
      <c r="A176" s="285"/>
      <c r="B176" s="95" t="s">
        <v>367</v>
      </c>
      <c r="C176" s="107" t="s">
        <v>46</v>
      </c>
      <c r="D176" s="284" t="s">
        <v>52</v>
      </c>
      <c r="E176" s="284"/>
      <c r="F176" s="284"/>
      <c r="G176" s="284"/>
      <c r="H176" s="107" t="s">
        <v>65</v>
      </c>
      <c r="I176" s="107" t="s">
        <v>69</v>
      </c>
      <c r="J176" s="107" t="s">
        <v>74</v>
      </c>
      <c r="K176" s="284" t="s">
        <v>79</v>
      </c>
      <c r="L176" s="284"/>
      <c r="M176" s="284" t="s">
        <v>85</v>
      </c>
      <c r="N176" s="284"/>
      <c r="O176" s="284"/>
      <c r="P176" s="284"/>
      <c r="Q176" s="284"/>
      <c r="R176" s="284"/>
      <c r="S176" s="284"/>
      <c r="T176" s="284"/>
      <c r="U176" s="107" t="s">
        <v>104</v>
      </c>
      <c r="V176" s="107" t="s">
        <v>108</v>
      </c>
      <c r="W176" s="284" t="s">
        <v>113</v>
      </c>
      <c r="X176" s="284"/>
      <c r="Y176" s="284"/>
      <c r="Z176" s="107" t="s">
        <v>124</v>
      </c>
      <c r="AA176" s="107" t="s">
        <v>128</v>
      </c>
      <c r="AB176" s="284" t="s">
        <v>132</v>
      </c>
      <c r="AC176" s="284"/>
      <c r="AD176" s="107" t="s">
        <v>139</v>
      </c>
      <c r="AE176" s="107" t="s">
        <v>144</v>
      </c>
      <c r="AF176" s="284" t="s">
        <v>149</v>
      </c>
      <c r="AG176" s="284"/>
      <c r="AH176" s="284"/>
      <c r="AI176" s="284"/>
      <c r="AJ176" s="284" t="s">
        <v>161</v>
      </c>
      <c r="AK176" s="284"/>
      <c r="AL176" s="284"/>
      <c r="AM176" s="284"/>
      <c r="AN176" s="107" t="s">
        <v>172</v>
      </c>
      <c r="AO176" s="107" t="s">
        <v>177</v>
      </c>
      <c r="AP176" s="107" t="s">
        <v>368</v>
      </c>
      <c r="AQ176" s="107" t="s">
        <v>369</v>
      </c>
      <c r="AR176" s="284" t="s">
        <v>370</v>
      </c>
      <c r="AS176" s="284"/>
      <c r="AT176" s="107" t="s">
        <v>371</v>
      </c>
      <c r="AU176" s="107" t="s">
        <v>372</v>
      </c>
      <c r="AV176" s="107" t="s">
        <v>373</v>
      </c>
      <c r="AW176" s="107" t="s">
        <v>374</v>
      </c>
      <c r="AX176" s="107" t="s">
        <v>375</v>
      </c>
      <c r="AY176" s="107" t="s">
        <v>376</v>
      </c>
      <c r="AZ176" s="107" t="s">
        <v>377</v>
      </c>
      <c r="BA176" s="107" t="s">
        <v>229</v>
      </c>
      <c r="BB176" s="284" t="s">
        <v>231</v>
      </c>
      <c r="BC176" s="284"/>
      <c r="BD176" s="107" t="s">
        <v>237</v>
      </c>
      <c r="BE176" s="107" t="s">
        <v>242</v>
      </c>
      <c r="BF176" s="107" t="s">
        <v>247</v>
      </c>
      <c r="BG176" s="107" t="s">
        <v>251</v>
      </c>
      <c r="BH176" s="107" t="s">
        <v>256</v>
      </c>
      <c r="BI176" s="284" t="s">
        <v>261</v>
      </c>
      <c r="BJ176" s="284"/>
      <c r="BK176" s="284" t="s">
        <v>265</v>
      </c>
      <c r="BL176" s="284"/>
      <c r="BM176" s="284" t="s">
        <v>269</v>
      </c>
      <c r="BN176" s="284"/>
      <c r="BO176" s="284" t="s">
        <v>273</v>
      </c>
      <c r="BP176" s="284"/>
      <c r="BQ176" s="107" t="s">
        <v>280</v>
      </c>
      <c r="BR176" s="284" t="s">
        <v>284</v>
      </c>
      <c r="BS176" s="284"/>
      <c r="BT176" s="284"/>
      <c r="BU176" s="284" t="s">
        <v>292</v>
      </c>
      <c r="BV176" s="284"/>
      <c r="BW176" s="284"/>
      <c r="BX176" s="284" t="s">
        <v>298</v>
      </c>
      <c r="BY176" s="284"/>
      <c r="BZ176" s="107" t="s">
        <v>305</v>
      </c>
      <c r="CA176" s="107" t="s">
        <v>310</v>
      </c>
      <c r="CB176" s="107" t="s">
        <v>314</v>
      </c>
    </row>
    <row r="177" spans="1:80" x14ac:dyDescent="0.35">
      <c r="A177" s="285"/>
      <c r="B177" s="92" t="s">
        <v>365</v>
      </c>
      <c r="C177" s="93">
        <v>4</v>
      </c>
      <c r="D177" s="272">
        <v>4</v>
      </c>
      <c r="E177" s="273"/>
      <c r="F177" s="273"/>
      <c r="G177" s="301"/>
      <c r="H177" s="94">
        <v>4</v>
      </c>
      <c r="I177" s="94">
        <v>4</v>
      </c>
      <c r="J177" s="94">
        <v>4</v>
      </c>
      <c r="K177" s="270">
        <v>4</v>
      </c>
      <c r="L177" s="271"/>
      <c r="M177" s="272">
        <v>4</v>
      </c>
      <c r="N177" s="273"/>
      <c r="O177" s="273"/>
      <c r="P177" s="273"/>
      <c r="Q177" s="273"/>
      <c r="R177" s="273"/>
      <c r="S177" s="273"/>
      <c r="T177" s="301"/>
      <c r="U177" s="94">
        <v>4</v>
      </c>
      <c r="V177" s="94">
        <v>3</v>
      </c>
      <c r="W177" s="272">
        <v>3</v>
      </c>
      <c r="X177" s="273"/>
      <c r="Y177" s="301"/>
      <c r="Z177" s="94">
        <v>4</v>
      </c>
      <c r="AA177" s="94">
        <v>4</v>
      </c>
      <c r="AB177" s="270">
        <v>4</v>
      </c>
      <c r="AC177" s="271"/>
      <c r="AD177" s="94">
        <v>3</v>
      </c>
      <c r="AE177" s="94">
        <v>4</v>
      </c>
      <c r="AF177" s="272">
        <v>4</v>
      </c>
      <c r="AG177" s="273"/>
      <c r="AH177" s="273"/>
      <c r="AI177" s="274"/>
      <c r="AJ177" s="272">
        <v>4</v>
      </c>
      <c r="AK177" s="273"/>
      <c r="AL177" s="273"/>
      <c r="AM177" s="274"/>
      <c r="AN177" s="94">
        <v>4</v>
      </c>
      <c r="AO177" s="94">
        <v>4</v>
      </c>
      <c r="AP177" s="94">
        <v>4</v>
      </c>
      <c r="AQ177" s="94">
        <v>4</v>
      </c>
      <c r="AR177" s="270">
        <v>4</v>
      </c>
      <c r="AS177" s="271"/>
      <c r="AT177" s="94">
        <v>4</v>
      </c>
      <c r="AU177" s="94">
        <v>4</v>
      </c>
      <c r="AV177" s="94">
        <v>4</v>
      </c>
      <c r="AW177" s="94">
        <v>4</v>
      </c>
      <c r="AX177" s="94">
        <v>4</v>
      </c>
      <c r="AY177" s="94">
        <v>4</v>
      </c>
      <c r="AZ177" s="94">
        <v>3</v>
      </c>
      <c r="BA177" s="94">
        <v>1</v>
      </c>
      <c r="BB177" s="270">
        <v>4</v>
      </c>
      <c r="BC177" s="271"/>
      <c r="BD177" s="94">
        <v>4</v>
      </c>
      <c r="BE177" s="94">
        <v>4</v>
      </c>
      <c r="BF177" s="94">
        <v>1</v>
      </c>
      <c r="BG177" s="94">
        <v>4</v>
      </c>
      <c r="BH177" s="94">
        <v>4</v>
      </c>
      <c r="BI177" s="270">
        <v>4</v>
      </c>
      <c r="BJ177" s="271"/>
      <c r="BK177" s="270">
        <v>4</v>
      </c>
      <c r="BL177" s="271"/>
      <c r="BM177" s="270">
        <v>4</v>
      </c>
      <c r="BN177" s="271"/>
      <c r="BO177" s="270">
        <v>4</v>
      </c>
      <c r="BP177" s="271"/>
      <c r="BQ177" s="94">
        <v>4</v>
      </c>
      <c r="BR177" s="300">
        <v>4</v>
      </c>
      <c r="BS177" s="273"/>
      <c r="BT177" s="301"/>
      <c r="BU177" s="270">
        <v>4</v>
      </c>
      <c r="BV177" s="299"/>
      <c r="BW177" s="299"/>
      <c r="BX177" s="100">
        <v>4</v>
      </c>
      <c r="BY177" s="100">
        <v>4</v>
      </c>
      <c r="BZ177" s="108">
        <v>4</v>
      </c>
      <c r="CA177" s="94">
        <v>4</v>
      </c>
      <c r="CB177" s="94">
        <v>1</v>
      </c>
    </row>
    <row r="178" spans="1:80" x14ac:dyDescent="0.35">
      <c r="A178" s="285"/>
      <c r="B178" s="90" t="s">
        <v>378</v>
      </c>
      <c r="C178" s="88" t="s">
        <v>48</v>
      </c>
      <c r="D178" s="88" t="s">
        <v>54</v>
      </c>
      <c r="E178" s="88" t="s">
        <v>57</v>
      </c>
      <c r="F178" s="88" t="s">
        <v>59</v>
      </c>
      <c r="G178" s="88" t="s">
        <v>62</v>
      </c>
      <c r="H178" s="88" t="s">
        <v>67</v>
      </c>
      <c r="I178" s="88" t="s">
        <v>71</v>
      </c>
      <c r="J178" s="88" t="s">
        <v>76</v>
      </c>
      <c r="K178" s="88" t="s">
        <v>81</v>
      </c>
      <c r="L178" s="88" t="s">
        <v>83</v>
      </c>
      <c r="M178" s="88" t="s">
        <v>87</v>
      </c>
      <c r="N178" s="88" t="s">
        <v>89</v>
      </c>
      <c r="O178" s="88" t="s">
        <v>91</v>
      </c>
      <c r="P178" s="88" t="s">
        <v>93</v>
      </c>
      <c r="Q178" s="88" t="s">
        <v>95</v>
      </c>
      <c r="R178" s="88" t="s">
        <v>97</v>
      </c>
      <c r="S178" s="88" t="s">
        <v>99</v>
      </c>
      <c r="T178" s="88" t="s">
        <v>101</v>
      </c>
      <c r="U178" s="88" t="s">
        <v>106</v>
      </c>
      <c r="V178" s="88" t="s">
        <v>110</v>
      </c>
      <c r="W178" s="88" t="s">
        <v>115</v>
      </c>
      <c r="X178" s="88" t="s">
        <v>118</v>
      </c>
      <c r="Y178" s="88" t="s">
        <v>121</v>
      </c>
      <c r="Z178" s="88" t="s">
        <v>126</v>
      </c>
      <c r="AA178" s="88" t="s">
        <v>130</v>
      </c>
      <c r="AB178" s="88" t="s">
        <v>134</v>
      </c>
      <c r="AC178" s="88" t="s">
        <v>136</v>
      </c>
      <c r="AD178" s="88" t="s">
        <v>141</v>
      </c>
      <c r="AE178" s="88" t="s">
        <v>146</v>
      </c>
      <c r="AF178" s="88" t="s">
        <v>151</v>
      </c>
      <c r="AG178" s="88" t="s">
        <v>153</v>
      </c>
      <c r="AH178" s="88" t="s">
        <v>155</v>
      </c>
      <c r="AI178" s="88" t="s">
        <v>157</v>
      </c>
      <c r="AJ178" s="88" t="s">
        <v>163</v>
      </c>
      <c r="AK178" s="88" t="s">
        <v>165</v>
      </c>
      <c r="AL178" s="88" t="s">
        <v>167</v>
      </c>
      <c r="AM178" s="88" t="s">
        <v>169</v>
      </c>
      <c r="AN178" s="88" t="s">
        <v>174</v>
      </c>
      <c r="AO178" s="88" t="s">
        <v>179</v>
      </c>
      <c r="AP178" s="88" t="s">
        <v>185</v>
      </c>
      <c r="AQ178" s="88" t="s">
        <v>189</v>
      </c>
      <c r="AR178" s="88" t="s">
        <v>193</v>
      </c>
      <c r="AS178" s="88" t="s">
        <v>195</v>
      </c>
      <c r="AT178" s="88" t="s">
        <v>199</v>
      </c>
      <c r="AU178" s="88" t="s">
        <v>203</v>
      </c>
      <c r="AV178" s="88" t="s">
        <v>208</v>
      </c>
      <c r="AW178" s="88" t="s">
        <v>212</v>
      </c>
      <c r="AX178" s="88" t="s">
        <v>217</v>
      </c>
      <c r="AY178" s="88" t="s">
        <v>222</v>
      </c>
      <c r="AZ178" s="88" t="s">
        <v>226</v>
      </c>
      <c r="BA178" s="88" t="s">
        <v>89</v>
      </c>
      <c r="BB178" s="88" t="s">
        <v>233</v>
      </c>
      <c r="BC178" s="88" t="s">
        <v>235</v>
      </c>
      <c r="BD178" s="88" t="s">
        <v>239</v>
      </c>
      <c r="BE178" s="88" t="s">
        <v>71</v>
      </c>
      <c r="BF178" s="88" t="s">
        <v>249</v>
      </c>
      <c r="BG178" s="88" t="s">
        <v>253</v>
      </c>
      <c r="BH178" s="88" t="s">
        <v>258</v>
      </c>
      <c r="BI178" s="88" t="s">
        <v>134</v>
      </c>
      <c r="BJ178" s="88" t="s">
        <v>263</v>
      </c>
      <c r="BK178" s="88" t="s">
        <v>134</v>
      </c>
      <c r="BL178" s="88" t="s">
        <v>267</v>
      </c>
      <c r="BM178" s="88" t="s">
        <v>271</v>
      </c>
      <c r="BN178" s="88" t="s">
        <v>233</v>
      </c>
      <c r="BO178" s="88" t="s">
        <v>275</v>
      </c>
      <c r="BP178" s="88" t="s">
        <v>277</v>
      </c>
      <c r="BQ178" s="88" t="s">
        <v>282</v>
      </c>
      <c r="BR178" s="88" t="s">
        <v>286</v>
      </c>
      <c r="BS178" s="88" t="s">
        <v>288</v>
      </c>
      <c r="BT178" s="88" t="s">
        <v>290</v>
      </c>
      <c r="BU178" s="88" t="s">
        <v>57</v>
      </c>
      <c r="BV178" s="88" t="s">
        <v>89</v>
      </c>
      <c r="BW178" s="88" t="s">
        <v>295</v>
      </c>
      <c r="BX178" s="88" t="s">
        <v>300</v>
      </c>
      <c r="BY178" s="88" t="s">
        <v>302</v>
      </c>
      <c r="BZ178" s="88" t="s">
        <v>307</v>
      </c>
      <c r="CA178" s="88" t="s">
        <v>312</v>
      </c>
      <c r="CB178" s="88" t="s">
        <v>316</v>
      </c>
    </row>
    <row r="179" spans="1:80" x14ac:dyDescent="0.35">
      <c r="A179" s="285"/>
      <c r="B179" s="91" t="s">
        <v>379</v>
      </c>
      <c r="C179" s="89">
        <v>4</v>
      </c>
      <c r="D179" s="89">
        <v>2</v>
      </c>
      <c r="E179" s="89">
        <v>4</v>
      </c>
      <c r="F179" s="89">
        <v>4</v>
      </c>
      <c r="G179" s="89">
        <v>4</v>
      </c>
      <c r="H179" s="89">
        <v>4</v>
      </c>
      <c r="I179" s="89">
        <v>4</v>
      </c>
      <c r="J179" s="89">
        <v>4</v>
      </c>
      <c r="K179" s="89">
        <v>3</v>
      </c>
      <c r="L179" s="89">
        <v>4</v>
      </c>
      <c r="M179" s="89">
        <v>4</v>
      </c>
      <c r="N179" s="89">
        <v>1</v>
      </c>
      <c r="O179" s="89">
        <v>1</v>
      </c>
      <c r="P179" s="89">
        <v>2</v>
      </c>
      <c r="Q179" s="89">
        <v>4</v>
      </c>
      <c r="R179" s="89">
        <v>4</v>
      </c>
      <c r="S179" s="89">
        <v>4</v>
      </c>
      <c r="T179" s="89">
        <v>4</v>
      </c>
      <c r="U179" s="89">
        <v>4</v>
      </c>
      <c r="V179" s="89">
        <v>3</v>
      </c>
      <c r="W179" s="89">
        <v>3</v>
      </c>
      <c r="X179" s="89">
        <v>3</v>
      </c>
      <c r="Y179" s="89">
        <v>4</v>
      </c>
      <c r="Z179" s="89">
        <v>4</v>
      </c>
      <c r="AA179" s="89">
        <v>4</v>
      </c>
      <c r="AB179" s="89">
        <v>4</v>
      </c>
      <c r="AC179" s="89">
        <v>3</v>
      </c>
      <c r="AD179" s="89">
        <v>3</v>
      </c>
      <c r="AE179" s="89">
        <v>4</v>
      </c>
      <c r="AF179" s="89">
        <v>4</v>
      </c>
      <c r="AG179" s="89">
        <v>4</v>
      </c>
      <c r="AH179" s="89">
        <v>3</v>
      </c>
      <c r="AI179" s="89">
        <v>1</v>
      </c>
      <c r="AJ179" s="89">
        <v>4</v>
      </c>
      <c r="AK179" s="89">
        <v>4</v>
      </c>
      <c r="AL179" s="89">
        <v>4</v>
      </c>
      <c r="AM179" s="89">
        <v>4</v>
      </c>
      <c r="AN179" s="89">
        <v>4</v>
      </c>
      <c r="AO179" s="89">
        <v>4</v>
      </c>
      <c r="AP179" s="89">
        <v>4</v>
      </c>
      <c r="AQ179" s="89">
        <v>4</v>
      </c>
      <c r="AR179" s="89">
        <v>4</v>
      </c>
      <c r="AS179" s="89">
        <v>4</v>
      </c>
      <c r="AT179" s="89">
        <v>4</v>
      </c>
      <c r="AU179" s="89">
        <v>4</v>
      </c>
      <c r="AV179" s="89">
        <v>4</v>
      </c>
      <c r="AW179" s="89">
        <v>4</v>
      </c>
      <c r="AX179" s="89">
        <v>4</v>
      </c>
      <c r="AY179" s="89">
        <v>4</v>
      </c>
      <c r="AZ179" s="89">
        <v>3</v>
      </c>
      <c r="BA179" s="89">
        <v>1</v>
      </c>
      <c r="BB179" s="89">
        <v>4</v>
      </c>
      <c r="BC179" s="89">
        <v>4</v>
      </c>
      <c r="BD179" s="89">
        <v>4</v>
      </c>
      <c r="BE179" s="89">
        <v>4</v>
      </c>
      <c r="BF179" s="89">
        <v>1</v>
      </c>
      <c r="BG179" s="89">
        <v>4</v>
      </c>
      <c r="BH179" s="89">
        <v>4</v>
      </c>
      <c r="BI179" s="89">
        <v>4</v>
      </c>
      <c r="BJ179" s="89">
        <v>4</v>
      </c>
      <c r="BK179" s="89">
        <v>4</v>
      </c>
      <c r="BL179" s="89">
        <v>4</v>
      </c>
      <c r="BM179" s="89">
        <v>4</v>
      </c>
      <c r="BN179" s="89">
        <v>4</v>
      </c>
      <c r="BO179" s="89">
        <v>4</v>
      </c>
      <c r="BP179" s="89">
        <v>4</v>
      </c>
      <c r="BQ179" s="89">
        <v>4</v>
      </c>
      <c r="BR179" s="89">
        <v>4</v>
      </c>
      <c r="BS179" s="89">
        <v>1</v>
      </c>
      <c r="BT179" s="89">
        <v>4</v>
      </c>
      <c r="BU179" s="89">
        <v>4</v>
      </c>
      <c r="BV179" s="89">
        <v>1</v>
      </c>
      <c r="BW179" s="89">
        <v>4</v>
      </c>
      <c r="BX179" s="89">
        <v>4</v>
      </c>
      <c r="BY179" s="89">
        <v>4</v>
      </c>
      <c r="BZ179" s="89">
        <v>4</v>
      </c>
      <c r="CA179" s="89">
        <v>4</v>
      </c>
      <c r="CB179" s="89">
        <v>1</v>
      </c>
    </row>
    <row r="180" spans="1:80" x14ac:dyDescent="0.35">
      <c r="A180" s="285"/>
      <c r="B180" s="91" t="s">
        <v>365</v>
      </c>
      <c r="C180" s="99">
        <v>5</v>
      </c>
      <c r="D180" s="99">
        <v>1683</v>
      </c>
      <c r="E180" s="99">
        <v>10</v>
      </c>
      <c r="F180" s="99">
        <v>40277</v>
      </c>
      <c r="G180" s="99">
        <v>0.87</v>
      </c>
      <c r="H180" s="99">
        <v>1</v>
      </c>
      <c r="I180" s="99">
        <v>1</v>
      </c>
      <c r="J180" s="99">
        <v>4</v>
      </c>
      <c r="K180" s="99">
        <v>2</v>
      </c>
      <c r="L180" s="99">
        <v>1</v>
      </c>
      <c r="M180" s="99">
        <v>10</v>
      </c>
      <c r="N180" s="99">
        <v>0</v>
      </c>
      <c r="O180" s="99">
        <v>0</v>
      </c>
      <c r="P180" s="99">
        <v>5</v>
      </c>
      <c r="Q180" s="99">
        <v>20</v>
      </c>
      <c r="R180" s="99">
        <v>20</v>
      </c>
      <c r="S180" s="99">
        <v>10</v>
      </c>
      <c r="T180" s="99">
        <v>10</v>
      </c>
      <c r="U180" s="99">
        <v>1</v>
      </c>
      <c r="V180" s="99">
        <v>4</v>
      </c>
      <c r="W180" s="99">
        <v>63</v>
      </c>
      <c r="X180" s="99">
        <v>74</v>
      </c>
      <c r="Y180" s="99">
        <v>94</v>
      </c>
      <c r="Z180" s="99">
        <v>17</v>
      </c>
      <c r="AA180" s="99">
        <v>1</v>
      </c>
      <c r="AB180" s="99">
        <v>5</v>
      </c>
      <c r="AC180" s="99">
        <v>68</v>
      </c>
      <c r="AD180" s="99">
        <v>4</v>
      </c>
      <c r="AE180" s="99">
        <v>1</v>
      </c>
      <c r="AF180" s="99">
        <v>5</v>
      </c>
      <c r="AG180" s="99">
        <v>100</v>
      </c>
      <c r="AH180" s="99">
        <v>63</v>
      </c>
      <c r="AI180" s="99">
        <v>3</v>
      </c>
      <c r="AJ180" s="99">
        <v>93</v>
      </c>
      <c r="AK180" s="99">
        <v>94</v>
      </c>
      <c r="AL180" s="99">
        <v>90</v>
      </c>
      <c r="AM180" s="99">
        <v>93</v>
      </c>
      <c r="AN180" s="99">
        <v>1</v>
      </c>
      <c r="AO180" s="99">
        <v>9</v>
      </c>
      <c r="AP180" s="99">
        <v>1</v>
      </c>
      <c r="AQ180" s="99">
        <v>1</v>
      </c>
      <c r="AR180" s="99">
        <v>6</v>
      </c>
      <c r="AS180" s="99">
        <v>1</v>
      </c>
      <c r="AT180" s="99">
        <v>5</v>
      </c>
      <c r="AU180" s="99">
        <v>6</v>
      </c>
      <c r="AV180" s="99">
        <v>4</v>
      </c>
      <c r="AW180" s="99">
        <v>1</v>
      </c>
      <c r="AX180" s="99">
        <v>6</v>
      </c>
      <c r="AY180" s="99">
        <v>1</v>
      </c>
      <c r="AZ180" s="99">
        <v>4</v>
      </c>
      <c r="BA180" s="99">
        <v>0</v>
      </c>
      <c r="BB180" s="99">
        <v>3</v>
      </c>
      <c r="BC180" s="99">
        <v>1</v>
      </c>
      <c r="BD180" s="99">
        <v>1</v>
      </c>
      <c r="BE180" s="99">
        <v>1</v>
      </c>
      <c r="BF180" s="99">
        <v>0</v>
      </c>
      <c r="BG180" s="99">
        <v>1</v>
      </c>
      <c r="BH180" s="99">
        <v>1</v>
      </c>
      <c r="BI180" s="99">
        <v>5</v>
      </c>
      <c r="BJ180" s="99">
        <v>5</v>
      </c>
      <c r="BK180" s="99">
        <v>5</v>
      </c>
      <c r="BL180" s="99">
        <v>5</v>
      </c>
      <c r="BM180" s="99">
        <v>1</v>
      </c>
      <c r="BN180" s="99">
        <v>3</v>
      </c>
      <c r="BO180" s="99">
        <v>5</v>
      </c>
      <c r="BP180" s="99">
        <v>1</v>
      </c>
      <c r="BQ180" s="99">
        <v>1</v>
      </c>
      <c r="BR180" s="99">
        <v>25</v>
      </c>
      <c r="BS180" s="99">
        <v>0</v>
      </c>
      <c r="BT180" s="99">
        <v>25</v>
      </c>
      <c r="BU180" s="99">
        <v>10</v>
      </c>
      <c r="BV180" s="99">
        <v>0</v>
      </c>
      <c r="BW180" s="99">
        <v>20</v>
      </c>
      <c r="BX180" s="99">
        <v>8</v>
      </c>
      <c r="BY180" s="99">
        <v>5</v>
      </c>
      <c r="BZ180" s="99">
        <v>7</v>
      </c>
      <c r="CA180" s="99">
        <v>7</v>
      </c>
      <c r="CB180" s="99">
        <v>2</v>
      </c>
    </row>
    <row r="181" spans="1:80" x14ac:dyDescent="0.35">
      <c r="A181" s="103"/>
      <c r="C181" s="101" t="s">
        <v>319</v>
      </c>
      <c r="D181" s="101" t="s">
        <v>320</v>
      </c>
      <c r="E181" s="101" t="s">
        <v>321</v>
      </c>
      <c r="F181" s="101" t="s">
        <v>322</v>
      </c>
      <c r="G181" s="101" t="s">
        <v>323</v>
      </c>
      <c r="H181" s="101" t="s">
        <v>324</v>
      </c>
      <c r="I181" s="101" t="s">
        <v>324</v>
      </c>
      <c r="J181" s="101" t="s">
        <v>325</v>
      </c>
      <c r="K181" s="101" t="s">
        <v>326</v>
      </c>
      <c r="L181" s="101" t="s">
        <v>324</v>
      </c>
      <c r="M181" s="101" t="s">
        <v>321</v>
      </c>
      <c r="N181" s="101" t="s">
        <v>327</v>
      </c>
      <c r="O181" s="101" t="s">
        <v>321</v>
      </c>
      <c r="P181" s="101" t="s">
        <v>327</v>
      </c>
      <c r="Q181" s="101" t="s">
        <v>327</v>
      </c>
      <c r="R181" s="101" t="s">
        <v>328</v>
      </c>
      <c r="S181" s="101" t="s">
        <v>329</v>
      </c>
      <c r="T181" s="101" t="s">
        <v>329</v>
      </c>
      <c r="U181" s="101" t="s">
        <v>324</v>
      </c>
      <c r="V181" s="101" t="s">
        <v>319</v>
      </c>
      <c r="W181" s="101" t="s">
        <v>330</v>
      </c>
      <c r="X181" s="101" t="s">
        <v>330</v>
      </c>
      <c r="Y181" s="101" t="s">
        <v>330</v>
      </c>
      <c r="Z181" s="101" t="s">
        <v>331</v>
      </c>
      <c r="AA181" s="101" t="s">
        <v>324</v>
      </c>
      <c r="AB181" s="101" t="s">
        <v>332</v>
      </c>
      <c r="AC181" s="101" t="s">
        <v>330</v>
      </c>
      <c r="AD181" s="101" t="s">
        <v>332</v>
      </c>
      <c r="AE181" s="101" t="s">
        <v>324</v>
      </c>
      <c r="AF181" s="101" t="s">
        <v>319</v>
      </c>
      <c r="AG181" s="101" t="s">
        <v>330</v>
      </c>
      <c r="AH181" s="101" t="s">
        <v>330</v>
      </c>
      <c r="AI181" s="101" t="s">
        <v>333</v>
      </c>
      <c r="AJ181" s="101" t="s">
        <v>330</v>
      </c>
      <c r="AK181" s="101" t="s">
        <v>330</v>
      </c>
      <c r="AL181" s="101" t="s">
        <v>330</v>
      </c>
      <c r="AM181" s="101" t="s">
        <v>330</v>
      </c>
      <c r="AN181" s="101" t="s">
        <v>324</v>
      </c>
      <c r="AO181" s="101" t="s">
        <v>334</v>
      </c>
      <c r="AP181" s="101" t="s">
        <v>324</v>
      </c>
      <c r="AQ181" s="101" t="s">
        <v>324</v>
      </c>
      <c r="AR181" s="101" t="s">
        <v>335</v>
      </c>
      <c r="AS181" s="101" t="s">
        <v>324</v>
      </c>
      <c r="AT181" s="101" t="s">
        <v>332</v>
      </c>
      <c r="AU181" s="101" t="s">
        <v>335</v>
      </c>
      <c r="AV181" s="101" t="s">
        <v>326</v>
      </c>
      <c r="AW181" s="101" t="s">
        <v>324</v>
      </c>
      <c r="AX181" s="101" t="s">
        <v>335</v>
      </c>
      <c r="AY181" s="101" t="s">
        <v>324</v>
      </c>
      <c r="AZ181" s="101" t="s">
        <v>319</v>
      </c>
      <c r="BA181" s="101" t="s">
        <v>327</v>
      </c>
      <c r="BB181" s="101" t="s">
        <v>336</v>
      </c>
      <c r="BC181" s="101" t="s">
        <v>324</v>
      </c>
      <c r="BD181" s="101" t="s">
        <v>324</v>
      </c>
      <c r="BE181" s="101" t="s">
        <v>324</v>
      </c>
      <c r="BF181" s="101" t="s">
        <v>326</v>
      </c>
      <c r="BG181" s="101" t="s">
        <v>324</v>
      </c>
      <c r="BH181" s="101" t="s">
        <v>324</v>
      </c>
      <c r="BI181" s="101" t="s">
        <v>332</v>
      </c>
      <c r="BJ181" s="101" t="s">
        <v>332</v>
      </c>
      <c r="BK181" s="101" t="s">
        <v>332</v>
      </c>
      <c r="BL181" s="101" t="s">
        <v>332</v>
      </c>
      <c r="BM181" s="101" t="s">
        <v>324</v>
      </c>
      <c r="BN181" s="101" t="s">
        <v>336</v>
      </c>
      <c r="BO181" s="101" t="s">
        <v>319</v>
      </c>
      <c r="BP181" s="101" t="s">
        <v>324</v>
      </c>
      <c r="BQ181" s="101" t="s">
        <v>324</v>
      </c>
      <c r="BR181" s="101" t="s">
        <v>337</v>
      </c>
      <c r="BS181" s="101" t="s">
        <v>338</v>
      </c>
      <c r="BT181" s="101" t="s">
        <v>339</v>
      </c>
      <c r="BU181" s="101" t="s">
        <v>321</v>
      </c>
      <c r="BV181" s="101" t="s">
        <v>327</v>
      </c>
      <c r="BW181" s="101" t="s">
        <v>327</v>
      </c>
      <c r="BX181" s="101" t="s">
        <v>334</v>
      </c>
      <c r="BY181" s="101" t="s">
        <v>319</v>
      </c>
      <c r="BZ181" s="101" t="s">
        <v>340</v>
      </c>
      <c r="CA181" s="101" t="s">
        <v>341</v>
      </c>
      <c r="CB181" s="101" t="s">
        <v>342</v>
      </c>
    </row>
    <row r="182" spans="1:80" x14ac:dyDescent="0.35">
      <c r="A182" s="285" t="s">
        <v>401</v>
      </c>
      <c r="B182" s="102" t="s">
        <v>344</v>
      </c>
      <c r="C182" s="286" t="s">
        <v>345</v>
      </c>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6"/>
      <c r="AM182" s="286"/>
      <c r="AN182" s="286"/>
      <c r="AO182" s="286"/>
      <c r="AP182" s="297" t="s">
        <v>346</v>
      </c>
      <c r="AQ182" s="297"/>
      <c r="AR182" s="297"/>
      <c r="AS182" s="297"/>
      <c r="AT182" s="297"/>
      <c r="AU182" s="297"/>
      <c r="AV182" s="297"/>
      <c r="AW182" s="297"/>
      <c r="AX182" s="297"/>
      <c r="AY182" s="297"/>
      <c r="AZ182" s="297"/>
      <c r="BA182" s="297"/>
      <c r="BB182" s="297"/>
      <c r="BC182" s="297"/>
      <c r="BD182" s="297"/>
      <c r="BE182" s="297"/>
      <c r="BF182" s="298" t="s">
        <v>347</v>
      </c>
      <c r="BG182" s="298"/>
      <c r="BH182" s="298"/>
      <c r="BI182" s="298"/>
      <c r="BJ182" s="298"/>
      <c r="BK182" s="298"/>
      <c r="BL182" s="298"/>
      <c r="BM182" s="298"/>
      <c r="BN182" s="298"/>
      <c r="BO182" s="298"/>
      <c r="BP182" s="298"/>
      <c r="BQ182" s="298"/>
      <c r="BR182" s="298"/>
      <c r="BS182" s="298"/>
      <c r="BT182" s="298"/>
      <c r="BU182" s="298"/>
      <c r="BV182" s="298"/>
      <c r="BW182" s="298"/>
      <c r="BX182" s="298"/>
      <c r="BY182" s="298"/>
      <c r="BZ182" s="298"/>
      <c r="CA182" s="298"/>
      <c r="CB182" s="298"/>
    </row>
    <row r="183" spans="1:80" ht="15" thickBot="1" x14ac:dyDescent="0.4">
      <c r="A183" s="285"/>
      <c r="B183" s="97" t="s">
        <v>39</v>
      </c>
      <c r="C183" s="111" t="s">
        <v>348</v>
      </c>
      <c r="D183" s="287" t="s">
        <v>349</v>
      </c>
      <c r="E183" s="287"/>
      <c r="F183" s="287"/>
      <c r="G183" s="287"/>
      <c r="H183" s="287"/>
      <c r="I183" s="287"/>
      <c r="J183" s="110" t="s">
        <v>350</v>
      </c>
      <c r="K183" s="288" t="s">
        <v>351</v>
      </c>
      <c r="L183" s="289"/>
      <c r="M183" s="289"/>
      <c r="N183" s="289"/>
      <c r="O183" s="289"/>
      <c r="P183" s="289"/>
      <c r="Q183" s="289"/>
      <c r="R183" s="289"/>
      <c r="S183" s="289"/>
      <c r="T183" s="290"/>
      <c r="U183" s="291" t="s">
        <v>352</v>
      </c>
      <c r="V183" s="292"/>
      <c r="W183" s="291" t="s">
        <v>353</v>
      </c>
      <c r="X183" s="293"/>
      <c r="Y183" s="293"/>
      <c r="Z183" s="293"/>
      <c r="AA183" s="293"/>
      <c r="AB183" s="293"/>
      <c r="AC183" s="292"/>
      <c r="AD183" s="98" t="s">
        <v>354</v>
      </c>
      <c r="AE183" s="98" t="s">
        <v>355</v>
      </c>
      <c r="AF183" s="291" t="s">
        <v>356</v>
      </c>
      <c r="AG183" s="293"/>
      <c r="AH183" s="293"/>
      <c r="AI183" s="292"/>
      <c r="AJ183" s="291" t="s">
        <v>357</v>
      </c>
      <c r="AK183" s="293"/>
      <c r="AL183" s="293"/>
      <c r="AM183" s="292"/>
      <c r="AN183" s="98" t="s">
        <v>358</v>
      </c>
      <c r="AO183" s="98" t="s">
        <v>359</v>
      </c>
      <c r="AP183" s="291" t="s">
        <v>182</v>
      </c>
      <c r="AQ183" s="293"/>
      <c r="AR183" s="293"/>
      <c r="AS183" s="293"/>
      <c r="AT183" s="293"/>
      <c r="AU183" s="292"/>
      <c r="AV183" s="291" t="s">
        <v>205</v>
      </c>
      <c r="AW183" s="292"/>
      <c r="AX183" s="98" t="s">
        <v>214</v>
      </c>
      <c r="AY183" s="291" t="s">
        <v>219</v>
      </c>
      <c r="AZ183" s="292"/>
      <c r="BA183" s="291" t="s">
        <v>228</v>
      </c>
      <c r="BB183" s="293"/>
      <c r="BC183" s="293"/>
      <c r="BD183" s="292"/>
      <c r="BE183" s="98" t="s">
        <v>241</v>
      </c>
      <c r="BF183" s="291" t="s">
        <v>360</v>
      </c>
      <c r="BG183" s="292"/>
      <c r="BH183" s="98" t="s">
        <v>255</v>
      </c>
      <c r="BI183" s="291" t="s">
        <v>361</v>
      </c>
      <c r="BJ183" s="293"/>
      <c r="BK183" s="293"/>
      <c r="BL183" s="293"/>
      <c r="BM183" s="293"/>
      <c r="BN183" s="293"/>
      <c r="BO183" s="293"/>
      <c r="BP183" s="292"/>
      <c r="BQ183" s="291" t="s">
        <v>362</v>
      </c>
      <c r="BR183" s="293"/>
      <c r="BS183" s="293"/>
      <c r="BT183" s="293"/>
      <c r="BU183" s="293"/>
      <c r="BV183" s="293"/>
      <c r="BW183" s="292"/>
      <c r="BX183" s="291" t="s">
        <v>363</v>
      </c>
      <c r="BY183" s="292"/>
      <c r="BZ183" s="98" t="s">
        <v>364</v>
      </c>
      <c r="CA183" s="291" t="s">
        <v>309</v>
      </c>
      <c r="CB183" s="292"/>
    </row>
    <row r="184" spans="1:80" x14ac:dyDescent="0.35">
      <c r="A184" s="285"/>
      <c r="B184" s="96" t="s">
        <v>365</v>
      </c>
      <c r="C184" s="109">
        <v>3</v>
      </c>
      <c r="D184" s="294">
        <v>4</v>
      </c>
      <c r="E184" s="295"/>
      <c r="F184" s="295"/>
      <c r="G184" s="295"/>
      <c r="H184" s="295"/>
      <c r="I184" s="296"/>
      <c r="J184" s="87">
        <v>4</v>
      </c>
      <c r="K184" s="275">
        <v>3</v>
      </c>
      <c r="L184" s="276"/>
      <c r="M184" s="276"/>
      <c r="N184" s="276"/>
      <c r="O184" s="276"/>
      <c r="P184" s="276"/>
      <c r="Q184" s="276"/>
      <c r="R184" s="276"/>
      <c r="S184" s="276"/>
      <c r="T184" s="277"/>
      <c r="U184" s="278">
        <v>4</v>
      </c>
      <c r="V184" s="279"/>
      <c r="W184" s="280">
        <v>4</v>
      </c>
      <c r="X184" s="281"/>
      <c r="Y184" s="281"/>
      <c r="Z184" s="281"/>
      <c r="AA184" s="281"/>
      <c r="AB184" s="281"/>
      <c r="AC184" s="282"/>
      <c r="AD184" s="87" t="s">
        <v>366</v>
      </c>
      <c r="AE184" s="87">
        <v>4</v>
      </c>
      <c r="AF184" s="278">
        <v>4</v>
      </c>
      <c r="AG184" s="283"/>
      <c r="AH184" s="283"/>
      <c r="AI184" s="279"/>
      <c r="AJ184" s="278">
        <v>4</v>
      </c>
      <c r="AK184" s="283"/>
      <c r="AL184" s="283"/>
      <c r="AM184" s="279"/>
      <c r="AN184" s="87" t="s">
        <v>366</v>
      </c>
      <c r="AO184" s="87">
        <v>3</v>
      </c>
      <c r="AP184" s="278">
        <v>3</v>
      </c>
      <c r="AQ184" s="283"/>
      <c r="AR184" s="283"/>
      <c r="AS184" s="283"/>
      <c r="AT184" s="283"/>
      <c r="AU184" s="279"/>
      <c r="AV184" s="278">
        <v>3</v>
      </c>
      <c r="AW184" s="279"/>
      <c r="AX184" s="87">
        <v>3</v>
      </c>
      <c r="AY184" s="278">
        <v>4</v>
      </c>
      <c r="AZ184" s="279"/>
      <c r="BA184" s="278">
        <v>4</v>
      </c>
      <c r="BB184" s="283"/>
      <c r="BC184" s="283"/>
      <c r="BD184" s="279"/>
      <c r="BE184" s="87">
        <v>4</v>
      </c>
      <c r="BF184" s="278">
        <v>3</v>
      </c>
      <c r="BG184" s="279"/>
      <c r="BH184" s="87">
        <v>4</v>
      </c>
      <c r="BI184" s="280">
        <v>4</v>
      </c>
      <c r="BJ184" s="281"/>
      <c r="BK184" s="281"/>
      <c r="BL184" s="281"/>
      <c r="BM184" s="281"/>
      <c r="BN184" s="281"/>
      <c r="BO184" s="281"/>
      <c r="BP184" s="282"/>
      <c r="BQ184" s="278">
        <v>4</v>
      </c>
      <c r="BR184" s="283"/>
      <c r="BS184" s="283"/>
      <c r="BT184" s="283"/>
      <c r="BU184" s="283"/>
      <c r="BV184" s="283"/>
      <c r="BW184" s="279"/>
      <c r="BX184" s="278" t="s">
        <v>366</v>
      </c>
      <c r="BY184" s="279"/>
      <c r="BZ184" s="87">
        <v>2</v>
      </c>
      <c r="CA184" s="278">
        <v>3</v>
      </c>
      <c r="CB184" s="279"/>
    </row>
    <row r="185" spans="1:80" x14ac:dyDescent="0.35">
      <c r="A185" s="285"/>
      <c r="B185" s="95" t="s">
        <v>367</v>
      </c>
      <c r="C185" s="107" t="s">
        <v>46</v>
      </c>
      <c r="D185" s="284" t="s">
        <v>52</v>
      </c>
      <c r="E185" s="284"/>
      <c r="F185" s="284"/>
      <c r="G185" s="284"/>
      <c r="H185" s="107" t="s">
        <v>65</v>
      </c>
      <c r="I185" s="107" t="s">
        <v>69</v>
      </c>
      <c r="J185" s="107" t="s">
        <v>74</v>
      </c>
      <c r="K185" s="284" t="s">
        <v>79</v>
      </c>
      <c r="L185" s="284"/>
      <c r="M185" s="284" t="s">
        <v>85</v>
      </c>
      <c r="N185" s="284"/>
      <c r="O185" s="284"/>
      <c r="P185" s="284"/>
      <c r="Q185" s="284"/>
      <c r="R185" s="284"/>
      <c r="S185" s="284"/>
      <c r="T185" s="284"/>
      <c r="U185" s="107" t="s">
        <v>104</v>
      </c>
      <c r="V185" s="107" t="s">
        <v>108</v>
      </c>
      <c r="W185" s="284" t="s">
        <v>113</v>
      </c>
      <c r="X185" s="284"/>
      <c r="Y185" s="284"/>
      <c r="Z185" s="107" t="s">
        <v>124</v>
      </c>
      <c r="AA185" s="107" t="s">
        <v>128</v>
      </c>
      <c r="AB185" s="284" t="s">
        <v>132</v>
      </c>
      <c r="AC185" s="284"/>
      <c r="AD185" s="107" t="s">
        <v>139</v>
      </c>
      <c r="AE185" s="107" t="s">
        <v>144</v>
      </c>
      <c r="AF185" s="284" t="s">
        <v>149</v>
      </c>
      <c r="AG185" s="284"/>
      <c r="AH185" s="284"/>
      <c r="AI185" s="284"/>
      <c r="AJ185" s="284" t="s">
        <v>161</v>
      </c>
      <c r="AK185" s="284"/>
      <c r="AL185" s="284"/>
      <c r="AM185" s="284"/>
      <c r="AN185" s="107" t="s">
        <v>172</v>
      </c>
      <c r="AO185" s="107" t="s">
        <v>177</v>
      </c>
      <c r="AP185" s="107" t="s">
        <v>368</v>
      </c>
      <c r="AQ185" s="107" t="s">
        <v>369</v>
      </c>
      <c r="AR185" s="284" t="s">
        <v>370</v>
      </c>
      <c r="AS185" s="284"/>
      <c r="AT185" s="107" t="s">
        <v>371</v>
      </c>
      <c r="AU185" s="107" t="s">
        <v>372</v>
      </c>
      <c r="AV185" s="107" t="s">
        <v>373</v>
      </c>
      <c r="AW185" s="107" t="s">
        <v>374</v>
      </c>
      <c r="AX185" s="107" t="s">
        <v>375</v>
      </c>
      <c r="AY185" s="107" t="s">
        <v>376</v>
      </c>
      <c r="AZ185" s="107" t="s">
        <v>377</v>
      </c>
      <c r="BA185" s="107" t="s">
        <v>229</v>
      </c>
      <c r="BB185" s="284" t="s">
        <v>231</v>
      </c>
      <c r="BC185" s="284"/>
      <c r="BD185" s="107" t="s">
        <v>237</v>
      </c>
      <c r="BE185" s="107" t="s">
        <v>242</v>
      </c>
      <c r="BF185" s="107" t="s">
        <v>247</v>
      </c>
      <c r="BG185" s="107" t="s">
        <v>251</v>
      </c>
      <c r="BH185" s="107" t="s">
        <v>256</v>
      </c>
      <c r="BI185" s="284" t="s">
        <v>261</v>
      </c>
      <c r="BJ185" s="284"/>
      <c r="BK185" s="284" t="s">
        <v>265</v>
      </c>
      <c r="BL185" s="284"/>
      <c r="BM185" s="284" t="s">
        <v>269</v>
      </c>
      <c r="BN185" s="284"/>
      <c r="BO185" s="284" t="s">
        <v>273</v>
      </c>
      <c r="BP185" s="284"/>
      <c r="BQ185" s="107" t="s">
        <v>280</v>
      </c>
      <c r="BR185" s="284" t="s">
        <v>284</v>
      </c>
      <c r="BS185" s="284"/>
      <c r="BT185" s="284"/>
      <c r="BU185" s="284" t="s">
        <v>292</v>
      </c>
      <c r="BV185" s="284"/>
      <c r="BW185" s="284"/>
      <c r="BX185" s="284" t="s">
        <v>298</v>
      </c>
      <c r="BY185" s="284"/>
      <c r="BZ185" s="107" t="s">
        <v>305</v>
      </c>
      <c r="CA185" s="107" t="s">
        <v>310</v>
      </c>
      <c r="CB185" s="107" t="s">
        <v>314</v>
      </c>
    </row>
    <row r="186" spans="1:80" x14ac:dyDescent="0.35">
      <c r="A186" s="285"/>
      <c r="B186" s="92" t="s">
        <v>365</v>
      </c>
      <c r="C186" s="93">
        <v>3</v>
      </c>
      <c r="D186" s="272">
        <v>3</v>
      </c>
      <c r="E186" s="273"/>
      <c r="F186" s="273"/>
      <c r="G186" s="301"/>
      <c r="H186" s="94">
        <v>4</v>
      </c>
      <c r="I186" s="94">
        <v>4</v>
      </c>
      <c r="J186" s="94">
        <v>4</v>
      </c>
      <c r="K186" s="270">
        <v>2</v>
      </c>
      <c r="L186" s="271"/>
      <c r="M186" s="272">
        <v>3</v>
      </c>
      <c r="N186" s="273"/>
      <c r="O186" s="273"/>
      <c r="P186" s="273"/>
      <c r="Q186" s="273"/>
      <c r="R186" s="273"/>
      <c r="S186" s="273"/>
      <c r="T186" s="301"/>
      <c r="U186" s="94">
        <v>4</v>
      </c>
      <c r="V186" s="94">
        <v>3</v>
      </c>
      <c r="W186" s="272">
        <v>4</v>
      </c>
      <c r="X186" s="273"/>
      <c r="Y186" s="301"/>
      <c r="Z186" s="94">
        <v>4</v>
      </c>
      <c r="AA186" s="94">
        <v>4</v>
      </c>
      <c r="AB186" s="270">
        <v>4</v>
      </c>
      <c r="AC186" s="271"/>
      <c r="AD186" s="94" t="s">
        <v>366</v>
      </c>
      <c r="AE186" s="94">
        <v>4</v>
      </c>
      <c r="AF186" s="272">
        <v>4</v>
      </c>
      <c r="AG186" s="273"/>
      <c r="AH186" s="273"/>
      <c r="AI186" s="274"/>
      <c r="AJ186" s="272">
        <v>4</v>
      </c>
      <c r="AK186" s="273"/>
      <c r="AL186" s="273"/>
      <c r="AM186" s="274"/>
      <c r="AN186" s="94" t="s">
        <v>366</v>
      </c>
      <c r="AO186" s="94">
        <v>3</v>
      </c>
      <c r="AP186" s="94">
        <v>4</v>
      </c>
      <c r="AQ186" s="94">
        <v>4</v>
      </c>
      <c r="AR186" s="270">
        <v>3</v>
      </c>
      <c r="AS186" s="271"/>
      <c r="AT186" s="94">
        <v>3</v>
      </c>
      <c r="AU186" s="94">
        <v>2</v>
      </c>
      <c r="AV186" s="94">
        <v>2</v>
      </c>
      <c r="AW186" s="94">
        <v>4</v>
      </c>
      <c r="AX186" s="94">
        <v>3</v>
      </c>
      <c r="AY186" s="94">
        <v>4</v>
      </c>
      <c r="AZ186" s="94">
        <v>3</v>
      </c>
      <c r="BA186" s="94">
        <v>4</v>
      </c>
      <c r="BB186" s="270">
        <v>3</v>
      </c>
      <c r="BC186" s="271"/>
      <c r="BD186" s="94">
        <v>4</v>
      </c>
      <c r="BE186" s="94">
        <v>4</v>
      </c>
      <c r="BF186" s="94">
        <v>4</v>
      </c>
      <c r="BG186" s="94">
        <v>1</v>
      </c>
      <c r="BH186" s="94">
        <v>4</v>
      </c>
      <c r="BI186" s="270">
        <v>4</v>
      </c>
      <c r="BJ186" s="271"/>
      <c r="BK186" s="270">
        <v>4</v>
      </c>
      <c r="BL186" s="271"/>
      <c r="BM186" s="270">
        <v>3</v>
      </c>
      <c r="BN186" s="271"/>
      <c r="BO186" s="270">
        <v>4</v>
      </c>
      <c r="BP186" s="271"/>
      <c r="BQ186" s="94">
        <v>4</v>
      </c>
      <c r="BR186" s="300">
        <v>4</v>
      </c>
      <c r="BS186" s="273"/>
      <c r="BT186" s="301"/>
      <c r="BU186" s="270">
        <v>4</v>
      </c>
      <c r="BV186" s="299"/>
      <c r="BW186" s="299"/>
      <c r="BX186" s="100">
        <v>2</v>
      </c>
      <c r="BY186" s="100" t="s">
        <v>366</v>
      </c>
      <c r="BZ186" s="108">
        <v>2</v>
      </c>
      <c r="CA186" s="94">
        <v>4</v>
      </c>
      <c r="CB186" s="94">
        <v>1</v>
      </c>
    </row>
    <row r="187" spans="1:80" x14ac:dyDescent="0.35">
      <c r="A187" s="285"/>
      <c r="B187" s="90" t="s">
        <v>378</v>
      </c>
      <c r="C187" s="88" t="s">
        <v>48</v>
      </c>
      <c r="D187" s="88" t="s">
        <v>54</v>
      </c>
      <c r="E187" s="88" t="s">
        <v>57</v>
      </c>
      <c r="F187" s="88" t="s">
        <v>59</v>
      </c>
      <c r="G187" s="88" t="s">
        <v>62</v>
      </c>
      <c r="H187" s="88" t="s">
        <v>67</v>
      </c>
      <c r="I187" s="88" t="s">
        <v>71</v>
      </c>
      <c r="J187" s="88" t="s">
        <v>76</v>
      </c>
      <c r="K187" s="88" t="s">
        <v>81</v>
      </c>
      <c r="L187" s="88" t="s">
        <v>83</v>
      </c>
      <c r="M187" s="88" t="s">
        <v>87</v>
      </c>
      <c r="N187" s="88" t="s">
        <v>89</v>
      </c>
      <c r="O187" s="88" t="s">
        <v>91</v>
      </c>
      <c r="P187" s="88" t="s">
        <v>93</v>
      </c>
      <c r="Q187" s="88" t="s">
        <v>95</v>
      </c>
      <c r="R187" s="88" t="s">
        <v>97</v>
      </c>
      <c r="S187" s="88" t="s">
        <v>99</v>
      </c>
      <c r="T187" s="88" t="s">
        <v>101</v>
      </c>
      <c r="U187" s="88" t="s">
        <v>106</v>
      </c>
      <c r="V187" s="88" t="s">
        <v>110</v>
      </c>
      <c r="W187" s="88" t="s">
        <v>115</v>
      </c>
      <c r="X187" s="88" t="s">
        <v>118</v>
      </c>
      <c r="Y187" s="88" t="s">
        <v>121</v>
      </c>
      <c r="Z187" s="88" t="s">
        <v>126</v>
      </c>
      <c r="AA187" s="88" t="s">
        <v>130</v>
      </c>
      <c r="AB187" s="88" t="s">
        <v>134</v>
      </c>
      <c r="AC187" s="88" t="s">
        <v>136</v>
      </c>
      <c r="AD187" s="88" t="s">
        <v>141</v>
      </c>
      <c r="AE187" s="88" t="s">
        <v>146</v>
      </c>
      <c r="AF187" s="88" t="s">
        <v>151</v>
      </c>
      <c r="AG187" s="88" t="s">
        <v>153</v>
      </c>
      <c r="AH187" s="88" t="s">
        <v>155</v>
      </c>
      <c r="AI187" s="88" t="s">
        <v>157</v>
      </c>
      <c r="AJ187" s="88" t="s">
        <v>163</v>
      </c>
      <c r="AK187" s="88" t="s">
        <v>165</v>
      </c>
      <c r="AL187" s="88" t="s">
        <v>167</v>
      </c>
      <c r="AM187" s="88" t="s">
        <v>169</v>
      </c>
      <c r="AN187" s="88" t="s">
        <v>174</v>
      </c>
      <c r="AO187" s="88" t="s">
        <v>179</v>
      </c>
      <c r="AP187" s="88" t="s">
        <v>185</v>
      </c>
      <c r="AQ187" s="88" t="s">
        <v>189</v>
      </c>
      <c r="AR187" s="88" t="s">
        <v>193</v>
      </c>
      <c r="AS187" s="88" t="s">
        <v>195</v>
      </c>
      <c r="AT187" s="88" t="s">
        <v>199</v>
      </c>
      <c r="AU187" s="88" t="s">
        <v>203</v>
      </c>
      <c r="AV187" s="88" t="s">
        <v>208</v>
      </c>
      <c r="AW187" s="88" t="s">
        <v>212</v>
      </c>
      <c r="AX187" s="88" t="s">
        <v>217</v>
      </c>
      <c r="AY187" s="88" t="s">
        <v>222</v>
      </c>
      <c r="AZ187" s="88" t="s">
        <v>226</v>
      </c>
      <c r="BA187" s="88" t="s">
        <v>89</v>
      </c>
      <c r="BB187" s="88" t="s">
        <v>233</v>
      </c>
      <c r="BC187" s="88" t="s">
        <v>235</v>
      </c>
      <c r="BD187" s="88" t="s">
        <v>239</v>
      </c>
      <c r="BE187" s="88" t="s">
        <v>71</v>
      </c>
      <c r="BF187" s="88" t="s">
        <v>249</v>
      </c>
      <c r="BG187" s="88" t="s">
        <v>253</v>
      </c>
      <c r="BH187" s="88" t="s">
        <v>258</v>
      </c>
      <c r="BI187" s="88" t="s">
        <v>134</v>
      </c>
      <c r="BJ187" s="88" t="s">
        <v>263</v>
      </c>
      <c r="BK187" s="88" t="s">
        <v>134</v>
      </c>
      <c r="BL187" s="88" t="s">
        <v>267</v>
      </c>
      <c r="BM187" s="88" t="s">
        <v>271</v>
      </c>
      <c r="BN187" s="88" t="s">
        <v>233</v>
      </c>
      <c r="BO187" s="88" t="s">
        <v>275</v>
      </c>
      <c r="BP187" s="88" t="s">
        <v>277</v>
      </c>
      <c r="BQ187" s="88" t="s">
        <v>282</v>
      </c>
      <c r="BR187" s="88" t="s">
        <v>286</v>
      </c>
      <c r="BS187" s="88" t="s">
        <v>288</v>
      </c>
      <c r="BT187" s="88" t="s">
        <v>290</v>
      </c>
      <c r="BU187" s="88" t="s">
        <v>57</v>
      </c>
      <c r="BV187" s="88" t="s">
        <v>89</v>
      </c>
      <c r="BW187" s="88" t="s">
        <v>295</v>
      </c>
      <c r="BX187" s="88" t="s">
        <v>300</v>
      </c>
      <c r="BY187" s="88" t="s">
        <v>302</v>
      </c>
      <c r="BZ187" s="88" t="s">
        <v>307</v>
      </c>
      <c r="CA187" s="88" t="s">
        <v>312</v>
      </c>
      <c r="CB187" s="88" t="s">
        <v>316</v>
      </c>
    </row>
    <row r="188" spans="1:80" x14ac:dyDescent="0.35">
      <c r="A188" s="285"/>
      <c r="B188" s="91" t="s">
        <v>379</v>
      </c>
      <c r="C188" s="89">
        <v>3</v>
      </c>
      <c r="D188" s="89">
        <v>1</v>
      </c>
      <c r="E188" s="89">
        <v>4</v>
      </c>
      <c r="F188" s="89">
        <v>2</v>
      </c>
      <c r="G188" s="89">
        <v>3</v>
      </c>
      <c r="H188" s="89">
        <v>4</v>
      </c>
      <c r="I188" s="89">
        <v>4</v>
      </c>
      <c r="J188" s="89">
        <v>4</v>
      </c>
      <c r="K188" s="89">
        <v>2</v>
      </c>
      <c r="L188" s="89">
        <v>1</v>
      </c>
      <c r="M188" s="89">
        <v>4</v>
      </c>
      <c r="N188" s="89">
        <v>4</v>
      </c>
      <c r="O188" s="89">
        <v>1</v>
      </c>
      <c r="P188" s="89">
        <v>1</v>
      </c>
      <c r="Q188" s="89">
        <v>1</v>
      </c>
      <c r="R188" s="89">
        <v>4</v>
      </c>
      <c r="S188" s="89">
        <v>4</v>
      </c>
      <c r="T188" s="89">
        <v>1</v>
      </c>
      <c r="U188" s="89">
        <v>4</v>
      </c>
      <c r="V188" s="89">
        <v>3</v>
      </c>
      <c r="W188" s="89">
        <v>3</v>
      </c>
      <c r="X188" s="89">
        <v>4</v>
      </c>
      <c r="Y188" s="89">
        <v>4</v>
      </c>
      <c r="Z188" s="89">
        <v>4</v>
      </c>
      <c r="AA188" s="89">
        <v>4</v>
      </c>
      <c r="AB188" s="89">
        <v>4</v>
      </c>
      <c r="AC188" s="89">
        <v>4</v>
      </c>
      <c r="AD188" s="89" t="s">
        <v>380</v>
      </c>
      <c r="AE188" s="89">
        <v>4</v>
      </c>
      <c r="AF188" s="89">
        <v>4</v>
      </c>
      <c r="AG188" s="89">
        <v>4</v>
      </c>
      <c r="AH188" s="89">
        <v>4</v>
      </c>
      <c r="AI188" s="89">
        <v>1</v>
      </c>
      <c r="AJ188" s="89">
        <v>4</v>
      </c>
      <c r="AK188" s="89">
        <v>4</v>
      </c>
      <c r="AL188" s="89">
        <v>4</v>
      </c>
      <c r="AM188" s="89">
        <v>4</v>
      </c>
      <c r="AN188" s="89" t="s">
        <v>380</v>
      </c>
      <c r="AO188" s="89">
        <v>3</v>
      </c>
      <c r="AP188" s="89">
        <v>4</v>
      </c>
      <c r="AQ188" s="89">
        <v>4</v>
      </c>
      <c r="AR188" s="89">
        <v>4</v>
      </c>
      <c r="AS188" s="89">
        <v>1</v>
      </c>
      <c r="AT188" s="89">
        <v>3</v>
      </c>
      <c r="AU188" s="89">
        <v>2</v>
      </c>
      <c r="AV188" s="89">
        <v>2</v>
      </c>
      <c r="AW188" s="89">
        <v>4</v>
      </c>
      <c r="AX188" s="89">
        <v>3</v>
      </c>
      <c r="AY188" s="89">
        <v>4</v>
      </c>
      <c r="AZ188" s="89">
        <v>3</v>
      </c>
      <c r="BA188" s="89">
        <v>4</v>
      </c>
      <c r="BB188" s="89">
        <v>1</v>
      </c>
      <c r="BC188" s="89">
        <v>4</v>
      </c>
      <c r="BD188" s="89">
        <v>4</v>
      </c>
      <c r="BE188" s="89">
        <v>4</v>
      </c>
      <c r="BF188" s="89">
        <v>4</v>
      </c>
      <c r="BG188" s="89">
        <v>1</v>
      </c>
      <c r="BH188" s="89">
        <v>4</v>
      </c>
      <c r="BI188" s="89">
        <v>4</v>
      </c>
      <c r="BJ188" s="89">
        <v>3</v>
      </c>
      <c r="BK188" s="89">
        <v>4</v>
      </c>
      <c r="BL188" s="89">
        <v>3</v>
      </c>
      <c r="BM188" s="89">
        <v>4</v>
      </c>
      <c r="BN188" s="89">
        <v>1</v>
      </c>
      <c r="BO188" s="89">
        <v>3</v>
      </c>
      <c r="BP188" s="89">
        <v>4</v>
      </c>
      <c r="BQ188" s="89">
        <v>4</v>
      </c>
      <c r="BR188" s="89">
        <v>4</v>
      </c>
      <c r="BS188" s="89">
        <v>4</v>
      </c>
      <c r="BT188" s="89">
        <v>4</v>
      </c>
      <c r="BU188" s="89">
        <v>4</v>
      </c>
      <c r="BV188" s="89">
        <v>4</v>
      </c>
      <c r="BW188" s="89">
        <v>4</v>
      </c>
      <c r="BX188" s="89">
        <v>2</v>
      </c>
      <c r="BY188" s="89" t="s">
        <v>380</v>
      </c>
      <c r="BZ188" s="89">
        <v>2</v>
      </c>
      <c r="CA188" s="89">
        <v>4</v>
      </c>
      <c r="CB188" s="89">
        <v>1</v>
      </c>
    </row>
    <row r="189" spans="1:80" x14ac:dyDescent="0.35">
      <c r="A189" s="285"/>
      <c r="B189" s="91" t="s">
        <v>365</v>
      </c>
      <c r="C189" s="99">
        <v>4</v>
      </c>
      <c r="D189" s="99">
        <v>1223</v>
      </c>
      <c r="E189" s="99">
        <v>10</v>
      </c>
      <c r="F189" s="99">
        <v>5015</v>
      </c>
      <c r="G189" s="99">
        <v>0.68</v>
      </c>
      <c r="H189" s="99">
        <v>1</v>
      </c>
      <c r="I189" s="99">
        <v>1</v>
      </c>
      <c r="J189" s="99">
        <v>4</v>
      </c>
      <c r="K189" s="99">
        <v>1</v>
      </c>
      <c r="L189" s="99">
        <v>0</v>
      </c>
      <c r="M189" s="99">
        <v>10</v>
      </c>
      <c r="N189" s="99">
        <v>20</v>
      </c>
      <c r="O189" s="99">
        <v>0</v>
      </c>
      <c r="P189" s="99">
        <v>0</v>
      </c>
      <c r="Q189" s="99">
        <v>0</v>
      </c>
      <c r="R189" s="99">
        <v>20</v>
      </c>
      <c r="S189" s="99">
        <v>10</v>
      </c>
      <c r="T189" s="99">
        <v>0</v>
      </c>
      <c r="U189" s="99">
        <v>1</v>
      </c>
      <c r="V189" s="99">
        <v>3</v>
      </c>
      <c r="W189" s="99">
        <v>55</v>
      </c>
      <c r="X189" s="99">
        <v>78</v>
      </c>
      <c r="Y189" s="99">
        <v>96</v>
      </c>
      <c r="Z189" s="99">
        <v>14</v>
      </c>
      <c r="AA189" s="99">
        <v>1</v>
      </c>
      <c r="AB189" s="99">
        <v>5</v>
      </c>
      <c r="AC189" s="99">
        <v>97</v>
      </c>
      <c r="AD189" s="99" t="s">
        <v>381</v>
      </c>
      <c r="AE189" s="99">
        <v>1</v>
      </c>
      <c r="AF189" s="99">
        <v>5</v>
      </c>
      <c r="AG189" s="99">
        <v>78</v>
      </c>
      <c r="AH189" s="99">
        <v>88</v>
      </c>
      <c r="AI189" s="99">
        <v>2</v>
      </c>
      <c r="AJ189" s="99">
        <v>99</v>
      </c>
      <c r="AK189" s="99">
        <v>99</v>
      </c>
      <c r="AL189" s="99">
        <v>100</v>
      </c>
      <c r="AM189" s="99">
        <v>90</v>
      </c>
      <c r="AN189" s="99" t="s">
        <v>381</v>
      </c>
      <c r="AO189" s="99">
        <v>5</v>
      </c>
      <c r="AP189" s="99">
        <v>1</v>
      </c>
      <c r="AQ189" s="99">
        <v>1</v>
      </c>
      <c r="AR189" s="99">
        <v>6</v>
      </c>
      <c r="AS189" s="99">
        <v>0</v>
      </c>
      <c r="AT189" s="99">
        <v>3</v>
      </c>
      <c r="AU189" s="99">
        <v>1</v>
      </c>
      <c r="AV189" s="99">
        <v>1</v>
      </c>
      <c r="AW189" s="99">
        <v>1</v>
      </c>
      <c r="AX189" s="99">
        <v>4</v>
      </c>
      <c r="AY189" s="99">
        <v>1</v>
      </c>
      <c r="AZ189" s="99">
        <v>4</v>
      </c>
      <c r="BA189" s="99">
        <v>20</v>
      </c>
      <c r="BB189" s="99">
        <v>0</v>
      </c>
      <c r="BC189" s="99">
        <v>1</v>
      </c>
      <c r="BD189" s="99">
        <v>1</v>
      </c>
      <c r="BE189" s="99">
        <v>1</v>
      </c>
      <c r="BF189" s="99">
        <v>4</v>
      </c>
      <c r="BG189" s="99">
        <v>0</v>
      </c>
      <c r="BH189" s="99">
        <v>1</v>
      </c>
      <c r="BI189" s="99">
        <v>5</v>
      </c>
      <c r="BJ189" s="99">
        <v>3</v>
      </c>
      <c r="BK189" s="99">
        <v>5</v>
      </c>
      <c r="BL189" s="99">
        <v>4</v>
      </c>
      <c r="BM189" s="99">
        <v>1</v>
      </c>
      <c r="BN189" s="99">
        <v>0</v>
      </c>
      <c r="BO189" s="99">
        <v>4</v>
      </c>
      <c r="BP189" s="99">
        <v>1</v>
      </c>
      <c r="BQ189" s="99">
        <v>1</v>
      </c>
      <c r="BR189" s="99">
        <v>25</v>
      </c>
      <c r="BS189" s="99">
        <v>20</v>
      </c>
      <c r="BT189" s="99">
        <v>25</v>
      </c>
      <c r="BU189" s="99">
        <v>10</v>
      </c>
      <c r="BV189" s="99">
        <v>20</v>
      </c>
      <c r="BW189" s="99">
        <v>20</v>
      </c>
      <c r="BX189" s="99">
        <v>2</v>
      </c>
      <c r="BY189" s="99" t="s">
        <v>381</v>
      </c>
      <c r="BZ189" s="99">
        <v>3</v>
      </c>
      <c r="CA189" s="99">
        <v>6</v>
      </c>
      <c r="CB189" s="99">
        <v>2</v>
      </c>
    </row>
    <row r="190" spans="1:80" x14ac:dyDescent="0.35">
      <c r="A190" s="103"/>
      <c r="C190" s="101" t="s">
        <v>319</v>
      </c>
      <c r="D190" s="101" t="s">
        <v>320</v>
      </c>
      <c r="E190" s="101" t="s">
        <v>321</v>
      </c>
      <c r="F190" s="101" t="s">
        <v>322</v>
      </c>
      <c r="G190" s="101" t="s">
        <v>323</v>
      </c>
      <c r="H190" s="101" t="s">
        <v>324</v>
      </c>
      <c r="I190" s="101" t="s">
        <v>324</v>
      </c>
      <c r="J190" s="101" t="s">
        <v>325</v>
      </c>
      <c r="K190" s="101" t="s">
        <v>326</v>
      </c>
      <c r="L190" s="101" t="s">
        <v>324</v>
      </c>
      <c r="M190" s="101" t="s">
        <v>321</v>
      </c>
      <c r="N190" s="101" t="s">
        <v>327</v>
      </c>
      <c r="O190" s="101" t="s">
        <v>321</v>
      </c>
      <c r="P190" s="101" t="s">
        <v>327</v>
      </c>
      <c r="Q190" s="101" t="s">
        <v>327</v>
      </c>
      <c r="R190" s="101" t="s">
        <v>328</v>
      </c>
      <c r="S190" s="101" t="s">
        <v>329</v>
      </c>
      <c r="T190" s="101" t="s">
        <v>329</v>
      </c>
      <c r="U190" s="101" t="s">
        <v>324</v>
      </c>
      <c r="V190" s="101" t="s">
        <v>319</v>
      </c>
      <c r="W190" s="101" t="s">
        <v>330</v>
      </c>
      <c r="X190" s="101" t="s">
        <v>330</v>
      </c>
      <c r="Y190" s="101" t="s">
        <v>330</v>
      </c>
      <c r="Z190" s="101" t="s">
        <v>331</v>
      </c>
      <c r="AA190" s="101" t="s">
        <v>324</v>
      </c>
      <c r="AB190" s="101" t="s">
        <v>332</v>
      </c>
      <c r="AC190" s="101" t="s">
        <v>330</v>
      </c>
      <c r="AD190" s="101" t="s">
        <v>332</v>
      </c>
      <c r="AE190" s="101" t="s">
        <v>324</v>
      </c>
      <c r="AF190" s="101" t="s">
        <v>319</v>
      </c>
      <c r="AG190" s="101" t="s">
        <v>330</v>
      </c>
      <c r="AH190" s="101" t="s">
        <v>330</v>
      </c>
      <c r="AI190" s="101" t="s">
        <v>333</v>
      </c>
      <c r="AJ190" s="101" t="s">
        <v>330</v>
      </c>
      <c r="AK190" s="101" t="s">
        <v>330</v>
      </c>
      <c r="AL190" s="101" t="s">
        <v>330</v>
      </c>
      <c r="AM190" s="101" t="s">
        <v>330</v>
      </c>
      <c r="AN190" s="101" t="s">
        <v>324</v>
      </c>
      <c r="AO190" s="101" t="s">
        <v>334</v>
      </c>
      <c r="AP190" s="101" t="s">
        <v>324</v>
      </c>
      <c r="AQ190" s="101" t="s">
        <v>324</v>
      </c>
      <c r="AR190" s="101" t="s">
        <v>335</v>
      </c>
      <c r="AS190" s="101" t="s">
        <v>324</v>
      </c>
      <c r="AT190" s="101" t="s">
        <v>332</v>
      </c>
      <c r="AU190" s="101" t="s">
        <v>335</v>
      </c>
      <c r="AV190" s="101" t="s">
        <v>326</v>
      </c>
      <c r="AW190" s="101" t="s">
        <v>324</v>
      </c>
      <c r="AX190" s="101" t="s">
        <v>335</v>
      </c>
      <c r="AY190" s="101" t="s">
        <v>324</v>
      </c>
      <c r="AZ190" s="101" t="s">
        <v>319</v>
      </c>
      <c r="BA190" s="101" t="s">
        <v>327</v>
      </c>
      <c r="BB190" s="101" t="s">
        <v>336</v>
      </c>
      <c r="BC190" s="101" t="s">
        <v>324</v>
      </c>
      <c r="BD190" s="101" t="s">
        <v>324</v>
      </c>
      <c r="BE190" s="101" t="s">
        <v>324</v>
      </c>
      <c r="BF190" s="101" t="s">
        <v>326</v>
      </c>
      <c r="BG190" s="101" t="s">
        <v>324</v>
      </c>
      <c r="BH190" s="101" t="s">
        <v>324</v>
      </c>
      <c r="BI190" s="101" t="s">
        <v>332</v>
      </c>
      <c r="BJ190" s="101" t="s">
        <v>332</v>
      </c>
      <c r="BK190" s="101" t="s">
        <v>332</v>
      </c>
      <c r="BL190" s="101" t="s">
        <v>332</v>
      </c>
      <c r="BM190" s="101" t="s">
        <v>324</v>
      </c>
      <c r="BN190" s="101" t="s">
        <v>336</v>
      </c>
      <c r="BO190" s="101" t="s">
        <v>319</v>
      </c>
      <c r="BP190" s="101" t="s">
        <v>324</v>
      </c>
      <c r="BQ190" s="101" t="s">
        <v>324</v>
      </c>
      <c r="BR190" s="101" t="s">
        <v>337</v>
      </c>
      <c r="BS190" s="101" t="s">
        <v>338</v>
      </c>
      <c r="BT190" s="101" t="s">
        <v>339</v>
      </c>
      <c r="BU190" s="101" t="s">
        <v>321</v>
      </c>
      <c r="BV190" s="101" t="s">
        <v>327</v>
      </c>
      <c r="BW190" s="101" t="s">
        <v>327</v>
      </c>
      <c r="BX190" s="101" t="s">
        <v>334</v>
      </c>
      <c r="BY190" s="101" t="s">
        <v>319</v>
      </c>
      <c r="BZ190" s="101" t="s">
        <v>340</v>
      </c>
      <c r="CA190" s="101" t="s">
        <v>341</v>
      </c>
      <c r="CB190" s="101" t="s">
        <v>342</v>
      </c>
    </row>
    <row r="191" spans="1:80" x14ac:dyDescent="0.35">
      <c r="A191" s="285" t="s">
        <v>402</v>
      </c>
      <c r="B191" s="102" t="s">
        <v>344</v>
      </c>
      <c r="C191" s="286" t="s">
        <v>345</v>
      </c>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97" t="s">
        <v>346</v>
      </c>
      <c r="AQ191" s="297"/>
      <c r="AR191" s="297"/>
      <c r="AS191" s="297"/>
      <c r="AT191" s="297"/>
      <c r="AU191" s="297"/>
      <c r="AV191" s="297"/>
      <c r="AW191" s="297"/>
      <c r="AX191" s="297"/>
      <c r="AY191" s="297"/>
      <c r="AZ191" s="297"/>
      <c r="BA191" s="297"/>
      <c r="BB191" s="297"/>
      <c r="BC191" s="297"/>
      <c r="BD191" s="297"/>
      <c r="BE191" s="297"/>
      <c r="BF191" s="298" t="s">
        <v>347</v>
      </c>
      <c r="BG191" s="298"/>
      <c r="BH191" s="298"/>
      <c r="BI191" s="298"/>
      <c r="BJ191" s="298"/>
      <c r="BK191" s="298"/>
      <c r="BL191" s="298"/>
      <c r="BM191" s="298"/>
      <c r="BN191" s="298"/>
      <c r="BO191" s="298"/>
      <c r="BP191" s="298"/>
      <c r="BQ191" s="298"/>
      <c r="BR191" s="298"/>
      <c r="BS191" s="298"/>
      <c r="BT191" s="298"/>
      <c r="BU191" s="298"/>
      <c r="BV191" s="298"/>
      <c r="BW191" s="298"/>
      <c r="BX191" s="298"/>
      <c r="BY191" s="298"/>
      <c r="BZ191" s="298"/>
      <c r="CA191" s="298"/>
      <c r="CB191" s="298"/>
    </row>
    <row r="192" spans="1:80" ht="15" thickBot="1" x14ac:dyDescent="0.4">
      <c r="A192" s="285"/>
      <c r="B192" s="97" t="s">
        <v>39</v>
      </c>
      <c r="C192" s="111" t="s">
        <v>348</v>
      </c>
      <c r="D192" s="287" t="s">
        <v>349</v>
      </c>
      <c r="E192" s="287"/>
      <c r="F192" s="287"/>
      <c r="G192" s="287"/>
      <c r="H192" s="287"/>
      <c r="I192" s="287"/>
      <c r="J192" s="110" t="s">
        <v>350</v>
      </c>
      <c r="K192" s="288" t="s">
        <v>351</v>
      </c>
      <c r="L192" s="289"/>
      <c r="M192" s="289"/>
      <c r="N192" s="289"/>
      <c r="O192" s="289"/>
      <c r="P192" s="289"/>
      <c r="Q192" s="289"/>
      <c r="R192" s="289"/>
      <c r="S192" s="289"/>
      <c r="T192" s="290"/>
      <c r="U192" s="291" t="s">
        <v>352</v>
      </c>
      <c r="V192" s="292"/>
      <c r="W192" s="291" t="s">
        <v>353</v>
      </c>
      <c r="X192" s="293"/>
      <c r="Y192" s="293"/>
      <c r="Z192" s="293"/>
      <c r="AA192" s="293"/>
      <c r="AB192" s="293"/>
      <c r="AC192" s="292"/>
      <c r="AD192" s="98" t="s">
        <v>354</v>
      </c>
      <c r="AE192" s="98" t="s">
        <v>355</v>
      </c>
      <c r="AF192" s="291" t="s">
        <v>356</v>
      </c>
      <c r="AG192" s="293"/>
      <c r="AH192" s="293"/>
      <c r="AI192" s="292"/>
      <c r="AJ192" s="291" t="s">
        <v>357</v>
      </c>
      <c r="AK192" s="293"/>
      <c r="AL192" s="293"/>
      <c r="AM192" s="292"/>
      <c r="AN192" s="98" t="s">
        <v>358</v>
      </c>
      <c r="AO192" s="98" t="s">
        <v>359</v>
      </c>
      <c r="AP192" s="291" t="s">
        <v>182</v>
      </c>
      <c r="AQ192" s="293"/>
      <c r="AR192" s="293"/>
      <c r="AS192" s="293"/>
      <c r="AT192" s="293"/>
      <c r="AU192" s="292"/>
      <c r="AV192" s="291" t="s">
        <v>205</v>
      </c>
      <c r="AW192" s="292"/>
      <c r="AX192" s="98" t="s">
        <v>214</v>
      </c>
      <c r="AY192" s="291" t="s">
        <v>219</v>
      </c>
      <c r="AZ192" s="292"/>
      <c r="BA192" s="291" t="s">
        <v>228</v>
      </c>
      <c r="BB192" s="293"/>
      <c r="BC192" s="293"/>
      <c r="BD192" s="292"/>
      <c r="BE192" s="98" t="s">
        <v>241</v>
      </c>
      <c r="BF192" s="291" t="s">
        <v>360</v>
      </c>
      <c r="BG192" s="292"/>
      <c r="BH192" s="98" t="s">
        <v>255</v>
      </c>
      <c r="BI192" s="291" t="s">
        <v>361</v>
      </c>
      <c r="BJ192" s="293"/>
      <c r="BK192" s="293"/>
      <c r="BL192" s="293"/>
      <c r="BM192" s="293"/>
      <c r="BN192" s="293"/>
      <c r="BO192" s="293"/>
      <c r="BP192" s="292"/>
      <c r="BQ192" s="291" t="s">
        <v>362</v>
      </c>
      <c r="BR192" s="293"/>
      <c r="BS192" s="293"/>
      <c r="BT192" s="293"/>
      <c r="BU192" s="293"/>
      <c r="BV192" s="293"/>
      <c r="BW192" s="292"/>
      <c r="BX192" s="291" t="s">
        <v>363</v>
      </c>
      <c r="BY192" s="292"/>
      <c r="BZ192" s="98" t="s">
        <v>364</v>
      </c>
      <c r="CA192" s="291" t="s">
        <v>309</v>
      </c>
      <c r="CB192" s="292"/>
    </row>
    <row r="193" spans="1:80" x14ac:dyDescent="0.35">
      <c r="A193" s="285"/>
      <c r="B193" s="96" t="s">
        <v>365</v>
      </c>
      <c r="C193" s="109">
        <v>3</v>
      </c>
      <c r="D193" s="294">
        <v>4</v>
      </c>
      <c r="E193" s="295"/>
      <c r="F193" s="295"/>
      <c r="G193" s="295"/>
      <c r="H193" s="295"/>
      <c r="I193" s="296"/>
      <c r="J193" s="87">
        <v>1</v>
      </c>
      <c r="K193" s="275" t="s">
        <v>366</v>
      </c>
      <c r="L193" s="276"/>
      <c r="M193" s="276"/>
      <c r="N193" s="276"/>
      <c r="O193" s="276"/>
      <c r="P193" s="276"/>
      <c r="Q193" s="276"/>
      <c r="R193" s="276"/>
      <c r="S193" s="276"/>
      <c r="T193" s="277"/>
      <c r="U193" s="278">
        <v>4</v>
      </c>
      <c r="V193" s="279"/>
      <c r="W193" s="280">
        <v>2</v>
      </c>
      <c r="X193" s="281"/>
      <c r="Y193" s="281"/>
      <c r="Z193" s="281"/>
      <c r="AA193" s="281"/>
      <c r="AB193" s="281"/>
      <c r="AC193" s="282"/>
      <c r="AD193" s="87">
        <v>3</v>
      </c>
      <c r="AE193" s="87">
        <v>4</v>
      </c>
      <c r="AF193" s="278">
        <v>2</v>
      </c>
      <c r="AG193" s="283"/>
      <c r="AH193" s="283"/>
      <c r="AI193" s="279"/>
      <c r="AJ193" s="278">
        <v>3</v>
      </c>
      <c r="AK193" s="283"/>
      <c r="AL193" s="283"/>
      <c r="AM193" s="279"/>
      <c r="AN193" s="87">
        <v>4</v>
      </c>
      <c r="AO193" s="87">
        <v>4</v>
      </c>
      <c r="AP193" s="278">
        <v>3</v>
      </c>
      <c r="AQ193" s="283"/>
      <c r="AR193" s="283"/>
      <c r="AS193" s="283"/>
      <c r="AT193" s="283"/>
      <c r="AU193" s="279"/>
      <c r="AV193" s="278">
        <v>4</v>
      </c>
      <c r="AW193" s="279"/>
      <c r="AX193" s="87">
        <v>4</v>
      </c>
      <c r="AY193" s="278">
        <v>2</v>
      </c>
      <c r="AZ193" s="279"/>
      <c r="BA193" s="278">
        <v>3</v>
      </c>
      <c r="BB193" s="283"/>
      <c r="BC193" s="283"/>
      <c r="BD193" s="279"/>
      <c r="BE193" s="87">
        <v>4</v>
      </c>
      <c r="BF193" s="278">
        <v>4</v>
      </c>
      <c r="BG193" s="279"/>
      <c r="BH193" s="87">
        <v>4</v>
      </c>
      <c r="BI193" s="280">
        <v>4</v>
      </c>
      <c r="BJ193" s="281"/>
      <c r="BK193" s="281"/>
      <c r="BL193" s="281"/>
      <c r="BM193" s="281"/>
      <c r="BN193" s="281"/>
      <c r="BO193" s="281"/>
      <c r="BP193" s="282"/>
      <c r="BQ193" s="278">
        <v>4</v>
      </c>
      <c r="BR193" s="283"/>
      <c r="BS193" s="283"/>
      <c r="BT193" s="283"/>
      <c r="BU193" s="283"/>
      <c r="BV193" s="283"/>
      <c r="BW193" s="279"/>
      <c r="BX193" s="278">
        <v>3</v>
      </c>
      <c r="BY193" s="279"/>
      <c r="BZ193" s="87">
        <v>4</v>
      </c>
      <c r="CA193" s="278" t="s">
        <v>366</v>
      </c>
      <c r="CB193" s="279"/>
    </row>
    <row r="194" spans="1:80" x14ac:dyDescent="0.35">
      <c r="A194" s="285"/>
      <c r="B194" s="95" t="s">
        <v>367</v>
      </c>
      <c r="C194" s="107" t="s">
        <v>46</v>
      </c>
      <c r="D194" s="284" t="s">
        <v>52</v>
      </c>
      <c r="E194" s="284"/>
      <c r="F194" s="284"/>
      <c r="G194" s="284"/>
      <c r="H194" s="107" t="s">
        <v>65</v>
      </c>
      <c r="I194" s="107" t="s">
        <v>69</v>
      </c>
      <c r="J194" s="107" t="s">
        <v>74</v>
      </c>
      <c r="K194" s="284" t="s">
        <v>79</v>
      </c>
      <c r="L194" s="284"/>
      <c r="M194" s="284" t="s">
        <v>85</v>
      </c>
      <c r="N194" s="284"/>
      <c r="O194" s="284"/>
      <c r="P194" s="284"/>
      <c r="Q194" s="284"/>
      <c r="R194" s="284"/>
      <c r="S194" s="284"/>
      <c r="T194" s="284"/>
      <c r="U194" s="107" t="s">
        <v>104</v>
      </c>
      <c r="V194" s="107" t="s">
        <v>108</v>
      </c>
      <c r="W194" s="284" t="s">
        <v>113</v>
      </c>
      <c r="X194" s="284"/>
      <c r="Y194" s="284"/>
      <c r="Z194" s="107" t="s">
        <v>124</v>
      </c>
      <c r="AA194" s="107" t="s">
        <v>128</v>
      </c>
      <c r="AB194" s="284" t="s">
        <v>132</v>
      </c>
      <c r="AC194" s="284"/>
      <c r="AD194" s="107" t="s">
        <v>139</v>
      </c>
      <c r="AE194" s="107" t="s">
        <v>144</v>
      </c>
      <c r="AF194" s="284" t="s">
        <v>149</v>
      </c>
      <c r="AG194" s="284"/>
      <c r="AH194" s="284"/>
      <c r="AI194" s="284"/>
      <c r="AJ194" s="284" t="s">
        <v>161</v>
      </c>
      <c r="AK194" s="284"/>
      <c r="AL194" s="284"/>
      <c r="AM194" s="284"/>
      <c r="AN194" s="107" t="s">
        <v>172</v>
      </c>
      <c r="AO194" s="107" t="s">
        <v>177</v>
      </c>
      <c r="AP194" s="107" t="s">
        <v>368</v>
      </c>
      <c r="AQ194" s="107" t="s">
        <v>369</v>
      </c>
      <c r="AR194" s="284" t="s">
        <v>370</v>
      </c>
      <c r="AS194" s="284"/>
      <c r="AT194" s="107" t="s">
        <v>371</v>
      </c>
      <c r="AU194" s="107" t="s">
        <v>372</v>
      </c>
      <c r="AV194" s="107" t="s">
        <v>373</v>
      </c>
      <c r="AW194" s="107" t="s">
        <v>374</v>
      </c>
      <c r="AX194" s="107" t="s">
        <v>375</v>
      </c>
      <c r="AY194" s="107" t="s">
        <v>376</v>
      </c>
      <c r="AZ194" s="107" t="s">
        <v>377</v>
      </c>
      <c r="BA194" s="107" t="s">
        <v>229</v>
      </c>
      <c r="BB194" s="284" t="s">
        <v>231</v>
      </c>
      <c r="BC194" s="284"/>
      <c r="BD194" s="107" t="s">
        <v>237</v>
      </c>
      <c r="BE194" s="107" t="s">
        <v>242</v>
      </c>
      <c r="BF194" s="107" t="s">
        <v>247</v>
      </c>
      <c r="BG194" s="107" t="s">
        <v>251</v>
      </c>
      <c r="BH194" s="107" t="s">
        <v>256</v>
      </c>
      <c r="BI194" s="284" t="s">
        <v>261</v>
      </c>
      <c r="BJ194" s="284"/>
      <c r="BK194" s="284" t="s">
        <v>265</v>
      </c>
      <c r="BL194" s="284"/>
      <c r="BM194" s="284" t="s">
        <v>269</v>
      </c>
      <c r="BN194" s="284"/>
      <c r="BO194" s="284" t="s">
        <v>273</v>
      </c>
      <c r="BP194" s="284"/>
      <c r="BQ194" s="107" t="s">
        <v>280</v>
      </c>
      <c r="BR194" s="284" t="s">
        <v>284</v>
      </c>
      <c r="BS194" s="284"/>
      <c r="BT194" s="284"/>
      <c r="BU194" s="284" t="s">
        <v>292</v>
      </c>
      <c r="BV194" s="284"/>
      <c r="BW194" s="284"/>
      <c r="BX194" s="284" t="s">
        <v>298</v>
      </c>
      <c r="BY194" s="284"/>
      <c r="BZ194" s="107" t="s">
        <v>305</v>
      </c>
      <c r="CA194" s="107" t="s">
        <v>310</v>
      </c>
      <c r="CB194" s="107" t="s">
        <v>314</v>
      </c>
    </row>
    <row r="195" spans="1:80" x14ac:dyDescent="0.35">
      <c r="A195" s="285"/>
      <c r="B195" s="92" t="s">
        <v>365</v>
      </c>
      <c r="C195" s="93">
        <v>3</v>
      </c>
      <c r="D195" s="272" t="s">
        <v>366</v>
      </c>
      <c r="E195" s="273"/>
      <c r="F195" s="273"/>
      <c r="G195" s="301"/>
      <c r="H195" s="94">
        <v>4</v>
      </c>
      <c r="I195" s="94">
        <v>4</v>
      </c>
      <c r="J195" s="94">
        <v>1</v>
      </c>
      <c r="K195" s="270">
        <v>4</v>
      </c>
      <c r="L195" s="271"/>
      <c r="M195" s="272" t="s">
        <v>366</v>
      </c>
      <c r="N195" s="273"/>
      <c r="O195" s="273"/>
      <c r="P195" s="273"/>
      <c r="Q195" s="273"/>
      <c r="R195" s="273"/>
      <c r="S195" s="273"/>
      <c r="T195" s="301"/>
      <c r="U195" s="94">
        <v>4</v>
      </c>
      <c r="V195" s="94">
        <v>3</v>
      </c>
      <c r="W195" s="272">
        <v>2</v>
      </c>
      <c r="X195" s="273"/>
      <c r="Y195" s="301"/>
      <c r="Z195" s="94">
        <v>2</v>
      </c>
      <c r="AA195" s="94">
        <v>1</v>
      </c>
      <c r="AB195" s="270">
        <v>2</v>
      </c>
      <c r="AC195" s="271"/>
      <c r="AD195" s="94">
        <v>3</v>
      </c>
      <c r="AE195" s="94">
        <v>4</v>
      </c>
      <c r="AF195" s="272">
        <v>2</v>
      </c>
      <c r="AG195" s="273"/>
      <c r="AH195" s="273"/>
      <c r="AI195" s="274"/>
      <c r="AJ195" s="272">
        <v>3</v>
      </c>
      <c r="AK195" s="273"/>
      <c r="AL195" s="273"/>
      <c r="AM195" s="274"/>
      <c r="AN195" s="94">
        <v>4</v>
      </c>
      <c r="AO195" s="94">
        <v>4</v>
      </c>
      <c r="AP195" s="94">
        <v>4</v>
      </c>
      <c r="AQ195" s="94">
        <v>1</v>
      </c>
      <c r="AR195" s="270">
        <v>3</v>
      </c>
      <c r="AS195" s="271"/>
      <c r="AT195" s="94">
        <v>3</v>
      </c>
      <c r="AU195" s="94">
        <v>4</v>
      </c>
      <c r="AV195" s="94">
        <v>4</v>
      </c>
      <c r="AW195" s="94">
        <v>4</v>
      </c>
      <c r="AX195" s="94">
        <v>4</v>
      </c>
      <c r="AY195" s="94">
        <v>1</v>
      </c>
      <c r="AZ195" s="94">
        <v>3</v>
      </c>
      <c r="BA195" s="94" t="s">
        <v>366</v>
      </c>
      <c r="BB195" s="270">
        <v>2</v>
      </c>
      <c r="BC195" s="271"/>
      <c r="BD195" s="94">
        <v>4</v>
      </c>
      <c r="BE195" s="94">
        <v>4</v>
      </c>
      <c r="BF195" s="94">
        <v>4</v>
      </c>
      <c r="BG195" s="94">
        <v>4</v>
      </c>
      <c r="BH195" s="94">
        <v>4</v>
      </c>
      <c r="BI195" s="270">
        <v>3</v>
      </c>
      <c r="BJ195" s="271"/>
      <c r="BK195" s="270" t="s">
        <v>366</v>
      </c>
      <c r="BL195" s="271"/>
      <c r="BM195" s="270">
        <v>4</v>
      </c>
      <c r="BN195" s="271"/>
      <c r="BO195" s="270">
        <v>4</v>
      </c>
      <c r="BP195" s="271"/>
      <c r="BQ195" s="94">
        <v>4</v>
      </c>
      <c r="BR195" s="300" t="s">
        <v>366</v>
      </c>
      <c r="BS195" s="273"/>
      <c r="BT195" s="301"/>
      <c r="BU195" s="270" t="s">
        <v>366</v>
      </c>
      <c r="BV195" s="299"/>
      <c r="BW195" s="299"/>
      <c r="BX195" s="100">
        <v>3</v>
      </c>
      <c r="BY195" s="100">
        <v>3</v>
      </c>
      <c r="BZ195" s="108">
        <v>4</v>
      </c>
      <c r="CA195" s="94">
        <v>4</v>
      </c>
      <c r="CB195" s="94" t="s">
        <v>366</v>
      </c>
    </row>
    <row r="196" spans="1:80" x14ac:dyDescent="0.35">
      <c r="A196" s="285"/>
      <c r="B196" s="90" t="s">
        <v>378</v>
      </c>
      <c r="C196" s="88" t="s">
        <v>48</v>
      </c>
      <c r="D196" s="88" t="s">
        <v>54</v>
      </c>
      <c r="E196" s="88" t="s">
        <v>57</v>
      </c>
      <c r="F196" s="88" t="s">
        <v>59</v>
      </c>
      <c r="G196" s="88" t="s">
        <v>62</v>
      </c>
      <c r="H196" s="88" t="s">
        <v>67</v>
      </c>
      <c r="I196" s="88" t="s">
        <v>71</v>
      </c>
      <c r="J196" s="88" t="s">
        <v>76</v>
      </c>
      <c r="K196" s="88" t="s">
        <v>81</v>
      </c>
      <c r="L196" s="88" t="s">
        <v>83</v>
      </c>
      <c r="M196" s="88" t="s">
        <v>87</v>
      </c>
      <c r="N196" s="88" t="s">
        <v>89</v>
      </c>
      <c r="O196" s="88" t="s">
        <v>91</v>
      </c>
      <c r="P196" s="88" t="s">
        <v>93</v>
      </c>
      <c r="Q196" s="88" t="s">
        <v>95</v>
      </c>
      <c r="R196" s="88" t="s">
        <v>97</v>
      </c>
      <c r="S196" s="88" t="s">
        <v>99</v>
      </c>
      <c r="T196" s="88" t="s">
        <v>101</v>
      </c>
      <c r="U196" s="88" t="s">
        <v>106</v>
      </c>
      <c r="V196" s="88" t="s">
        <v>110</v>
      </c>
      <c r="W196" s="88" t="s">
        <v>115</v>
      </c>
      <c r="X196" s="88" t="s">
        <v>118</v>
      </c>
      <c r="Y196" s="88" t="s">
        <v>121</v>
      </c>
      <c r="Z196" s="88" t="s">
        <v>126</v>
      </c>
      <c r="AA196" s="88" t="s">
        <v>130</v>
      </c>
      <c r="AB196" s="88" t="s">
        <v>134</v>
      </c>
      <c r="AC196" s="88" t="s">
        <v>136</v>
      </c>
      <c r="AD196" s="88" t="s">
        <v>141</v>
      </c>
      <c r="AE196" s="88" t="s">
        <v>146</v>
      </c>
      <c r="AF196" s="88" t="s">
        <v>151</v>
      </c>
      <c r="AG196" s="88" t="s">
        <v>153</v>
      </c>
      <c r="AH196" s="88" t="s">
        <v>155</v>
      </c>
      <c r="AI196" s="88" t="s">
        <v>157</v>
      </c>
      <c r="AJ196" s="88" t="s">
        <v>163</v>
      </c>
      <c r="AK196" s="88" t="s">
        <v>165</v>
      </c>
      <c r="AL196" s="88" t="s">
        <v>167</v>
      </c>
      <c r="AM196" s="88" t="s">
        <v>169</v>
      </c>
      <c r="AN196" s="88" t="s">
        <v>174</v>
      </c>
      <c r="AO196" s="88" t="s">
        <v>179</v>
      </c>
      <c r="AP196" s="88" t="s">
        <v>185</v>
      </c>
      <c r="AQ196" s="88" t="s">
        <v>189</v>
      </c>
      <c r="AR196" s="88" t="s">
        <v>193</v>
      </c>
      <c r="AS196" s="88" t="s">
        <v>195</v>
      </c>
      <c r="AT196" s="88" t="s">
        <v>199</v>
      </c>
      <c r="AU196" s="88" t="s">
        <v>203</v>
      </c>
      <c r="AV196" s="88" t="s">
        <v>208</v>
      </c>
      <c r="AW196" s="88" t="s">
        <v>212</v>
      </c>
      <c r="AX196" s="88" t="s">
        <v>217</v>
      </c>
      <c r="AY196" s="88" t="s">
        <v>222</v>
      </c>
      <c r="AZ196" s="88" t="s">
        <v>226</v>
      </c>
      <c r="BA196" s="88" t="s">
        <v>89</v>
      </c>
      <c r="BB196" s="88" t="s">
        <v>233</v>
      </c>
      <c r="BC196" s="88" t="s">
        <v>235</v>
      </c>
      <c r="BD196" s="88" t="s">
        <v>239</v>
      </c>
      <c r="BE196" s="88" t="s">
        <v>71</v>
      </c>
      <c r="BF196" s="88" t="s">
        <v>249</v>
      </c>
      <c r="BG196" s="88" t="s">
        <v>253</v>
      </c>
      <c r="BH196" s="88" t="s">
        <v>258</v>
      </c>
      <c r="BI196" s="88" t="s">
        <v>134</v>
      </c>
      <c r="BJ196" s="88" t="s">
        <v>263</v>
      </c>
      <c r="BK196" s="88" t="s">
        <v>134</v>
      </c>
      <c r="BL196" s="88" t="s">
        <v>267</v>
      </c>
      <c r="BM196" s="88" t="s">
        <v>271</v>
      </c>
      <c r="BN196" s="88" t="s">
        <v>233</v>
      </c>
      <c r="BO196" s="88" t="s">
        <v>275</v>
      </c>
      <c r="BP196" s="88" t="s">
        <v>277</v>
      </c>
      <c r="BQ196" s="88" t="s">
        <v>282</v>
      </c>
      <c r="BR196" s="88" t="s">
        <v>286</v>
      </c>
      <c r="BS196" s="88" t="s">
        <v>288</v>
      </c>
      <c r="BT196" s="88" t="s">
        <v>290</v>
      </c>
      <c r="BU196" s="88" t="s">
        <v>57</v>
      </c>
      <c r="BV196" s="88" t="s">
        <v>89</v>
      </c>
      <c r="BW196" s="88" t="s">
        <v>295</v>
      </c>
      <c r="BX196" s="88" t="s">
        <v>300</v>
      </c>
      <c r="BY196" s="88" t="s">
        <v>302</v>
      </c>
      <c r="BZ196" s="88" t="s">
        <v>307</v>
      </c>
      <c r="CA196" s="88" t="s">
        <v>312</v>
      </c>
      <c r="CB196" s="88" t="s">
        <v>316</v>
      </c>
    </row>
    <row r="197" spans="1:80" x14ac:dyDescent="0.35">
      <c r="A197" s="285"/>
      <c r="B197" s="91" t="s">
        <v>379</v>
      </c>
      <c r="C197" s="89">
        <v>3</v>
      </c>
      <c r="D197" s="89" t="s">
        <v>380</v>
      </c>
      <c r="E197" s="89" t="s">
        <v>380</v>
      </c>
      <c r="F197" s="89">
        <v>1</v>
      </c>
      <c r="G197" s="89" t="s">
        <v>380</v>
      </c>
      <c r="H197" s="89">
        <v>4</v>
      </c>
      <c r="I197" s="89">
        <v>4</v>
      </c>
      <c r="J197" s="89">
        <v>1</v>
      </c>
      <c r="K197" s="89">
        <v>3</v>
      </c>
      <c r="L197" s="89">
        <v>4</v>
      </c>
      <c r="M197" s="89" t="s">
        <v>380</v>
      </c>
      <c r="N197" s="89" t="s">
        <v>380</v>
      </c>
      <c r="O197" s="89" t="s">
        <v>380</v>
      </c>
      <c r="P197" s="89" t="s">
        <v>380</v>
      </c>
      <c r="Q197" s="89" t="s">
        <v>380</v>
      </c>
      <c r="R197" s="89" t="s">
        <v>380</v>
      </c>
      <c r="S197" s="89" t="s">
        <v>380</v>
      </c>
      <c r="T197" s="89" t="s">
        <v>380</v>
      </c>
      <c r="U197" s="89">
        <v>4</v>
      </c>
      <c r="V197" s="89">
        <v>3</v>
      </c>
      <c r="W197" s="89">
        <v>2</v>
      </c>
      <c r="X197" s="89">
        <v>1</v>
      </c>
      <c r="Y197" s="89">
        <v>2</v>
      </c>
      <c r="Z197" s="89">
        <v>2</v>
      </c>
      <c r="AA197" s="89">
        <v>1</v>
      </c>
      <c r="AB197" s="89">
        <v>3</v>
      </c>
      <c r="AC197" s="89">
        <v>1</v>
      </c>
      <c r="AD197" s="89">
        <v>3</v>
      </c>
      <c r="AE197" s="89">
        <v>4</v>
      </c>
      <c r="AF197" s="89">
        <v>2</v>
      </c>
      <c r="AG197" s="89">
        <v>1</v>
      </c>
      <c r="AH197" s="89">
        <v>2</v>
      </c>
      <c r="AI197" s="89" t="s">
        <v>380</v>
      </c>
      <c r="AJ197" s="89">
        <v>3</v>
      </c>
      <c r="AK197" s="89">
        <v>3</v>
      </c>
      <c r="AL197" s="89">
        <v>2</v>
      </c>
      <c r="AM197" s="89">
        <v>2</v>
      </c>
      <c r="AN197" s="89">
        <v>4</v>
      </c>
      <c r="AO197" s="89">
        <v>4</v>
      </c>
      <c r="AP197" s="89">
        <v>4</v>
      </c>
      <c r="AQ197" s="89">
        <v>1</v>
      </c>
      <c r="AR197" s="89">
        <v>4</v>
      </c>
      <c r="AS197" s="89">
        <v>1</v>
      </c>
      <c r="AT197" s="89">
        <v>3</v>
      </c>
      <c r="AU197" s="89">
        <v>4</v>
      </c>
      <c r="AV197" s="89">
        <v>4</v>
      </c>
      <c r="AW197" s="89">
        <v>4</v>
      </c>
      <c r="AX197" s="89">
        <v>4</v>
      </c>
      <c r="AY197" s="89">
        <v>1</v>
      </c>
      <c r="AZ197" s="89">
        <v>3</v>
      </c>
      <c r="BA197" s="89" t="s">
        <v>380</v>
      </c>
      <c r="BB197" s="89">
        <v>3</v>
      </c>
      <c r="BC197" s="89">
        <v>1</v>
      </c>
      <c r="BD197" s="89">
        <v>4</v>
      </c>
      <c r="BE197" s="89">
        <v>4</v>
      </c>
      <c r="BF197" s="89">
        <v>4</v>
      </c>
      <c r="BG197" s="89">
        <v>4</v>
      </c>
      <c r="BH197" s="89">
        <v>4</v>
      </c>
      <c r="BI197" s="89">
        <v>3</v>
      </c>
      <c r="BJ197" s="89">
        <v>3</v>
      </c>
      <c r="BK197" s="89">
        <v>3</v>
      </c>
      <c r="BL197" s="89" t="s">
        <v>380</v>
      </c>
      <c r="BM197" s="89">
        <v>4</v>
      </c>
      <c r="BN197" s="89">
        <v>3</v>
      </c>
      <c r="BO197" s="89">
        <v>3</v>
      </c>
      <c r="BP197" s="89">
        <v>4</v>
      </c>
      <c r="BQ197" s="89">
        <v>4</v>
      </c>
      <c r="BR197" s="89" t="s">
        <v>380</v>
      </c>
      <c r="BS197" s="89" t="s">
        <v>380</v>
      </c>
      <c r="BT197" s="89" t="s">
        <v>380</v>
      </c>
      <c r="BU197" s="89" t="s">
        <v>380</v>
      </c>
      <c r="BV197" s="89" t="s">
        <v>380</v>
      </c>
      <c r="BW197" s="89" t="s">
        <v>380</v>
      </c>
      <c r="BX197" s="89">
        <v>3</v>
      </c>
      <c r="BY197" s="89">
        <v>3</v>
      </c>
      <c r="BZ197" s="89">
        <v>4</v>
      </c>
      <c r="CA197" s="89">
        <v>4</v>
      </c>
      <c r="CB197" s="89" t="s">
        <v>380</v>
      </c>
    </row>
    <row r="198" spans="1:80" x14ac:dyDescent="0.35">
      <c r="A198" s="285"/>
      <c r="B198" s="91" t="s">
        <v>365</v>
      </c>
      <c r="C198" s="99">
        <v>4</v>
      </c>
      <c r="D198" s="99" t="s">
        <v>381</v>
      </c>
      <c r="E198" s="99" t="s">
        <v>381</v>
      </c>
      <c r="F198" s="99">
        <v>0</v>
      </c>
      <c r="G198" s="99" t="s">
        <v>381</v>
      </c>
      <c r="H198" s="99">
        <v>1</v>
      </c>
      <c r="I198" s="99">
        <v>1</v>
      </c>
      <c r="J198" s="99">
        <v>1</v>
      </c>
      <c r="K198" s="99">
        <v>3</v>
      </c>
      <c r="L198" s="99">
        <v>1</v>
      </c>
      <c r="M198" s="99" t="s">
        <v>381</v>
      </c>
      <c r="N198" s="99" t="s">
        <v>381</v>
      </c>
      <c r="O198" s="99" t="s">
        <v>381</v>
      </c>
      <c r="P198" s="99" t="s">
        <v>381</v>
      </c>
      <c r="Q198" s="99" t="s">
        <v>381</v>
      </c>
      <c r="R198" s="99" t="s">
        <v>381</v>
      </c>
      <c r="S198" s="99" t="s">
        <v>381</v>
      </c>
      <c r="T198" s="99" t="s">
        <v>381</v>
      </c>
      <c r="U198" s="99">
        <v>1</v>
      </c>
      <c r="V198" s="99">
        <v>4</v>
      </c>
      <c r="W198" s="99">
        <v>30</v>
      </c>
      <c r="X198" s="99">
        <v>0</v>
      </c>
      <c r="Y198" s="99">
        <v>47</v>
      </c>
      <c r="Z198" s="99">
        <v>5</v>
      </c>
      <c r="AA198" s="99">
        <v>0</v>
      </c>
      <c r="AB198" s="99">
        <v>4</v>
      </c>
      <c r="AC198" s="99">
        <v>16</v>
      </c>
      <c r="AD198" s="99">
        <v>3</v>
      </c>
      <c r="AE198" s="99">
        <v>1</v>
      </c>
      <c r="AF198" s="99">
        <v>2</v>
      </c>
      <c r="AG198" s="99">
        <v>20</v>
      </c>
      <c r="AH198" s="99">
        <v>27</v>
      </c>
      <c r="AI198" s="99" t="s">
        <v>381</v>
      </c>
      <c r="AJ198" s="99">
        <v>61</v>
      </c>
      <c r="AK198" s="99">
        <v>64</v>
      </c>
      <c r="AL198" s="99">
        <v>31</v>
      </c>
      <c r="AM198" s="99">
        <v>28</v>
      </c>
      <c r="AN198" s="99">
        <v>1</v>
      </c>
      <c r="AO198" s="99">
        <v>8</v>
      </c>
      <c r="AP198" s="99">
        <v>1</v>
      </c>
      <c r="AQ198" s="99">
        <v>0</v>
      </c>
      <c r="AR198" s="99">
        <v>6</v>
      </c>
      <c r="AS198" s="99">
        <v>0</v>
      </c>
      <c r="AT198" s="99">
        <v>3</v>
      </c>
      <c r="AU198" s="99">
        <v>5</v>
      </c>
      <c r="AV198" s="99">
        <v>4</v>
      </c>
      <c r="AW198" s="99">
        <v>1</v>
      </c>
      <c r="AX198" s="99">
        <v>6</v>
      </c>
      <c r="AY198" s="99">
        <v>0</v>
      </c>
      <c r="AZ198" s="99">
        <v>4</v>
      </c>
      <c r="BA198" s="99" t="s">
        <v>381</v>
      </c>
      <c r="BB198" s="99">
        <v>2</v>
      </c>
      <c r="BC198" s="99">
        <v>0</v>
      </c>
      <c r="BD198" s="99">
        <v>1</v>
      </c>
      <c r="BE198" s="99">
        <v>1</v>
      </c>
      <c r="BF198" s="99">
        <v>4</v>
      </c>
      <c r="BG198" s="99">
        <v>1</v>
      </c>
      <c r="BH198" s="99">
        <v>1</v>
      </c>
      <c r="BI198" s="99">
        <v>4</v>
      </c>
      <c r="BJ198" s="99">
        <v>4</v>
      </c>
      <c r="BK198" s="99">
        <v>4</v>
      </c>
      <c r="BL198" s="99" t="s">
        <v>381</v>
      </c>
      <c r="BM198" s="99">
        <v>1</v>
      </c>
      <c r="BN198" s="99">
        <v>2</v>
      </c>
      <c r="BO198" s="99">
        <v>3</v>
      </c>
      <c r="BP198" s="99">
        <v>1</v>
      </c>
      <c r="BQ198" s="99">
        <v>1</v>
      </c>
      <c r="BR198" s="99" t="s">
        <v>381</v>
      </c>
      <c r="BS198" s="99" t="s">
        <v>381</v>
      </c>
      <c r="BT198" s="99" t="s">
        <v>381</v>
      </c>
      <c r="BU198" s="99" t="s">
        <v>381</v>
      </c>
      <c r="BV198" s="99" t="s">
        <v>381</v>
      </c>
      <c r="BW198" s="99" t="s">
        <v>381</v>
      </c>
      <c r="BX198" s="99">
        <v>6</v>
      </c>
      <c r="BY198" s="99">
        <v>3</v>
      </c>
      <c r="BZ198" s="99">
        <v>7</v>
      </c>
      <c r="CA198" s="99">
        <v>6</v>
      </c>
      <c r="CB198" s="99" t="s">
        <v>381</v>
      </c>
    </row>
    <row r="199" spans="1:80" x14ac:dyDescent="0.35">
      <c r="A199" s="103"/>
      <c r="C199" s="101" t="s">
        <v>319</v>
      </c>
      <c r="D199" s="101" t="s">
        <v>320</v>
      </c>
      <c r="E199" s="101" t="s">
        <v>321</v>
      </c>
      <c r="F199" s="101" t="s">
        <v>322</v>
      </c>
      <c r="G199" s="101" t="s">
        <v>323</v>
      </c>
      <c r="H199" s="101" t="s">
        <v>324</v>
      </c>
      <c r="I199" s="101" t="s">
        <v>324</v>
      </c>
      <c r="J199" s="101" t="s">
        <v>325</v>
      </c>
      <c r="K199" s="101" t="s">
        <v>326</v>
      </c>
      <c r="L199" s="101" t="s">
        <v>324</v>
      </c>
      <c r="M199" s="101" t="s">
        <v>321</v>
      </c>
      <c r="N199" s="101" t="s">
        <v>327</v>
      </c>
      <c r="O199" s="101" t="s">
        <v>321</v>
      </c>
      <c r="P199" s="101" t="s">
        <v>327</v>
      </c>
      <c r="Q199" s="101" t="s">
        <v>327</v>
      </c>
      <c r="R199" s="101" t="s">
        <v>328</v>
      </c>
      <c r="S199" s="101" t="s">
        <v>329</v>
      </c>
      <c r="T199" s="101" t="s">
        <v>329</v>
      </c>
      <c r="U199" s="101" t="s">
        <v>324</v>
      </c>
      <c r="V199" s="101" t="s">
        <v>319</v>
      </c>
      <c r="W199" s="101" t="s">
        <v>330</v>
      </c>
      <c r="X199" s="101" t="s">
        <v>330</v>
      </c>
      <c r="Y199" s="101" t="s">
        <v>330</v>
      </c>
      <c r="Z199" s="101" t="s">
        <v>331</v>
      </c>
      <c r="AA199" s="101" t="s">
        <v>324</v>
      </c>
      <c r="AB199" s="101" t="s">
        <v>332</v>
      </c>
      <c r="AC199" s="101" t="s">
        <v>330</v>
      </c>
      <c r="AD199" s="101" t="s">
        <v>332</v>
      </c>
      <c r="AE199" s="101" t="s">
        <v>324</v>
      </c>
      <c r="AF199" s="101" t="s">
        <v>319</v>
      </c>
      <c r="AG199" s="101" t="s">
        <v>330</v>
      </c>
      <c r="AH199" s="101" t="s">
        <v>330</v>
      </c>
      <c r="AI199" s="101" t="s">
        <v>333</v>
      </c>
      <c r="AJ199" s="101" t="s">
        <v>330</v>
      </c>
      <c r="AK199" s="101" t="s">
        <v>330</v>
      </c>
      <c r="AL199" s="101" t="s">
        <v>330</v>
      </c>
      <c r="AM199" s="101" t="s">
        <v>330</v>
      </c>
      <c r="AN199" s="101" t="s">
        <v>324</v>
      </c>
      <c r="AO199" s="101" t="s">
        <v>334</v>
      </c>
      <c r="AP199" s="101" t="s">
        <v>324</v>
      </c>
      <c r="AQ199" s="101" t="s">
        <v>324</v>
      </c>
      <c r="AR199" s="101" t="s">
        <v>335</v>
      </c>
      <c r="AS199" s="101" t="s">
        <v>324</v>
      </c>
      <c r="AT199" s="101" t="s">
        <v>332</v>
      </c>
      <c r="AU199" s="101" t="s">
        <v>335</v>
      </c>
      <c r="AV199" s="101" t="s">
        <v>326</v>
      </c>
      <c r="AW199" s="101" t="s">
        <v>324</v>
      </c>
      <c r="AX199" s="101" t="s">
        <v>335</v>
      </c>
      <c r="AY199" s="101" t="s">
        <v>324</v>
      </c>
      <c r="AZ199" s="101" t="s">
        <v>319</v>
      </c>
      <c r="BA199" s="101" t="s">
        <v>327</v>
      </c>
      <c r="BB199" s="101" t="s">
        <v>336</v>
      </c>
      <c r="BC199" s="101" t="s">
        <v>324</v>
      </c>
      <c r="BD199" s="101" t="s">
        <v>324</v>
      </c>
      <c r="BE199" s="101" t="s">
        <v>324</v>
      </c>
      <c r="BF199" s="101" t="s">
        <v>326</v>
      </c>
      <c r="BG199" s="101" t="s">
        <v>324</v>
      </c>
      <c r="BH199" s="101" t="s">
        <v>324</v>
      </c>
      <c r="BI199" s="101" t="s">
        <v>332</v>
      </c>
      <c r="BJ199" s="101" t="s">
        <v>332</v>
      </c>
      <c r="BK199" s="101" t="s">
        <v>332</v>
      </c>
      <c r="BL199" s="101" t="s">
        <v>332</v>
      </c>
      <c r="BM199" s="101" t="s">
        <v>324</v>
      </c>
      <c r="BN199" s="101" t="s">
        <v>336</v>
      </c>
      <c r="BO199" s="101" t="s">
        <v>319</v>
      </c>
      <c r="BP199" s="101" t="s">
        <v>324</v>
      </c>
      <c r="BQ199" s="101" t="s">
        <v>324</v>
      </c>
      <c r="BR199" s="101" t="s">
        <v>337</v>
      </c>
      <c r="BS199" s="101" t="s">
        <v>338</v>
      </c>
      <c r="BT199" s="101" t="s">
        <v>339</v>
      </c>
      <c r="BU199" s="101" t="s">
        <v>321</v>
      </c>
      <c r="BV199" s="101" t="s">
        <v>327</v>
      </c>
      <c r="BW199" s="101" t="s">
        <v>327</v>
      </c>
      <c r="BX199" s="101" t="s">
        <v>334</v>
      </c>
      <c r="BY199" s="101" t="s">
        <v>319</v>
      </c>
      <c r="BZ199" s="101" t="s">
        <v>340</v>
      </c>
      <c r="CA199" s="101" t="s">
        <v>341</v>
      </c>
      <c r="CB199" s="101" t="s">
        <v>342</v>
      </c>
    </row>
    <row r="200" spans="1:80" x14ac:dyDescent="0.35">
      <c r="A200" s="285" t="s">
        <v>403</v>
      </c>
      <c r="B200" s="102" t="s">
        <v>344</v>
      </c>
      <c r="C200" s="286" t="s">
        <v>345</v>
      </c>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c r="AJ200" s="286"/>
      <c r="AK200" s="286"/>
      <c r="AL200" s="286"/>
      <c r="AM200" s="286"/>
      <c r="AN200" s="286"/>
      <c r="AO200" s="286"/>
      <c r="AP200" s="297" t="s">
        <v>346</v>
      </c>
      <c r="AQ200" s="297"/>
      <c r="AR200" s="297"/>
      <c r="AS200" s="297"/>
      <c r="AT200" s="297"/>
      <c r="AU200" s="297"/>
      <c r="AV200" s="297"/>
      <c r="AW200" s="297"/>
      <c r="AX200" s="297"/>
      <c r="AY200" s="297"/>
      <c r="AZ200" s="297"/>
      <c r="BA200" s="297"/>
      <c r="BB200" s="297"/>
      <c r="BC200" s="297"/>
      <c r="BD200" s="297"/>
      <c r="BE200" s="297"/>
      <c r="BF200" s="298" t="s">
        <v>347</v>
      </c>
      <c r="BG200" s="298"/>
      <c r="BH200" s="298"/>
      <c r="BI200" s="298"/>
      <c r="BJ200" s="298"/>
      <c r="BK200" s="298"/>
      <c r="BL200" s="298"/>
      <c r="BM200" s="298"/>
      <c r="BN200" s="298"/>
      <c r="BO200" s="298"/>
      <c r="BP200" s="298"/>
      <c r="BQ200" s="298"/>
      <c r="BR200" s="298"/>
      <c r="BS200" s="298"/>
      <c r="BT200" s="298"/>
      <c r="BU200" s="298"/>
      <c r="BV200" s="298"/>
      <c r="BW200" s="298"/>
      <c r="BX200" s="298"/>
      <c r="BY200" s="298"/>
      <c r="BZ200" s="298"/>
      <c r="CA200" s="298"/>
      <c r="CB200" s="298"/>
    </row>
    <row r="201" spans="1:80" ht="15" thickBot="1" x14ac:dyDescent="0.4">
      <c r="A201" s="285"/>
      <c r="B201" s="97" t="s">
        <v>39</v>
      </c>
      <c r="C201" s="111" t="s">
        <v>348</v>
      </c>
      <c r="D201" s="287" t="s">
        <v>349</v>
      </c>
      <c r="E201" s="287"/>
      <c r="F201" s="287"/>
      <c r="G201" s="287"/>
      <c r="H201" s="287"/>
      <c r="I201" s="287"/>
      <c r="J201" s="110" t="s">
        <v>350</v>
      </c>
      <c r="K201" s="288" t="s">
        <v>351</v>
      </c>
      <c r="L201" s="289"/>
      <c r="M201" s="289"/>
      <c r="N201" s="289"/>
      <c r="O201" s="289"/>
      <c r="P201" s="289"/>
      <c r="Q201" s="289"/>
      <c r="R201" s="289"/>
      <c r="S201" s="289"/>
      <c r="T201" s="290"/>
      <c r="U201" s="291" t="s">
        <v>352</v>
      </c>
      <c r="V201" s="292"/>
      <c r="W201" s="291" t="s">
        <v>353</v>
      </c>
      <c r="X201" s="293"/>
      <c r="Y201" s="293"/>
      <c r="Z201" s="293"/>
      <c r="AA201" s="293"/>
      <c r="AB201" s="293"/>
      <c r="AC201" s="292"/>
      <c r="AD201" s="98" t="s">
        <v>354</v>
      </c>
      <c r="AE201" s="98" t="s">
        <v>355</v>
      </c>
      <c r="AF201" s="291" t="s">
        <v>356</v>
      </c>
      <c r="AG201" s="293"/>
      <c r="AH201" s="293"/>
      <c r="AI201" s="292"/>
      <c r="AJ201" s="291" t="s">
        <v>357</v>
      </c>
      <c r="AK201" s="293"/>
      <c r="AL201" s="293"/>
      <c r="AM201" s="292"/>
      <c r="AN201" s="98" t="s">
        <v>358</v>
      </c>
      <c r="AO201" s="98" t="s">
        <v>359</v>
      </c>
      <c r="AP201" s="291" t="s">
        <v>182</v>
      </c>
      <c r="AQ201" s="293"/>
      <c r="AR201" s="293"/>
      <c r="AS201" s="293"/>
      <c r="AT201" s="293"/>
      <c r="AU201" s="292"/>
      <c r="AV201" s="291" t="s">
        <v>205</v>
      </c>
      <c r="AW201" s="292"/>
      <c r="AX201" s="98" t="s">
        <v>214</v>
      </c>
      <c r="AY201" s="291" t="s">
        <v>219</v>
      </c>
      <c r="AZ201" s="292"/>
      <c r="BA201" s="291" t="s">
        <v>228</v>
      </c>
      <c r="BB201" s="293"/>
      <c r="BC201" s="293"/>
      <c r="BD201" s="292"/>
      <c r="BE201" s="98" t="s">
        <v>241</v>
      </c>
      <c r="BF201" s="291" t="s">
        <v>360</v>
      </c>
      <c r="BG201" s="292"/>
      <c r="BH201" s="98" t="s">
        <v>255</v>
      </c>
      <c r="BI201" s="291" t="s">
        <v>361</v>
      </c>
      <c r="BJ201" s="293"/>
      <c r="BK201" s="293"/>
      <c r="BL201" s="293"/>
      <c r="BM201" s="293"/>
      <c r="BN201" s="293"/>
      <c r="BO201" s="293"/>
      <c r="BP201" s="292"/>
      <c r="BQ201" s="291" t="s">
        <v>362</v>
      </c>
      <c r="BR201" s="293"/>
      <c r="BS201" s="293"/>
      <c r="BT201" s="293"/>
      <c r="BU201" s="293"/>
      <c r="BV201" s="293"/>
      <c r="BW201" s="292"/>
      <c r="BX201" s="291" t="s">
        <v>363</v>
      </c>
      <c r="BY201" s="292"/>
      <c r="BZ201" s="98" t="s">
        <v>364</v>
      </c>
      <c r="CA201" s="291" t="s">
        <v>309</v>
      </c>
      <c r="CB201" s="292"/>
    </row>
    <row r="202" spans="1:80" x14ac:dyDescent="0.35">
      <c r="A202" s="285"/>
      <c r="B202" s="96" t="s">
        <v>365</v>
      </c>
      <c r="C202" s="109">
        <v>4</v>
      </c>
      <c r="D202" s="294">
        <v>4</v>
      </c>
      <c r="E202" s="295"/>
      <c r="F202" s="295"/>
      <c r="G202" s="295"/>
      <c r="H202" s="295"/>
      <c r="I202" s="296"/>
      <c r="J202" s="87" t="s">
        <v>366</v>
      </c>
      <c r="K202" s="275">
        <v>4</v>
      </c>
      <c r="L202" s="276"/>
      <c r="M202" s="276"/>
      <c r="N202" s="276"/>
      <c r="O202" s="276"/>
      <c r="P202" s="276"/>
      <c r="Q202" s="276"/>
      <c r="R202" s="276"/>
      <c r="S202" s="276"/>
      <c r="T202" s="277"/>
      <c r="U202" s="278">
        <v>4</v>
      </c>
      <c r="V202" s="279"/>
      <c r="W202" s="280">
        <v>4</v>
      </c>
      <c r="X202" s="281"/>
      <c r="Y202" s="281"/>
      <c r="Z202" s="281"/>
      <c r="AA202" s="281"/>
      <c r="AB202" s="281"/>
      <c r="AC202" s="282"/>
      <c r="AD202" s="87">
        <v>3</v>
      </c>
      <c r="AE202" s="87">
        <v>4</v>
      </c>
      <c r="AF202" s="278">
        <v>3</v>
      </c>
      <c r="AG202" s="283"/>
      <c r="AH202" s="283"/>
      <c r="AI202" s="279"/>
      <c r="AJ202" s="278">
        <v>4</v>
      </c>
      <c r="AK202" s="283"/>
      <c r="AL202" s="283"/>
      <c r="AM202" s="279"/>
      <c r="AN202" s="87">
        <v>4</v>
      </c>
      <c r="AO202" s="87">
        <v>4</v>
      </c>
      <c r="AP202" s="278">
        <v>4</v>
      </c>
      <c r="AQ202" s="283"/>
      <c r="AR202" s="283"/>
      <c r="AS202" s="283"/>
      <c r="AT202" s="283"/>
      <c r="AU202" s="279"/>
      <c r="AV202" s="278">
        <v>4</v>
      </c>
      <c r="AW202" s="279"/>
      <c r="AX202" s="87">
        <v>4</v>
      </c>
      <c r="AY202" s="278">
        <v>4</v>
      </c>
      <c r="AZ202" s="279"/>
      <c r="BA202" s="278">
        <v>4</v>
      </c>
      <c r="BB202" s="283"/>
      <c r="BC202" s="283"/>
      <c r="BD202" s="279"/>
      <c r="BE202" s="87">
        <v>4</v>
      </c>
      <c r="BF202" s="278">
        <v>3</v>
      </c>
      <c r="BG202" s="279"/>
      <c r="BH202" s="87">
        <v>4</v>
      </c>
      <c r="BI202" s="280">
        <v>4</v>
      </c>
      <c r="BJ202" s="281"/>
      <c r="BK202" s="281"/>
      <c r="BL202" s="281"/>
      <c r="BM202" s="281"/>
      <c r="BN202" s="281"/>
      <c r="BO202" s="281"/>
      <c r="BP202" s="282"/>
      <c r="BQ202" s="278">
        <v>4</v>
      </c>
      <c r="BR202" s="283"/>
      <c r="BS202" s="283"/>
      <c r="BT202" s="283"/>
      <c r="BU202" s="283"/>
      <c r="BV202" s="283"/>
      <c r="BW202" s="279"/>
      <c r="BX202" s="278">
        <v>4</v>
      </c>
      <c r="BY202" s="279"/>
      <c r="BZ202" s="87">
        <v>4</v>
      </c>
      <c r="CA202" s="278">
        <v>4</v>
      </c>
      <c r="CB202" s="279"/>
    </row>
    <row r="203" spans="1:80" x14ac:dyDescent="0.35">
      <c r="A203" s="285"/>
      <c r="B203" s="95" t="s">
        <v>367</v>
      </c>
      <c r="C203" s="107" t="s">
        <v>46</v>
      </c>
      <c r="D203" s="284" t="s">
        <v>52</v>
      </c>
      <c r="E203" s="284"/>
      <c r="F203" s="284"/>
      <c r="G203" s="284"/>
      <c r="H203" s="107" t="s">
        <v>65</v>
      </c>
      <c r="I203" s="107" t="s">
        <v>69</v>
      </c>
      <c r="J203" s="107" t="s">
        <v>74</v>
      </c>
      <c r="K203" s="284" t="s">
        <v>79</v>
      </c>
      <c r="L203" s="284"/>
      <c r="M203" s="284" t="s">
        <v>85</v>
      </c>
      <c r="N203" s="284"/>
      <c r="O203" s="284"/>
      <c r="P203" s="284"/>
      <c r="Q203" s="284"/>
      <c r="R203" s="284"/>
      <c r="S203" s="284"/>
      <c r="T203" s="284"/>
      <c r="U203" s="107" t="s">
        <v>104</v>
      </c>
      <c r="V203" s="107" t="s">
        <v>108</v>
      </c>
      <c r="W203" s="284" t="s">
        <v>113</v>
      </c>
      <c r="X203" s="284"/>
      <c r="Y203" s="284"/>
      <c r="Z203" s="107" t="s">
        <v>124</v>
      </c>
      <c r="AA203" s="107" t="s">
        <v>128</v>
      </c>
      <c r="AB203" s="284" t="s">
        <v>132</v>
      </c>
      <c r="AC203" s="284"/>
      <c r="AD203" s="107" t="s">
        <v>139</v>
      </c>
      <c r="AE203" s="107" t="s">
        <v>144</v>
      </c>
      <c r="AF203" s="284" t="s">
        <v>149</v>
      </c>
      <c r="AG203" s="284"/>
      <c r="AH203" s="284"/>
      <c r="AI203" s="284"/>
      <c r="AJ203" s="284" t="s">
        <v>161</v>
      </c>
      <c r="AK203" s="284"/>
      <c r="AL203" s="284"/>
      <c r="AM203" s="284"/>
      <c r="AN203" s="107" t="s">
        <v>172</v>
      </c>
      <c r="AO203" s="107" t="s">
        <v>177</v>
      </c>
      <c r="AP203" s="107" t="s">
        <v>368</v>
      </c>
      <c r="AQ203" s="107" t="s">
        <v>369</v>
      </c>
      <c r="AR203" s="284" t="s">
        <v>370</v>
      </c>
      <c r="AS203" s="284"/>
      <c r="AT203" s="107" t="s">
        <v>371</v>
      </c>
      <c r="AU203" s="107" t="s">
        <v>372</v>
      </c>
      <c r="AV203" s="107" t="s">
        <v>373</v>
      </c>
      <c r="AW203" s="107" t="s">
        <v>374</v>
      </c>
      <c r="AX203" s="107" t="s">
        <v>375</v>
      </c>
      <c r="AY203" s="107" t="s">
        <v>376</v>
      </c>
      <c r="AZ203" s="107" t="s">
        <v>377</v>
      </c>
      <c r="BA203" s="107" t="s">
        <v>229</v>
      </c>
      <c r="BB203" s="284" t="s">
        <v>231</v>
      </c>
      <c r="BC203" s="284"/>
      <c r="BD203" s="107" t="s">
        <v>237</v>
      </c>
      <c r="BE203" s="107" t="s">
        <v>242</v>
      </c>
      <c r="BF203" s="107" t="s">
        <v>247</v>
      </c>
      <c r="BG203" s="107" t="s">
        <v>251</v>
      </c>
      <c r="BH203" s="107" t="s">
        <v>256</v>
      </c>
      <c r="BI203" s="284" t="s">
        <v>261</v>
      </c>
      <c r="BJ203" s="284"/>
      <c r="BK203" s="284" t="s">
        <v>265</v>
      </c>
      <c r="BL203" s="284"/>
      <c r="BM203" s="284" t="s">
        <v>269</v>
      </c>
      <c r="BN203" s="284"/>
      <c r="BO203" s="284" t="s">
        <v>273</v>
      </c>
      <c r="BP203" s="284"/>
      <c r="BQ203" s="107" t="s">
        <v>280</v>
      </c>
      <c r="BR203" s="284" t="s">
        <v>284</v>
      </c>
      <c r="BS203" s="284"/>
      <c r="BT203" s="284"/>
      <c r="BU203" s="284" t="s">
        <v>292</v>
      </c>
      <c r="BV203" s="284"/>
      <c r="BW203" s="284"/>
      <c r="BX203" s="284" t="s">
        <v>298</v>
      </c>
      <c r="BY203" s="284"/>
      <c r="BZ203" s="107" t="s">
        <v>305</v>
      </c>
      <c r="CA203" s="107" t="s">
        <v>310</v>
      </c>
      <c r="CB203" s="107" t="s">
        <v>314</v>
      </c>
    </row>
    <row r="204" spans="1:80" x14ac:dyDescent="0.35">
      <c r="A204" s="285"/>
      <c r="B204" s="92" t="s">
        <v>365</v>
      </c>
      <c r="C204" s="93">
        <v>4</v>
      </c>
      <c r="D204" s="272">
        <v>4</v>
      </c>
      <c r="E204" s="273"/>
      <c r="F204" s="273"/>
      <c r="G204" s="301"/>
      <c r="H204" s="94">
        <v>4</v>
      </c>
      <c r="I204" s="94">
        <v>4</v>
      </c>
      <c r="J204" s="94" t="s">
        <v>366</v>
      </c>
      <c r="K204" s="270">
        <v>4</v>
      </c>
      <c r="L204" s="271"/>
      <c r="M204" s="272">
        <v>4</v>
      </c>
      <c r="N204" s="273"/>
      <c r="O204" s="273"/>
      <c r="P204" s="273"/>
      <c r="Q204" s="273"/>
      <c r="R204" s="273"/>
      <c r="S204" s="273"/>
      <c r="T204" s="301"/>
      <c r="U204" s="94">
        <v>4</v>
      </c>
      <c r="V204" s="94">
        <v>3</v>
      </c>
      <c r="W204" s="272">
        <v>4</v>
      </c>
      <c r="X204" s="273"/>
      <c r="Y204" s="301"/>
      <c r="Z204" s="94" t="s">
        <v>366</v>
      </c>
      <c r="AA204" s="94">
        <v>4</v>
      </c>
      <c r="AB204" s="270">
        <v>4</v>
      </c>
      <c r="AC204" s="271"/>
      <c r="AD204" s="94">
        <v>3</v>
      </c>
      <c r="AE204" s="94">
        <v>4</v>
      </c>
      <c r="AF204" s="272">
        <v>3</v>
      </c>
      <c r="AG204" s="273"/>
      <c r="AH204" s="273"/>
      <c r="AI204" s="274"/>
      <c r="AJ204" s="272">
        <v>4</v>
      </c>
      <c r="AK204" s="273"/>
      <c r="AL204" s="273"/>
      <c r="AM204" s="274"/>
      <c r="AN204" s="94">
        <v>4</v>
      </c>
      <c r="AO204" s="94">
        <v>4</v>
      </c>
      <c r="AP204" s="94">
        <v>4</v>
      </c>
      <c r="AQ204" s="94">
        <v>4</v>
      </c>
      <c r="AR204" s="270">
        <v>4</v>
      </c>
      <c r="AS204" s="271"/>
      <c r="AT204" s="94">
        <v>1</v>
      </c>
      <c r="AU204" s="94">
        <v>4</v>
      </c>
      <c r="AV204" s="94">
        <v>4</v>
      </c>
      <c r="AW204" s="94">
        <v>4</v>
      </c>
      <c r="AX204" s="94">
        <v>4</v>
      </c>
      <c r="AY204" s="94">
        <v>4</v>
      </c>
      <c r="AZ204" s="94">
        <v>3</v>
      </c>
      <c r="BA204" s="94">
        <v>4</v>
      </c>
      <c r="BB204" s="270">
        <v>4</v>
      </c>
      <c r="BC204" s="271"/>
      <c r="BD204" s="94">
        <v>4</v>
      </c>
      <c r="BE204" s="94">
        <v>4</v>
      </c>
      <c r="BF204" s="94">
        <v>1</v>
      </c>
      <c r="BG204" s="94">
        <v>4</v>
      </c>
      <c r="BH204" s="94">
        <v>4</v>
      </c>
      <c r="BI204" s="270">
        <v>4</v>
      </c>
      <c r="BJ204" s="271"/>
      <c r="BK204" s="270">
        <v>4</v>
      </c>
      <c r="BL204" s="271"/>
      <c r="BM204" s="270">
        <v>4</v>
      </c>
      <c r="BN204" s="271"/>
      <c r="BO204" s="270">
        <v>4</v>
      </c>
      <c r="BP204" s="271"/>
      <c r="BQ204" s="94">
        <v>4</v>
      </c>
      <c r="BR204" s="300">
        <v>4</v>
      </c>
      <c r="BS204" s="273"/>
      <c r="BT204" s="301"/>
      <c r="BU204" s="270">
        <v>4</v>
      </c>
      <c r="BV204" s="299"/>
      <c r="BW204" s="299"/>
      <c r="BX204" s="100">
        <v>4</v>
      </c>
      <c r="BY204" s="100">
        <v>3</v>
      </c>
      <c r="BZ204" s="108">
        <v>4</v>
      </c>
      <c r="CA204" s="94">
        <v>4</v>
      </c>
      <c r="CB204" s="94">
        <v>4</v>
      </c>
    </row>
    <row r="205" spans="1:80" x14ac:dyDescent="0.35">
      <c r="A205" s="285"/>
      <c r="B205" s="90" t="s">
        <v>378</v>
      </c>
      <c r="C205" s="88" t="s">
        <v>48</v>
      </c>
      <c r="D205" s="88" t="s">
        <v>54</v>
      </c>
      <c r="E205" s="88" t="s">
        <v>57</v>
      </c>
      <c r="F205" s="88" t="s">
        <v>59</v>
      </c>
      <c r="G205" s="88" t="s">
        <v>62</v>
      </c>
      <c r="H205" s="88" t="s">
        <v>67</v>
      </c>
      <c r="I205" s="88" t="s">
        <v>71</v>
      </c>
      <c r="J205" s="88" t="s">
        <v>76</v>
      </c>
      <c r="K205" s="88" t="s">
        <v>81</v>
      </c>
      <c r="L205" s="88" t="s">
        <v>83</v>
      </c>
      <c r="M205" s="88" t="s">
        <v>87</v>
      </c>
      <c r="N205" s="88" t="s">
        <v>89</v>
      </c>
      <c r="O205" s="88" t="s">
        <v>91</v>
      </c>
      <c r="P205" s="88" t="s">
        <v>93</v>
      </c>
      <c r="Q205" s="88" t="s">
        <v>95</v>
      </c>
      <c r="R205" s="88" t="s">
        <v>97</v>
      </c>
      <c r="S205" s="88" t="s">
        <v>99</v>
      </c>
      <c r="T205" s="88" t="s">
        <v>101</v>
      </c>
      <c r="U205" s="88" t="s">
        <v>106</v>
      </c>
      <c r="V205" s="88" t="s">
        <v>110</v>
      </c>
      <c r="W205" s="88" t="s">
        <v>115</v>
      </c>
      <c r="X205" s="88" t="s">
        <v>118</v>
      </c>
      <c r="Y205" s="88" t="s">
        <v>121</v>
      </c>
      <c r="Z205" s="88" t="s">
        <v>126</v>
      </c>
      <c r="AA205" s="88" t="s">
        <v>130</v>
      </c>
      <c r="AB205" s="88" t="s">
        <v>134</v>
      </c>
      <c r="AC205" s="88" t="s">
        <v>136</v>
      </c>
      <c r="AD205" s="88" t="s">
        <v>141</v>
      </c>
      <c r="AE205" s="88" t="s">
        <v>146</v>
      </c>
      <c r="AF205" s="88" t="s">
        <v>151</v>
      </c>
      <c r="AG205" s="88" t="s">
        <v>153</v>
      </c>
      <c r="AH205" s="88" t="s">
        <v>155</v>
      </c>
      <c r="AI205" s="88" t="s">
        <v>157</v>
      </c>
      <c r="AJ205" s="88" t="s">
        <v>163</v>
      </c>
      <c r="AK205" s="88" t="s">
        <v>165</v>
      </c>
      <c r="AL205" s="88" t="s">
        <v>167</v>
      </c>
      <c r="AM205" s="88" t="s">
        <v>169</v>
      </c>
      <c r="AN205" s="88" t="s">
        <v>174</v>
      </c>
      <c r="AO205" s="88" t="s">
        <v>179</v>
      </c>
      <c r="AP205" s="88" t="s">
        <v>185</v>
      </c>
      <c r="AQ205" s="88" t="s">
        <v>189</v>
      </c>
      <c r="AR205" s="88" t="s">
        <v>193</v>
      </c>
      <c r="AS205" s="88" t="s">
        <v>195</v>
      </c>
      <c r="AT205" s="88" t="s">
        <v>199</v>
      </c>
      <c r="AU205" s="88" t="s">
        <v>203</v>
      </c>
      <c r="AV205" s="88" t="s">
        <v>208</v>
      </c>
      <c r="AW205" s="88" t="s">
        <v>212</v>
      </c>
      <c r="AX205" s="88" t="s">
        <v>217</v>
      </c>
      <c r="AY205" s="88" t="s">
        <v>222</v>
      </c>
      <c r="AZ205" s="88" t="s">
        <v>226</v>
      </c>
      <c r="BA205" s="88" t="s">
        <v>89</v>
      </c>
      <c r="BB205" s="88" t="s">
        <v>233</v>
      </c>
      <c r="BC205" s="88" t="s">
        <v>235</v>
      </c>
      <c r="BD205" s="88" t="s">
        <v>239</v>
      </c>
      <c r="BE205" s="88" t="s">
        <v>71</v>
      </c>
      <c r="BF205" s="88" t="s">
        <v>249</v>
      </c>
      <c r="BG205" s="88" t="s">
        <v>253</v>
      </c>
      <c r="BH205" s="88" t="s">
        <v>258</v>
      </c>
      <c r="BI205" s="88" t="s">
        <v>134</v>
      </c>
      <c r="BJ205" s="88" t="s">
        <v>263</v>
      </c>
      <c r="BK205" s="88" t="s">
        <v>134</v>
      </c>
      <c r="BL205" s="88" t="s">
        <v>267</v>
      </c>
      <c r="BM205" s="88" t="s">
        <v>271</v>
      </c>
      <c r="BN205" s="88" t="s">
        <v>233</v>
      </c>
      <c r="BO205" s="88" t="s">
        <v>275</v>
      </c>
      <c r="BP205" s="88" t="s">
        <v>277</v>
      </c>
      <c r="BQ205" s="88" t="s">
        <v>282</v>
      </c>
      <c r="BR205" s="88" t="s">
        <v>286</v>
      </c>
      <c r="BS205" s="88" t="s">
        <v>288</v>
      </c>
      <c r="BT205" s="88" t="s">
        <v>290</v>
      </c>
      <c r="BU205" s="88" t="s">
        <v>57</v>
      </c>
      <c r="BV205" s="88" t="s">
        <v>89</v>
      </c>
      <c r="BW205" s="88" t="s">
        <v>295</v>
      </c>
      <c r="BX205" s="88" t="s">
        <v>300</v>
      </c>
      <c r="BY205" s="88" t="s">
        <v>302</v>
      </c>
      <c r="BZ205" s="88" t="s">
        <v>307</v>
      </c>
      <c r="CA205" s="88" t="s">
        <v>312</v>
      </c>
      <c r="CB205" s="88" t="s">
        <v>316</v>
      </c>
    </row>
    <row r="206" spans="1:80" x14ac:dyDescent="0.35">
      <c r="A206" s="285"/>
      <c r="B206" s="91" t="s">
        <v>379</v>
      </c>
      <c r="C206" s="89">
        <v>4</v>
      </c>
      <c r="D206" s="89">
        <v>4</v>
      </c>
      <c r="E206" s="89">
        <v>4</v>
      </c>
      <c r="F206" s="89">
        <v>4</v>
      </c>
      <c r="G206" s="89">
        <v>3</v>
      </c>
      <c r="H206" s="89">
        <v>4</v>
      </c>
      <c r="I206" s="89">
        <v>4</v>
      </c>
      <c r="J206" s="89" t="s">
        <v>380</v>
      </c>
      <c r="K206" s="89">
        <v>4</v>
      </c>
      <c r="L206" s="89">
        <v>4</v>
      </c>
      <c r="M206" s="89">
        <v>4</v>
      </c>
      <c r="N206" s="89">
        <v>4</v>
      </c>
      <c r="O206" s="89">
        <v>4</v>
      </c>
      <c r="P206" s="89">
        <v>4</v>
      </c>
      <c r="Q206" s="89">
        <v>4</v>
      </c>
      <c r="R206" s="89">
        <v>4</v>
      </c>
      <c r="S206" s="89">
        <v>4</v>
      </c>
      <c r="T206" s="89">
        <v>4</v>
      </c>
      <c r="U206" s="89">
        <v>4</v>
      </c>
      <c r="V206" s="89">
        <v>3</v>
      </c>
      <c r="W206" s="89">
        <v>4</v>
      </c>
      <c r="X206" s="89">
        <v>4</v>
      </c>
      <c r="Y206" s="89">
        <v>4</v>
      </c>
      <c r="Z206" s="89" t="s">
        <v>380</v>
      </c>
      <c r="AA206" s="89">
        <v>4</v>
      </c>
      <c r="AB206" s="89">
        <v>4</v>
      </c>
      <c r="AC206" s="89">
        <v>4</v>
      </c>
      <c r="AD206" s="89">
        <v>3</v>
      </c>
      <c r="AE206" s="89">
        <v>4</v>
      </c>
      <c r="AF206" s="89" t="s">
        <v>380</v>
      </c>
      <c r="AG206" s="89">
        <v>3</v>
      </c>
      <c r="AH206" s="89">
        <v>3</v>
      </c>
      <c r="AI206" s="89">
        <v>2</v>
      </c>
      <c r="AJ206" s="89">
        <v>4</v>
      </c>
      <c r="AK206" s="89">
        <v>4</v>
      </c>
      <c r="AL206" s="89">
        <v>4</v>
      </c>
      <c r="AM206" s="89">
        <v>3</v>
      </c>
      <c r="AN206" s="89">
        <v>4</v>
      </c>
      <c r="AO206" s="89">
        <v>4</v>
      </c>
      <c r="AP206" s="89">
        <v>4</v>
      </c>
      <c r="AQ206" s="89">
        <v>4</v>
      </c>
      <c r="AR206" s="89">
        <v>4</v>
      </c>
      <c r="AS206" s="89">
        <v>4</v>
      </c>
      <c r="AT206" s="89">
        <v>1</v>
      </c>
      <c r="AU206" s="89">
        <v>4</v>
      </c>
      <c r="AV206" s="89">
        <v>4</v>
      </c>
      <c r="AW206" s="89">
        <v>4</v>
      </c>
      <c r="AX206" s="89">
        <v>4</v>
      </c>
      <c r="AY206" s="89">
        <v>4</v>
      </c>
      <c r="AZ206" s="89">
        <v>3</v>
      </c>
      <c r="BA206" s="89">
        <v>4</v>
      </c>
      <c r="BB206" s="89">
        <v>4</v>
      </c>
      <c r="BC206" s="89">
        <v>4</v>
      </c>
      <c r="BD206" s="89">
        <v>4</v>
      </c>
      <c r="BE206" s="89">
        <v>4</v>
      </c>
      <c r="BF206" s="89">
        <v>1</v>
      </c>
      <c r="BG206" s="89">
        <v>4</v>
      </c>
      <c r="BH206" s="89">
        <v>4</v>
      </c>
      <c r="BI206" s="89">
        <v>4</v>
      </c>
      <c r="BJ206" s="89">
        <v>4</v>
      </c>
      <c r="BK206" s="89">
        <v>4</v>
      </c>
      <c r="BL206" s="89">
        <v>4</v>
      </c>
      <c r="BM206" s="89">
        <v>4</v>
      </c>
      <c r="BN206" s="89">
        <v>4</v>
      </c>
      <c r="BO206" s="89">
        <v>4</v>
      </c>
      <c r="BP206" s="89">
        <v>4</v>
      </c>
      <c r="BQ206" s="89">
        <v>4</v>
      </c>
      <c r="BR206" s="89">
        <v>4</v>
      </c>
      <c r="BS206" s="89">
        <v>4</v>
      </c>
      <c r="BT206" s="89">
        <v>4</v>
      </c>
      <c r="BU206" s="89">
        <v>4</v>
      </c>
      <c r="BV206" s="89">
        <v>4</v>
      </c>
      <c r="BW206" s="89">
        <v>4</v>
      </c>
      <c r="BX206" s="89">
        <v>4</v>
      </c>
      <c r="BY206" s="89">
        <v>3</v>
      </c>
      <c r="BZ206" s="89">
        <v>4</v>
      </c>
      <c r="CA206" s="89">
        <v>4</v>
      </c>
      <c r="CB206" s="89">
        <v>4</v>
      </c>
    </row>
    <row r="207" spans="1:80" x14ac:dyDescent="0.35">
      <c r="A207" s="285"/>
      <c r="B207" s="91" t="s">
        <v>365</v>
      </c>
      <c r="C207" s="99">
        <v>5</v>
      </c>
      <c r="D207" s="99">
        <v>2219</v>
      </c>
      <c r="E207" s="99">
        <v>10</v>
      </c>
      <c r="F207" s="99">
        <v>17927</v>
      </c>
      <c r="G207" s="99">
        <v>0.63</v>
      </c>
      <c r="H207" s="99">
        <v>1</v>
      </c>
      <c r="I207" s="99">
        <v>1</v>
      </c>
      <c r="J207" s="99" t="s">
        <v>381</v>
      </c>
      <c r="K207" s="99">
        <v>4</v>
      </c>
      <c r="L207" s="99">
        <v>1</v>
      </c>
      <c r="M207" s="99">
        <v>10</v>
      </c>
      <c r="N207" s="99">
        <v>20</v>
      </c>
      <c r="O207" s="99">
        <v>10</v>
      </c>
      <c r="P207" s="99">
        <v>20</v>
      </c>
      <c r="Q207" s="99">
        <v>20</v>
      </c>
      <c r="R207" s="99">
        <v>20</v>
      </c>
      <c r="S207" s="99">
        <v>10</v>
      </c>
      <c r="T207" s="99">
        <v>10</v>
      </c>
      <c r="U207" s="99">
        <v>1</v>
      </c>
      <c r="V207" s="99">
        <v>4</v>
      </c>
      <c r="W207" s="99">
        <v>86</v>
      </c>
      <c r="X207" s="99">
        <v>81</v>
      </c>
      <c r="Y207" s="99">
        <v>97</v>
      </c>
      <c r="Z207" s="99" t="s">
        <v>381</v>
      </c>
      <c r="AA207" s="99">
        <v>1</v>
      </c>
      <c r="AB207" s="99">
        <v>5</v>
      </c>
      <c r="AC207" s="99">
        <v>81</v>
      </c>
      <c r="AD207" s="99">
        <v>3</v>
      </c>
      <c r="AE207" s="99">
        <v>1</v>
      </c>
      <c r="AF207" s="99" t="s">
        <v>381</v>
      </c>
      <c r="AG207" s="99">
        <v>53</v>
      </c>
      <c r="AH207" s="99">
        <v>58</v>
      </c>
      <c r="AI207" s="99">
        <v>6</v>
      </c>
      <c r="AJ207" s="99">
        <v>94</v>
      </c>
      <c r="AK207" s="99">
        <v>95</v>
      </c>
      <c r="AL207" s="99">
        <v>79</v>
      </c>
      <c r="AM207" s="99">
        <v>70</v>
      </c>
      <c r="AN207" s="99">
        <v>1</v>
      </c>
      <c r="AO207" s="99">
        <v>9</v>
      </c>
      <c r="AP207" s="99">
        <v>1</v>
      </c>
      <c r="AQ207" s="99">
        <v>1</v>
      </c>
      <c r="AR207" s="99">
        <v>6</v>
      </c>
      <c r="AS207" s="99">
        <v>1</v>
      </c>
      <c r="AT207" s="99">
        <v>1</v>
      </c>
      <c r="AU207" s="99">
        <v>5</v>
      </c>
      <c r="AV207" s="99">
        <v>4</v>
      </c>
      <c r="AW207" s="99">
        <v>1</v>
      </c>
      <c r="AX207" s="99">
        <v>6</v>
      </c>
      <c r="AY207" s="99">
        <v>1</v>
      </c>
      <c r="AZ207" s="99">
        <v>4</v>
      </c>
      <c r="BA207" s="99">
        <v>20</v>
      </c>
      <c r="BB207" s="99">
        <v>3</v>
      </c>
      <c r="BC207" s="99">
        <v>1</v>
      </c>
      <c r="BD207" s="99">
        <v>1</v>
      </c>
      <c r="BE207" s="99">
        <v>1</v>
      </c>
      <c r="BF207" s="99">
        <v>0</v>
      </c>
      <c r="BG207" s="99">
        <v>1</v>
      </c>
      <c r="BH207" s="99">
        <v>1</v>
      </c>
      <c r="BI207" s="99">
        <v>5</v>
      </c>
      <c r="BJ207" s="99">
        <v>5</v>
      </c>
      <c r="BK207" s="99">
        <v>5</v>
      </c>
      <c r="BL207" s="99">
        <v>5</v>
      </c>
      <c r="BM207" s="99">
        <v>1</v>
      </c>
      <c r="BN207" s="99">
        <v>3</v>
      </c>
      <c r="BO207" s="99">
        <v>5</v>
      </c>
      <c r="BP207" s="99">
        <v>1</v>
      </c>
      <c r="BQ207" s="99">
        <v>1</v>
      </c>
      <c r="BR207" s="99">
        <v>25</v>
      </c>
      <c r="BS207" s="99">
        <v>20</v>
      </c>
      <c r="BT207" s="99">
        <v>25</v>
      </c>
      <c r="BU207" s="99">
        <v>10</v>
      </c>
      <c r="BV207" s="99">
        <v>20</v>
      </c>
      <c r="BW207" s="99">
        <v>20</v>
      </c>
      <c r="BX207" s="99">
        <v>9</v>
      </c>
      <c r="BY207" s="99">
        <v>4</v>
      </c>
      <c r="BZ207" s="99">
        <v>8</v>
      </c>
      <c r="CA207" s="99">
        <v>7</v>
      </c>
      <c r="CB207" s="99">
        <v>8</v>
      </c>
    </row>
    <row r="208" spans="1:80" x14ac:dyDescent="0.35">
      <c r="A208" s="103"/>
      <c r="C208" s="101" t="s">
        <v>319</v>
      </c>
      <c r="D208" s="101" t="s">
        <v>320</v>
      </c>
      <c r="E208" s="101" t="s">
        <v>321</v>
      </c>
      <c r="F208" s="101" t="s">
        <v>322</v>
      </c>
      <c r="G208" s="101" t="s">
        <v>323</v>
      </c>
      <c r="H208" s="101" t="s">
        <v>324</v>
      </c>
      <c r="I208" s="101" t="s">
        <v>324</v>
      </c>
      <c r="J208" s="101" t="s">
        <v>325</v>
      </c>
      <c r="K208" s="101" t="s">
        <v>326</v>
      </c>
      <c r="L208" s="101" t="s">
        <v>324</v>
      </c>
      <c r="M208" s="101" t="s">
        <v>321</v>
      </c>
      <c r="N208" s="101" t="s">
        <v>327</v>
      </c>
      <c r="O208" s="101" t="s">
        <v>321</v>
      </c>
      <c r="P208" s="101" t="s">
        <v>327</v>
      </c>
      <c r="Q208" s="101" t="s">
        <v>327</v>
      </c>
      <c r="R208" s="101" t="s">
        <v>328</v>
      </c>
      <c r="S208" s="101" t="s">
        <v>329</v>
      </c>
      <c r="T208" s="101" t="s">
        <v>329</v>
      </c>
      <c r="U208" s="101" t="s">
        <v>324</v>
      </c>
      <c r="V208" s="101" t="s">
        <v>319</v>
      </c>
      <c r="W208" s="101" t="s">
        <v>330</v>
      </c>
      <c r="X208" s="101" t="s">
        <v>330</v>
      </c>
      <c r="Y208" s="101" t="s">
        <v>330</v>
      </c>
      <c r="Z208" s="101" t="s">
        <v>331</v>
      </c>
      <c r="AA208" s="101" t="s">
        <v>324</v>
      </c>
      <c r="AB208" s="101" t="s">
        <v>332</v>
      </c>
      <c r="AC208" s="101" t="s">
        <v>330</v>
      </c>
      <c r="AD208" s="101" t="s">
        <v>332</v>
      </c>
      <c r="AE208" s="101" t="s">
        <v>324</v>
      </c>
      <c r="AF208" s="101" t="s">
        <v>319</v>
      </c>
      <c r="AG208" s="101" t="s">
        <v>330</v>
      </c>
      <c r="AH208" s="101" t="s">
        <v>330</v>
      </c>
      <c r="AI208" s="101" t="s">
        <v>333</v>
      </c>
      <c r="AJ208" s="101" t="s">
        <v>330</v>
      </c>
      <c r="AK208" s="101" t="s">
        <v>330</v>
      </c>
      <c r="AL208" s="101" t="s">
        <v>330</v>
      </c>
      <c r="AM208" s="101" t="s">
        <v>330</v>
      </c>
      <c r="AN208" s="101" t="s">
        <v>324</v>
      </c>
      <c r="AO208" s="101" t="s">
        <v>334</v>
      </c>
      <c r="AP208" s="101" t="s">
        <v>324</v>
      </c>
      <c r="AQ208" s="101" t="s">
        <v>324</v>
      </c>
      <c r="AR208" s="101" t="s">
        <v>335</v>
      </c>
      <c r="AS208" s="101" t="s">
        <v>324</v>
      </c>
      <c r="AT208" s="101" t="s">
        <v>332</v>
      </c>
      <c r="AU208" s="101" t="s">
        <v>335</v>
      </c>
      <c r="AV208" s="101" t="s">
        <v>326</v>
      </c>
      <c r="AW208" s="101" t="s">
        <v>324</v>
      </c>
      <c r="AX208" s="101" t="s">
        <v>335</v>
      </c>
      <c r="AY208" s="101" t="s">
        <v>324</v>
      </c>
      <c r="AZ208" s="101" t="s">
        <v>319</v>
      </c>
      <c r="BA208" s="101" t="s">
        <v>327</v>
      </c>
      <c r="BB208" s="101" t="s">
        <v>336</v>
      </c>
      <c r="BC208" s="101" t="s">
        <v>324</v>
      </c>
      <c r="BD208" s="101" t="s">
        <v>324</v>
      </c>
      <c r="BE208" s="101" t="s">
        <v>324</v>
      </c>
      <c r="BF208" s="101" t="s">
        <v>326</v>
      </c>
      <c r="BG208" s="101" t="s">
        <v>324</v>
      </c>
      <c r="BH208" s="101" t="s">
        <v>324</v>
      </c>
      <c r="BI208" s="101" t="s">
        <v>332</v>
      </c>
      <c r="BJ208" s="101" t="s">
        <v>332</v>
      </c>
      <c r="BK208" s="101" t="s">
        <v>332</v>
      </c>
      <c r="BL208" s="101" t="s">
        <v>332</v>
      </c>
      <c r="BM208" s="101" t="s">
        <v>324</v>
      </c>
      <c r="BN208" s="101" t="s">
        <v>336</v>
      </c>
      <c r="BO208" s="101" t="s">
        <v>319</v>
      </c>
      <c r="BP208" s="101" t="s">
        <v>324</v>
      </c>
      <c r="BQ208" s="101" t="s">
        <v>324</v>
      </c>
      <c r="BR208" s="101" t="s">
        <v>337</v>
      </c>
      <c r="BS208" s="101" t="s">
        <v>338</v>
      </c>
      <c r="BT208" s="101" t="s">
        <v>339</v>
      </c>
      <c r="BU208" s="101" t="s">
        <v>321</v>
      </c>
      <c r="BV208" s="101" t="s">
        <v>327</v>
      </c>
      <c r="BW208" s="101" t="s">
        <v>327</v>
      </c>
      <c r="BX208" s="101" t="s">
        <v>334</v>
      </c>
      <c r="BY208" s="101" t="s">
        <v>319</v>
      </c>
      <c r="BZ208" s="101" t="s">
        <v>340</v>
      </c>
      <c r="CA208" s="101" t="s">
        <v>341</v>
      </c>
      <c r="CB208" s="101" t="s">
        <v>342</v>
      </c>
    </row>
    <row r="209" spans="1:80" x14ac:dyDescent="0.35">
      <c r="A209" s="285" t="s">
        <v>404</v>
      </c>
      <c r="B209" s="102" t="s">
        <v>344</v>
      </c>
      <c r="C209" s="286" t="s">
        <v>345</v>
      </c>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c r="AJ209" s="286"/>
      <c r="AK209" s="286"/>
      <c r="AL209" s="286"/>
      <c r="AM209" s="286"/>
      <c r="AN209" s="286"/>
      <c r="AO209" s="286"/>
      <c r="AP209" s="297" t="s">
        <v>346</v>
      </c>
      <c r="AQ209" s="297"/>
      <c r="AR209" s="297"/>
      <c r="AS209" s="297"/>
      <c r="AT209" s="297"/>
      <c r="AU209" s="297"/>
      <c r="AV209" s="297"/>
      <c r="AW209" s="297"/>
      <c r="AX209" s="297"/>
      <c r="AY209" s="297"/>
      <c r="AZ209" s="297"/>
      <c r="BA209" s="297"/>
      <c r="BB209" s="297"/>
      <c r="BC209" s="297"/>
      <c r="BD209" s="297"/>
      <c r="BE209" s="297"/>
      <c r="BF209" s="298" t="s">
        <v>347</v>
      </c>
      <c r="BG209" s="298"/>
      <c r="BH209" s="298"/>
      <c r="BI209" s="298"/>
      <c r="BJ209" s="298"/>
      <c r="BK209" s="298"/>
      <c r="BL209" s="298"/>
      <c r="BM209" s="298"/>
      <c r="BN209" s="298"/>
      <c r="BO209" s="298"/>
      <c r="BP209" s="298"/>
      <c r="BQ209" s="298"/>
      <c r="BR209" s="298"/>
      <c r="BS209" s="298"/>
      <c r="BT209" s="298"/>
      <c r="BU209" s="298"/>
      <c r="BV209" s="298"/>
      <c r="BW209" s="298"/>
      <c r="BX209" s="298"/>
      <c r="BY209" s="298"/>
      <c r="BZ209" s="298"/>
      <c r="CA209" s="298"/>
      <c r="CB209" s="298"/>
    </row>
    <row r="210" spans="1:80" ht="15" thickBot="1" x14ac:dyDescent="0.4">
      <c r="A210" s="285"/>
      <c r="B210" s="97" t="s">
        <v>39</v>
      </c>
      <c r="C210" s="111" t="s">
        <v>348</v>
      </c>
      <c r="D210" s="287" t="s">
        <v>349</v>
      </c>
      <c r="E210" s="287"/>
      <c r="F210" s="287"/>
      <c r="G210" s="287"/>
      <c r="H210" s="287"/>
      <c r="I210" s="287"/>
      <c r="J210" s="110" t="s">
        <v>350</v>
      </c>
      <c r="K210" s="288" t="s">
        <v>351</v>
      </c>
      <c r="L210" s="289"/>
      <c r="M210" s="289"/>
      <c r="N210" s="289"/>
      <c r="O210" s="289"/>
      <c r="P210" s="289"/>
      <c r="Q210" s="289"/>
      <c r="R210" s="289"/>
      <c r="S210" s="289"/>
      <c r="T210" s="290"/>
      <c r="U210" s="291" t="s">
        <v>352</v>
      </c>
      <c r="V210" s="292"/>
      <c r="W210" s="291" t="s">
        <v>353</v>
      </c>
      <c r="X210" s="293"/>
      <c r="Y210" s="293"/>
      <c r="Z210" s="293"/>
      <c r="AA210" s="293"/>
      <c r="AB210" s="293"/>
      <c r="AC210" s="292"/>
      <c r="AD210" s="98" t="s">
        <v>354</v>
      </c>
      <c r="AE210" s="98" t="s">
        <v>355</v>
      </c>
      <c r="AF210" s="291" t="s">
        <v>356</v>
      </c>
      <c r="AG210" s="293"/>
      <c r="AH210" s="293"/>
      <c r="AI210" s="292"/>
      <c r="AJ210" s="291" t="s">
        <v>357</v>
      </c>
      <c r="AK210" s="293"/>
      <c r="AL210" s="293"/>
      <c r="AM210" s="292"/>
      <c r="AN210" s="98" t="s">
        <v>358</v>
      </c>
      <c r="AO210" s="98" t="s">
        <v>359</v>
      </c>
      <c r="AP210" s="291" t="s">
        <v>182</v>
      </c>
      <c r="AQ210" s="293"/>
      <c r="AR210" s="293"/>
      <c r="AS210" s="293"/>
      <c r="AT210" s="293"/>
      <c r="AU210" s="292"/>
      <c r="AV210" s="291" t="s">
        <v>205</v>
      </c>
      <c r="AW210" s="292"/>
      <c r="AX210" s="98" t="s">
        <v>214</v>
      </c>
      <c r="AY210" s="291" t="s">
        <v>219</v>
      </c>
      <c r="AZ210" s="292"/>
      <c r="BA210" s="291" t="s">
        <v>228</v>
      </c>
      <c r="BB210" s="293"/>
      <c r="BC210" s="293"/>
      <c r="BD210" s="292"/>
      <c r="BE210" s="98" t="s">
        <v>241</v>
      </c>
      <c r="BF210" s="291" t="s">
        <v>360</v>
      </c>
      <c r="BG210" s="292"/>
      <c r="BH210" s="98" t="s">
        <v>255</v>
      </c>
      <c r="BI210" s="291" t="s">
        <v>361</v>
      </c>
      <c r="BJ210" s="293"/>
      <c r="BK210" s="293"/>
      <c r="BL210" s="293"/>
      <c r="BM210" s="293"/>
      <c r="BN210" s="293"/>
      <c r="BO210" s="293"/>
      <c r="BP210" s="292"/>
      <c r="BQ210" s="291" t="s">
        <v>362</v>
      </c>
      <c r="BR210" s="293"/>
      <c r="BS210" s="293"/>
      <c r="BT210" s="293"/>
      <c r="BU210" s="293"/>
      <c r="BV210" s="293"/>
      <c r="BW210" s="292"/>
      <c r="BX210" s="291" t="s">
        <v>363</v>
      </c>
      <c r="BY210" s="292"/>
      <c r="BZ210" s="98" t="s">
        <v>364</v>
      </c>
      <c r="CA210" s="291" t="s">
        <v>309</v>
      </c>
      <c r="CB210" s="292"/>
    </row>
    <row r="211" spans="1:80" x14ac:dyDescent="0.35">
      <c r="A211" s="285"/>
      <c r="B211" s="96" t="s">
        <v>365</v>
      </c>
      <c r="C211" s="109">
        <v>4</v>
      </c>
      <c r="D211" s="294">
        <v>4</v>
      </c>
      <c r="E211" s="295"/>
      <c r="F211" s="295"/>
      <c r="G211" s="295"/>
      <c r="H211" s="295"/>
      <c r="I211" s="296"/>
      <c r="J211" s="87">
        <v>4</v>
      </c>
      <c r="K211" s="275">
        <v>4</v>
      </c>
      <c r="L211" s="276"/>
      <c r="M211" s="276"/>
      <c r="N211" s="276"/>
      <c r="O211" s="276"/>
      <c r="P211" s="276"/>
      <c r="Q211" s="276"/>
      <c r="R211" s="276"/>
      <c r="S211" s="276"/>
      <c r="T211" s="277"/>
      <c r="U211" s="278">
        <v>4</v>
      </c>
      <c r="V211" s="279"/>
      <c r="W211" s="280">
        <v>4</v>
      </c>
      <c r="X211" s="281"/>
      <c r="Y211" s="281"/>
      <c r="Z211" s="281"/>
      <c r="AA211" s="281"/>
      <c r="AB211" s="281"/>
      <c r="AC211" s="282"/>
      <c r="AD211" s="87">
        <v>3</v>
      </c>
      <c r="AE211" s="87">
        <v>4</v>
      </c>
      <c r="AF211" s="278">
        <v>3</v>
      </c>
      <c r="AG211" s="283"/>
      <c r="AH211" s="283"/>
      <c r="AI211" s="279"/>
      <c r="AJ211" s="278">
        <v>4</v>
      </c>
      <c r="AK211" s="283"/>
      <c r="AL211" s="283"/>
      <c r="AM211" s="279"/>
      <c r="AN211" s="87">
        <v>4</v>
      </c>
      <c r="AO211" s="87">
        <v>4</v>
      </c>
      <c r="AP211" s="278">
        <v>4</v>
      </c>
      <c r="AQ211" s="283"/>
      <c r="AR211" s="283"/>
      <c r="AS211" s="283"/>
      <c r="AT211" s="283"/>
      <c r="AU211" s="279"/>
      <c r="AV211" s="278">
        <v>4</v>
      </c>
      <c r="AW211" s="279"/>
      <c r="AX211" s="87">
        <v>4</v>
      </c>
      <c r="AY211" s="278">
        <v>4</v>
      </c>
      <c r="AZ211" s="279"/>
      <c r="BA211" s="278">
        <v>4</v>
      </c>
      <c r="BB211" s="283"/>
      <c r="BC211" s="283"/>
      <c r="BD211" s="279"/>
      <c r="BE211" s="87">
        <v>4</v>
      </c>
      <c r="BF211" s="278">
        <v>4</v>
      </c>
      <c r="BG211" s="279"/>
      <c r="BH211" s="87">
        <v>4</v>
      </c>
      <c r="BI211" s="280">
        <v>4</v>
      </c>
      <c r="BJ211" s="281"/>
      <c r="BK211" s="281"/>
      <c r="BL211" s="281"/>
      <c r="BM211" s="281"/>
      <c r="BN211" s="281"/>
      <c r="BO211" s="281"/>
      <c r="BP211" s="282"/>
      <c r="BQ211" s="278">
        <v>4</v>
      </c>
      <c r="BR211" s="283"/>
      <c r="BS211" s="283"/>
      <c r="BT211" s="283"/>
      <c r="BU211" s="283"/>
      <c r="BV211" s="283"/>
      <c r="BW211" s="279"/>
      <c r="BX211" s="278">
        <v>3</v>
      </c>
      <c r="BY211" s="279"/>
      <c r="BZ211" s="87">
        <v>4</v>
      </c>
      <c r="CA211" s="278">
        <v>4</v>
      </c>
      <c r="CB211" s="279"/>
    </row>
    <row r="212" spans="1:80" x14ac:dyDescent="0.35">
      <c r="A212" s="285"/>
      <c r="B212" s="95" t="s">
        <v>367</v>
      </c>
      <c r="C212" s="107" t="s">
        <v>46</v>
      </c>
      <c r="D212" s="284" t="s">
        <v>52</v>
      </c>
      <c r="E212" s="284"/>
      <c r="F212" s="284"/>
      <c r="G212" s="284"/>
      <c r="H212" s="107" t="s">
        <v>65</v>
      </c>
      <c r="I212" s="107" t="s">
        <v>69</v>
      </c>
      <c r="J212" s="107" t="s">
        <v>74</v>
      </c>
      <c r="K212" s="284" t="s">
        <v>79</v>
      </c>
      <c r="L212" s="284"/>
      <c r="M212" s="284" t="s">
        <v>85</v>
      </c>
      <c r="N212" s="284"/>
      <c r="O212" s="284"/>
      <c r="P212" s="284"/>
      <c r="Q212" s="284"/>
      <c r="R212" s="284"/>
      <c r="S212" s="284"/>
      <c r="T212" s="284"/>
      <c r="U212" s="107" t="s">
        <v>104</v>
      </c>
      <c r="V212" s="107" t="s">
        <v>108</v>
      </c>
      <c r="W212" s="284" t="s">
        <v>113</v>
      </c>
      <c r="X212" s="284"/>
      <c r="Y212" s="284"/>
      <c r="Z212" s="107" t="s">
        <v>124</v>
      </c>
      <c r="AA212" s="107" t="s">
        <v>128</v>
      </c>
      <c r="AB212" s="284" t="s">
        <v>132</v>
      </c>
      <c r="AC212" s="284"/>
      <c r="AD212" s="107" t="s">
        <v>139</v>
      </c>
      <c r="AE212" s="107" t="s">
        <v>144</v>
      </c>
      <c r="AF212" s="284" t="s">
        <v>149</v>
      </c>
      <c r="AG212" s="284"/>
      <c r="AH212" s="284"/>
      <c r="AI212" s="284"/>
      <c r="AJ212" s="284" t="s">
        <v>161</v>
      </c>
      <c r="AK212" s="284"/>
      <c r="AL212" s="284"/>
      <c r="AM212" s="284"/>
      <c r="AN212" s="107" t="s">
        <v>172</v>
      </c>
      <c r="AO212" s="107" t="s">
        <v>177</v>
      </c>
      <c r="AP212" s="107" t="s">
        <v>368</v>
      </c>
      <c r="AQ212" s="107" t="s">
        <v>369</v>
      </c>
      <c r="AR212" s="284" t="s">
        <v>370</v>
      </c>
      <c r="AS212" s="284"/>
      <c r="AT212" s="107" t="s">
        <v>371</v>
      </c>
      <c r="AU212" s="107" t="s">
        <v>372</v>
      </c>
      <c r="AV212" s="107" t="s">
        <v>373</v>
      </c>
      <c r="AW212" s="107" t="s">
        <v>374</v>
      </c>
      <c r="AX212" s="107" t="s">
        <v>375</v>
      </c>
      <c r="AY212" s="107" t="s">
        <v>376</v>
      </c>
      <c r="AZ212" s="107" t="s">
        <v>377</v>
      </c>
      <c r="BA212" s="107" t="s">
        <v>229</v>
      </c>
      <c r="BB212" s="284" t="s">
        <v>231</v>
      </c>
      <c r="BC212" s="284"/>
      <c r="BD212" s="107" t="s">
        <v>237</v>
      </c>
      <c r="BE212" s="107" t="s">
        <v>242</v>
      </c>
      <c r="BF212" s="107" t="s">
        <v>247</v>
      </c>
      <c r="BG212" s="107" t="s">
        <v>251</v>
      </c>
      <c r="BH212" s="107" t="s">
        <v>256</v>
      </c>
      <c r="BI212" s="284" t="s">
        <v>261</v>
      </c>
      <c r="BJ212" s="284"/>
      <c r="BK212" s="284" t="s">
        <v>265</v>
      </c>
      <c r="BL212" s="284"/>
      <c r="BM212" s="284" t="s">
        <v>269</v>
      </c>
      <c r="BN212" s="284"/>
      <c r="BO212" s="284" t="s">
        <v>273</v>
      </c>
      <c r="BP212" s="284"/>
      <c r="BQ212" s="107" t="s">
        <v>280</v>
      </c>
      <c r="BR212" s="284" t="s">
        <v>284</v>
      </c>
      <c r="BS212" s="284"/>
      <c r="BT212" s="284"/>
      <c r="BU212" s="284" t="s">
        <v>292</v>
      </c>
      <c r="BV212" s="284"/>
      <c r="BW212" s="284"/>
      <c r="BX212" s="284" t="s">
        <v>298</v>
      </c>
      <c r="BY212" s="284"/>
      <c r="BZ212" s="107" t="s">
        <v>305</v>
      </c>
      <c r="CA212" s="107" t="s">
        <v>310</v>
      </c>
      <c r="CB212" s="107" t="s">
        <v>314</v>
      </c>
    </row>
    <row r="213" spans="1:80" x14ac:dyDescent="0.35">
      <c r="A213" s="285"/>
      <c r="B213" s="92" t="s">
        <v>365</v>
      </c>
      <c r="C213" s="93">
        <v>4</v>
      </c>
      <c r="D213" s="272">
        <v>2</v>
      </c>
      <c r="E213" s="273"/>
      <c r="F213" s="273"/>
      <c r="G213" s="301"/>
      <c r="H213" s="94">
        <v>4</v>
      </c>
      <c r="I213" s="94">
        <v>4</v>
      </c>
      <c r="J213" s="94">
        <v>4</v>
      </c>
      <c r="K213" s="270">
        <v>4</v>
      </c>
      <c r="L213" s="271"/>
      <c r="M213" s="272">
        <v>4</v>
      </c>
      <c r="N213" s="273"/>
      <c r="O213" s="273"/>
      <c r="P213" s="273"/>
      <c r="Q213" s="273"/>
      <c r="R213" s="273"/>
      <c r="S213" s="273"/>
      <c r="T213" s="301"/>
      <c r="U213" s="94">
        <v>4</v>
      </c>
      <c r="V213" s="94">
        <v>3</v>
      </c>
      <c r="W213" s="272">
        <v>4</v>
      </c>
      <c r="X213" s="273"/>
      <c r="Y213" s="301"/>
      <c r="Z213" s="94">
        <v>4</v>
      </c>
      <c r="AA213" s="94">
        <v>4</v>
      </c>
      <c r="AB213" s="270">
        <v>4</v>
      </c>
      <c r="AC213" s="271"/>
      <c r="AD213" s="94">
        <v>3</v>
      </c>
      <c r="AE213" s="94">
        <v>4</v>
      </c>
      <c r="AF213" s="272">
        <v>3</v>
      </c>
      <c r="AG213" s="273"/>
      <c r="AH213" s="273"/>
      <c r="AI213" s="274"/>
      <c r="AJ213" s="272">
        <v>4</v>
      </c>
      <c r="AK213" s="273"/>
      <c r="AL213" s="273"/>
      <c r="AM213" s="274"/>
      <c r="AN213" s="94">
        <v>4</v>
      </c>
      <c r="AO213" s="94">
        <v>4</v>
      </c>
      <c r="AP213" s="94">
        <v>4</v>
      </c>
      <c r="AQ213" s="94">
        <v>4</v>
      </c>
      <c r="AR213" s="270">
        <v>3</v>
      </c>
      <c r="AS213" s="271"/>
      <c r="AT213" s="94">
        <v>3</v>
      </c>
      <c r="AU213" s="94">
        <v>4</v>
      </c>
      <c r="AV213" s="94">
        <v>3</v>
      </c>
      <c r="AW213" s="94">
        <v>4</v>
      </c>
      <c r="AX213" s="94">
        <v>4</v>
      </c>
      <c r="AY213" s="94">
        <v>4</v>
      </c>
      <c r="AZ213" s="94">
        <v>3</v>
      </c>
      <c r="BA213" s="94">
        <v>4</v>
      </c>
      <c r="BB213" s="270">
        <v>3</v>
      </c>
      <c r="BC213" s="271"/>
      <c r="BD213" s="94">
        <v>4</v>
      </c>
      <c r="BE213" s="94">
        <v>4</v>
      </c>
      <c r="BF213" s="94">
        <v>4</v>
      </c>
      <c r="BG213" s="94">
        <v>4</v>
      </c>
      <c r="BH213" s="94">
        <v>4</v>
      </c>
      <c r="BI213" s="270">
        <v>4</v>
      </c>
      <c r="BJ213" s="271"/>
      <c r="BK213" s="270">
        <v>4</v>
      </c>
      <c r="BL213" s="271"/>
      <c r="BM213" s="270">
        <v>4</v>
      </c>
      <c r="BN213" s="271"/>
      <c r="BO213" s="270">
        <v>4</v>
      </c>
      <c r="BP213" s="271"/>
      <c r="BQ213" s="94">
        <v>4</v>
      </c>
      <c r="BR213" s="300">
        <v>4</v>
      </c>
      <c r="BS213" s="273"/>
      <c r="BT213" s="301"/>
      <c r="BU213" s="270">
        <v>4</v>
      </c>
      <c r="BV213" s="299"/>
      <c r="BW213" s="299"/>
      <c r="BX213" s="100">
        <v>3</v>
      </c>
      <c r="BY213" s="100">
        <v>3</v>
      </c>
      <c r="BZ213" s="108">
        <v>4</v>
      </c>
      <c r="CA213" s="94">
        <v>4</v>
      </c>
      <c r="CB213" s="94">
        <v>4</v>
      </c>
    </row>
    <row r="214" spans="1:80" x14ac:dyDescent="0.35">
      <c r="A214" s="285"/>
      <c r="B214" s="90" t="s">
        <v>378</v>
      </c>
      <c r="C214" s="88" t="s">
        <v>48</v>
      </c>
      <c r="D214" s="88" t="s">
        <v>54</v>
      </c>
      <c r="E214" s="88" t="s">
        <v>57</v>
      </c>
      <c r="F214" s="88" t="s">
        <v>59</v>
      </c>
      <c r="G214" s="88" t="s">
        <v>62</v>
      </c>
      <c r="H214" s="88" t="s">
        <v>67</v>
      </c>
      <c r="I214" s="88" t="s">
        <v>71</v>
      </c>
      <c r="J214" s="88" t="s">
        <v>76</v>
      </c>
      <c r="K214" s="88" t="s">
        <v>81</v>
      </c>
      <c r="L214" s="88" t="s">
        <v>83</v>
      </c>
      <c r="M214" s="88" t="s">
        <v>87</v>
      </c>
      <c r="N214" s="88" t="s">
        <v>89</v>
      </c>
      <c r="O214" s="88" t="s">
        <v>91</v>
      </c>
      <c r="P214" s="88" t="s">
        <v>93</v>
      </c>
      <c r="Q214" s="88" t="s">
        <v>95</v>
      </c>
      <c r="R214" s="88" t="s">
        <v>97</v>
      </c>
      <c r="S214" s="88" t="s">
        <v>99</v>
      </c>
      <c r="T214" s="88" t="s">
        <v>101</v>
      </c>
      <c r="U214" s="88" t="s">
        <v>106</v>
      </c>
      <c r="V214" s="88" t="s">
        <v>110</v>
      </c>
      <c r="W214" s="88" t="s">
        <v>115</v>
      </c>
      <c r="X214" s="88" t="s">
        <v>118</v>
      </c>
      <c r="Y214" s="88" t="s">
        <v>121</v>
      </c>
      <c r="Z214" s="88" t="s">
        <v>126</v>
      </c>
      <c r="AA214" s="88" t="s">
        <v>130</v>
      </c>
      <c r="AB214" s="88" t="s">
        <v>134</v>
      </c>
      <c r="AC214" s="88" t="s">
        <v>136</v>
      </c>
      <c r="AD214" s="88" t="s">
        <v>141</v>
      </c>
      <c r="AE214" s="88" t="s">
        <v>146</v>
      </c>
      <c r="AF214" s="88" t="s">
        <v>151</v>
      </c>
      <c r="AG214" s="88" t="s">
        <v>153</v>
      </c>
      <c r="AH214" s="88" t="s">
        <v>155</v>
      </c>
      <c r="AI214" s="88" t="s">
        <v>157</v>
      </c>
      <c r="AJ214" s="88" t="s">
        <v>163</v>
      </c>
      <c r="AK214" s="88" t="s">
        <v>165</v>
      </c>
      <c r="AL214" s="88" t="s">
        <v>167</v>
      </c>
      <c r="AM214" s="88" t="s">
        <v>169</v>
      </c>
      <c r="AN214" s="88" t="s">
        <v>174</v>
      </c>
      <c r="AO214" s="88" t="s">
        <v>179</v>
      </c>
      <c r="AP214" s="88" t="s">
        <v>185</v>
      </c>
      <c r="AQ214" s="88" t="s">
        <v>189</v>
      </c>
      <c r="AR214" s="88" t="s">
        <v>193</v>
      </c>
      <c r="AS214" s="88" t="s">
        <v>195</v>
      </c>
      <c r="AT214" s="88" t="s">
        <v>199</v>
      </c>
      <c r="AU214" s="88" t="s">
        <v>203</v>
      </c>
      <c r="AV214" s="88" t="s">
        <v>208</v>
      </c>
      <c r="AW214" s="88" t="s">
        <v>212</v>
      </c>
      <c r="AX214" s="88" t="s">
        <v>217</v>
      </c>
      <c r="AY214" s="88" t="s">
        <v>222</v>
      </c>
      <c r="AZ214" s="88" t="s">
        <v>226</v>
      </c>
      <c r="BA214" s="88" t="s">
        <v>89</v>
      </c>
      <c r="BB214" s="88" t="s">
        <v>233</v>
      </c>
      <c r="BC214" s="88" t="s">
        <v>235</v>
      </c>
      <c r="BD214" s="88" t="s">
        <v>239</v>
      </c>
      <c r="BE214" s="88" t="s">
        <v>71</v>
      </c>
      <c r="BF214" s="88" t="s">
        <v>249</v>
      </c>
      <c r="BG214" s="88" t="s">
        <v>253</v>
      </c>
      <c r="BH214" s="88" t="s">
        <v>258</v>
      </c>
      <c r="BI214" s="88" t="s">
        <v>134</v>
      </c>
      <c r="BJ214" s="88" t="s">
        <v>263</v>
      </c>
      <c r="BK214" s="88" t="s">
        <v>134</v>
      </c>
      <c r="BL214" s="88" t="s">
        <v>267</v>
      </c>
      <c r="BM214" s="88" t="s">
        <v>271</v>
      </c>
      <c r="BN214" s="88" t="s">
        <v>233</v>
      </c>
      <c r="BO214" s="88" t="s">
        <v>275</v>
      </c>
      <c r="BP214" s="88" t="s">
        <v>277</v>
      </c>
      <c r="BQ214" s="88" t="s">
        <v>282</v>
      </c>
      <c r="BR214" s="88" t="s">
        <v>286</v>
      </c>
      <c r="BS214" s="88" t="s">
        <v>288</v>
      </c>
      <c r="BT214" s="88" t="s">
        <v>290</v>
      </c>
      <c r="BU214" s="88" t="s">
        <v>57</v>
      </c>
      <c r="BV214" s="88" t="s">
        <v>89</v>
      </c>
      <c r="BW214" s="88" t="s">
        <v>295</v>
      </c>
      <c r="BX214" s="88" t="s">
        <v>300</v>
      </c>
      <c r="BY214" s="88" t="s">
        <v>302</v>
      </c>
      <c r="BZ214" s="88" t="s">
        <v>307</v>
      </c>
      <c r="CA214" s="88" t="s">
        <v>312</v>
      </c>
      <c r="CB214" s="88" t="s">
        <v>316</v>
      </c>
    </row>
    <row r="215" spans="1:80" x14ac:dyDescent="0.35">
      <c r="A215" s="285"/>
      <c r="B215" s="91" t="s">
        <v>379</v>
      </c>
      <c r="C215" s="89">
        <v>4</v>
      </c>
      <c r="D215" s="89">
        <v>1</v>
      </c>
      <c r="E215" s="89">
        <v>4</v>
      </c>
      <c r="F215" s="89">
        <v>2</v>
      </c>
      <c r="G215" s="89">
        <v>2</v>
      </c>
      <c r="H215" s="89">
        <v>4</v>
      </c>
      <c r="I215" s="89">
        <v>4</v>
      </c>
      <c r="J215" s="89">
        <v>4</v>
      </c>
      <c r="K215" s="89">
        <v>4</v>
      </c>
      <c r="L215" s="89">
        <v>4</v>
      </c>
      <c r="M215" s="89">
        <v>4</v>
      </c>
      <c r="N215" s="89">
        <v>4</v>
      </c>
      <c r="O215" s="89">
        <v>4</v>
      </c>
      <c r="P215" s="89">
        <v>3</v>
      </c>
      <c r="Q215" s="89">
        <v>1</v>
      </c>
      <c r="R215" s="89">
        <v>4</v>
      </c>
      <c r="S215" s="89">
        <v>4</v>
      </c>
      <c r="T215" s="89">
        <v>1</v>
      </c>
      <c r="U215" s="89">
        <v>4</v>
      </c>
      <c r="V215" s="89">
        <v>3</v>
      </c>
      <c r="W215" s="89">
        <v>4</v>
      </c>
      <c r="X215" s="89">
        <v>1</v>
      </c>
      <c r="Y215" s="89">
        <v>4</v>
      </c>
      <c r="Z215" s="89">
        <v>4</v>
      </c>
      <c r="AA215" s="89">
        <v>4</v>
      </c>
      <c r="AB215" s="89">
        <v>4</v>
      </c>
      <c r="AC215" s="89">
        <v>4</v>
      </c>
      <c r="AD215" s="89">
        <v>3</v>
      </c>
      <c r="AE215" s="89">
        <v>4</v>
      </c>
      <c r="AF215" s="89">
        <v>4</v>
      </c>
      <c r="AG215" s="89">
        <v>3</v>
      </c>
      <c r="AH215" s="89">
        <v>3</v>
      </c>
      <c r="AI215" s="89">
        <v>1</v>
      </c>
      <c r="AJ215" s="89">
        <v>4</v>
      </c>
      <c r="AK215" s="89">
        <v>4</v>
      </c>
      <c r="AL215" s="89">
        <v>4</v>
      </c>
      <c r="AM215" s="89">
        <v>4</v>
      </c>
      <c r="AN215" s="89">
        <v>4</v>
      </c>
      <c r="AO215" s="89">
        <v>4</v>
      </c>
      <c r="AP215" s="89">
        <v>4</v>
      </c>
      <c r="AQ215" s="89">
        <v>4</v>
      </c>
      <c r="AR215" s="89">
        <v>4</v>
      </c>
      <c r="AS215" s="89">
        <v>1</v>
      </c>
      <c r="AT215" s="89">
        <v>3</v>
      </c>
      <c r="AU215" s="89">
        <v>4</v>
      </c>
      <c r="AV215" s="89">
        <v>3</v>
      </c>
      <c r="AW215" s="89">
        <v>4</v>
      </c>
      <c r="AX215" s="89">
        <v>4</v>
      </c>
      <c r="AY215" s="89">
        <v>4</v>
      </c>
      <c r="AZ215" s="89">
        <v>3</v>
      </c>
      <c r="BA215" s="89">
        <v>4</v>
      </c>
      <c r="BB215" s="89">
        <v>4</v>
      </c>
      <c r="BC215" s="89">
        <v>1</v>
      </c>
      <c r="BD215" s="89">
        <v>4</v>
      </c>
      <c r="BE215" s="89">
        <v>4</v>
      </c>
      <c r="BF215" s="89">
        <v>4</v>
      </c>
      <c r="BG215" s="89">
        <v>4</v>
      </c>
      <c r="BH215" s="89">
        <v>4</v>
      </c>
      <c r="BI215" s="89">
        <v>4</v>
      </c>
      <c r="BJ215" s="89">
        <v>4</v>
      </c>
      <c r="BK215" s="89">
        <v>4</v>
      </c>
      <c r="BL215" s="89">
        <v>4</v>
      </c>
      <c r="BM215" s="89">
        <v>4</v>
      </c>
      <c r="BN215" s="89">
        <v>4</v>
      </c>
      <c r="BO215" s="89">
        <v>4</v>
      </c>
      <c r="BP215" s="89">
        <v>4</v>
      </c>
      <c r="BQ215" s="89">
        <v>4</v>
      </c>
      <c r="BR215" s="89">
        <v>4</v>
      </c>
      <c r="BS215" s="89">
        <v>1</v>
      </c>
      <c r="BT215" s="89">
        <v>4</v>
      </c>
      <c r="BU215" s="89">
        <v>4</v>
      </c>
      <c r="BV215" s="89">
        <v>4</v>
      </c>
      <c r="BW215" s="89">
        <v>4</v>
      </c>
      <c r="BX215" s="89">
        <v>3</v>
      </c>
      <c r="BY215" s="89">
        <v>3</v>
      </c>
      <c r="BZ215" s="89">
        <v>4</v>
      </c>
      <c r="CA215" s="89">
        <v>4</v>
      </c>
      <c r="CB215" s="89">
        <v>4</v>
      </c>
    </row>
    <row r="216" spans="1:80" x14ac:dyDescent="0.35">
      <c r="A216" s="285"/>
      <c r="B216" s="91" t="s">
        <v>365</v>
      </c>
      <c r="C216" s="99">
        <v>5</v>
      </c>
      <c r="D216" s="99">
        <v>1336</v>
      </c>
      <c r="E216" s="99">
        <v>10</v>
      </c>
      <c r="F216" s="99">
        <v>5165</v>
      </c>
      <c r="G216" s="99">
        <v>0.3</v>
      </c>
      <c r="H216" s="99">
        <v>1</v>
      </c>
      <c r="I216" s="99">
        <v>1</v>
      </c>
      <c r="J216" s="99">
        <v>4</v>
      </c>
      <c r="K216" s="99">
        <v>4</v>
      </c>
      <c r="L216" s="99">
        <v>1</v>
      </c>
      <c r="M216" s="99">
        <v>10</v>
      </c>
      <c r="N216" s="99">
        <v>20</v>
      </c>
      <c r="O216" s="99">
        <v>10</v>
      </c>
      <c r="P216" s="99">
        <v>10</v>
      </c>
      <c r="Q216" s="99">
        <v>0</v>
      </c>
      <c r="R216" s="99">
        <v>20</v>
      </c>
      <c r="S216" s="99">
        <v>10</v>
      </c>
      <c r="T216" s="99">
        <v>0</v>
      </c>
      <c r="U216" s="99">
        <v>1</v>
      </c>
      <c r="V216" s="99">
        <v>4</v>
      </c>
      <c r="W216" s="99">
        <v>92</v>
      </c>
      <c r="X216" s="99">
        <v>0</v>
      </c>
      <c r="Y216" s="99">
        <v>96</v>
      </c>
      <c r="Z216" s="99">
        <v>17</v>
      </c>
      <c r="AA216" s="99">
        <v>1</v>
      </c>
      <c r="AB216" s="99">
        <v>5</v>
      </c>
      <c r="AC216" s="99">
        <v>84</v>
      </c>
      <c r="AD216" s="99">
        <v>4</v>
      </c>
      <c r="AE216" s="99">
        <v>1</v>
      </c>
      <c r="AF216" s="99">
        <v>5</v>
      </c>
      <c r="AG216" s="99">
        <v>75</v>
      </c>
      <c r="AH216" s="99">
        <v>55</v>
      </c>
      <c r="AI216" s="99">
        <v>3</v>
      </c>
      <c r="AJ216" s="99">
        <v>96</v>
      </c>
      <c r="AK216" s="99">
        <v>96</v>
      </c>
      <c r="AL216" s="99">
        <v>76</v>
      </c>
      <c r="AM216" s="99">
        <v>85</v>
      </c>
      <c r="AN216" s="99">
        <v>1</v>
      </c>
      <c r="AO216" s="99">
        <v>9</v>
      </c>
      <c r="AP216" s="99">
        <v>1</v>
      </c>
      <c r="AQ216" s="99">
        <v>1</v>
      </c>
      <c r="AR216" s="99">
        <v>5</v>
      </c>
      <c r="AS216" s="99">
        <v>0</v>
      </c>
      <c r="AT216" s="99">
        <v>4</v>
      </c>
      <c r="AU216" s="99">
        <v>6</v>
      </c>
      <c r="AV216" s="99">
        <v>3</v>
      </c>
      <c r="AW216" s="99">
        <v>1</v>
      </c>
      <c r="AX216" s="99">
        <v>6</v>
      </c>
      <c r="AY216" s="99">
        <v>1</v>
      </c>
      <c r="AZ216" s="99">
        <v>4</v>
      </c>
      <c r="BA216" s="99">
        <v>20</v>
      </c>
      <c r="BB216" s="99">
        <v>3</v>
      </c>
      <c r="BC216" s="99">
        <v>0</v>
      </c>
      <c r="BD216" s="99">
        <v>1</v>
      </c>
      <c r="BE216" s="99">
        <v>1</v>
      </c>
      <c r="BF216" s="99">
        <v>4</v>
      </c>
      <c r="BG216" s="99">
        <v>1</v>
      </c>
      <c r="BH216" s="99">
        <v>1</v>
      </c>
      <c r="BI216" s="99">
        <v>5</v>
      </c>
      <c r="BJ216" s="99">
        <v>5</v>
      </c>
      <c r="BK216" s="99">
        <v>5</v>
      </c>
      <c r="BL216" s="99">
        <v>5</v>
      </c>
      <c r="BM216" s="99">
        <v>1</v>
      </c>
      <c r="BN216" s="99">
        <v>3</v>
      </c>
      <c r="BO216" s="99">
        <v>5</v>
      </c>
      <c r="BP216" s="99">
        <v>1</v>
      </c>
      <c r="BQ216" s="99">
        <v>1</v>
      </c>
      <c r="BR216" s="99">
        <v>25</v>
      </c>
      <c r="BS216" s="99">
        <v>0</v>
      </c>
      <c r="BT216" s="99">
        <v>25</v>
      </c>
      <c r="BU216" s="99">
        <v>10</v>
      </c>
      <c r="BV216" s="99">
        <v>20</v>
      </c>
      <c r="BW216" s="99">
        <v>20</v>
      </c>
      <c r="BX216" s="99">
        <v>6</v>
      </c>
      <c r="BY216" s="99">
        <v>4</v>
      </c>
      <c r="BZ216" s="99">
        <v>8</v>
      </c>
      <c r="CA216" s="99">
        <v>6</v>
      </c>
      <c r="CB216" s="99">
        <v>9</v>
      </c>
    </row>
    <row r="217" spans="1:80" x14ac:dyDescent="0.35">
      <c r="A217" s="103"/>
      <c r="C217" s="101" t="s">
        <v>319</v>
      </c>
      <c r="D217" s="101" t="s">
        <v>320</v>
      </c>
      <c r="E217" s="101" t="s">
        <v>321</v>
      </c>
      <c r="F217" s="101" t="s">
        <v>322</v>
      </c>
      <c r="G217" s="101" t="s">
        <v>323</v>
      </c>
      <c r="H217" s="101" t="s">
        <v>324</v>
      </c>
      <c r="I217" s="101" t="s">
        <v>324</v>
      </c>
      <c r="J217" s="101" t="s">
        <v>325</v>
      </c>
      <c r="K217" s="101" t="s">
        <v>326</v>
      </c>
      <c r="L217" s="101" t="s">
        <v>324</v>
      </c>
      <c r="M217" s="101" t="s">
        <v>321</v>
      </c>
      <c r="N217" s="101" t="s">
        <v>327</v>
      </c>
      <c r="O217" s="101" t="s">
        <v>321</v>
      </c>
      <c r="P217" s="101" t="s">
        <v>327</v>
      </c>
      <c r="Q217" s="101" t="s">
        <v>327</v>
      </c>
      <c r="R217" s="101" t="s">
        <v>328</v>
      </c>
      <c r="S217" s="101" t="s">
        <v>329</v>
      </c>
      <c r="T217" s="101" t="s">
        <v>329</v>
      </c>
      <c r="U217" s="101" t="s">
        <v>324</v>
      </c>
      <c r="V217" s="101" t="s">
        <v>319</v>
      </c>
      <c r="W217" s="101" t="s">
        <v>330</v>
      </c>
      <c r="X217" s="101" t="s">
        <v>330</v>
      </c>
      <c r="Y217" s="101" t="s">
        <v>330</v>
      </c>
      <c r="Z217" s="101" t="s">
        <v>331</v>
      </c>
      <c r="AA217" s="101" t="s">
        <v>324</v>
      </c>
      <c r="AB217" s="101" t="s">
        <v>332</v>
      </c>
      <c r="AC217" s="101" t="s">
        <v>330</v>
      </c>
      <c r="AD217" s="101" t="s">
        <v>332</v>
      </c>
      <c r="AE217" s="101" t="s">
        <v>324</v>
      </c>
      <c r="AF217" s="101" t="s">
        <v>319</v>
      </c>
      <c r="AG217" s="101" t="s">
        <v>330</v>
      </c>
      <c r="AH217" s="101" t="s">
        <v>330</v>
      </c>
      <c r="AI217" s="101" t="s">
        <v>333</v>
      </c>
      <c r="AJ217" s="101" t="s">
        <v>330</v>
      </c>
      <c r="AK217" s="101" t="s">
        <v>330</v>
      </c>
      <c r="AL217" s="101" t="s">
        <v>330</v>
      </c>
      <c r="AM217" s="101" t="s">
        <v>330</v>
      </c>
      <c r="AN217" s="101" t="s">
        <v>324</v>
      </c>
      <c r="AO217" s="101" t="s">
        <v>334</v>
      </c>
      <c r="AP217" s="101" t="s">
        <v>324</v>
      </c>
      <c r="AQ217" s="101" t="s">
        <v>324</v>
      </c>
      <c r="AR217" s="101" t="s">
        <v>335</v>
      </c>
      <c r="AS217" s="101" t="s">
        <v>324</v>
      </c>
      <c r="AT217" s="101" t="s">
        <v>332</v>
      </c>
      <c r="AU217" s="101" t="s">
        <v>335</v>
      </c>
      <c r="AV217" s="101" t="s">
        <v>326</v>
      </c>
      <c r="AW217" s="101" t="s">
        <v>324</v>
      </c>
      <c r="AX217" s="101" t="s">
        <v>335</v>
      </c>
      <c r="AY217" s="101" t="s">
        <v>324</v>
      </c>
      <c r="AZ217" s="101" t="s">
        <v>319</v>
      </c>
      <c r="BA217" s="101" t="s">
        <v>327</v>
      </c>
      <c r="BB217" s="101" t="s">
        <v>336</v>
      </c>
      <c r="BC217" s="101" t="s">
        <v>324</v>
      </c>
      <c r="BD217" s="101" t="s">
        <v>324</v>
      </c>
      <c r="BE217" s="101" t="s">
        <v>324</v>
      </c>
      <c r="BF217" s="101" t="s">
        <v>326</v>
      </c>
      <c r="BG217" s="101" t="s">
        <v>324</v>
      </c>
      <c r="BH217" s="101" t="s">
        <v>324</v>
      </c>
      <c r="BI217" s="101" t="s">
        <v>332</v>
      </c>
      <c r="BJ217" s="101" t="s">
        <v>332</v>
      </c>
      <c r="BK217" s="101" t="s">
        <v>332</v>
      </c>
      <c r="BL217" s="101" t="s">
        <v>332</v>
      </c>
      <c r="BM217" s="101" t="s">
        <v>324</v>
      </c>
      <c r="BN217" s="101" t="s">
        <v>336</v>
      </c>
      <c r="BO217" s="101" t="s">
        <v>319</v>
      </c>
      <c r="BP217" s="101" t="s">
        <v>324</v>
      </c>
      <c r="BQ217" s="101" t="s">
        <v>324</v>
      </c>
      <c r="BR217" s="101" t="s">
        <v>337</v>
      </c>
      <c r="BS217" s="101" t="s">
        <v>338</v>
      </c>
      <c r="BT217" s="101" t="s">
        <v>339</v>
      </c>
      <c r="BU217" s="101" t="s">
        <v>321</v>
      </c>
      <c r="BV217" s="101" t="s">
        <v>327</v>
      </c>
      <c r="BW217" s="101" t="s">
        <v>327</v>
      </c>
      <c r="BX217" s="101" t="s">
        <v>334</v>
      </c>
      <c r="BY217" s="101" t="s">
        <v>319</v>
      </c>
      <c r="BZ217" s="101" t="s">
        <v>340</v>
      </c>
      <c r="CA217" s="101" t="s">
        <v>341</v>
      </c>
      <c r="CB217" s="101" t="s">
        <v>342</v>
      </c>
    </row>
    <row r="218" spans="1:80" x14ac:dyDescent="0.35">
      <c r="A218" s="285" t="s">
        <v>405</v>
      </c>
      <c r="B218" s="102" t="s">
        <v>344</v>
      </c>
      <c r="C218" s="286" t="s">
        <v>345</v>
      </c>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286"/>
      <c r="AN218" s="286"/>
      <c r="AO218" s="286"/>
      <c r="AP218" s="297" t="s">
        <v>346</v>
      </c>
      <c r="AQ218" s="297"/>
      <c r="AR218" s="297"/>
      <c r="AS218" s="297"/>
      <c r="AT218" s="297"/>
      <c r="AU218" s="297"/>
      <c r="AV218" s="297"/>
      <c r="AW218" s="297"/>
      <c r="AX218" s="297"/>
      <c r="AY218" s="297"/>
      <c r="AZ218" s="297"/>
      <c r="BA218" s="297"/>
      <c r="BB218" s="297"/>
      <c r="BC218" s="297"/>
      <c r="BD218" s="297"/>
      <c r="BE218" s="297"/>
      <c r="BF218" s="298" t="s">
        <v>347</v>
      </c>
      <c r="BG218" s="298"/>
      <c r="BH218" s="298"/>
      <c r="BI218" s="298"/>
      <c r="BJ218" s="298"/>
      <c r="BK218" s="298"/>
      <c r="BL218" s="298"/>
      <c r="BM218" s="298"/>
      <c r="BN218" s="298"/>
      <c r="BO218" s="298"/>
      <c r="BP218" s="298"/>
      <c r="BQ218" s="298"/>
      <c r="BR218" s="298"/>
      <c r="BS218" s="298"/>
      <c r="BT218" s="298"/>
      <c r="BU218" s="298"/>
      <c r="BV218" s="298"/>
      <c r="BW218" s="298"/>
      <c r="BX218" s="298"/>
      <c r="BY218" s="298"/>
      <c r="BZ218" s="298"/>
      <c r="CA218" s="298"/>
      <c r="CB218" s="298"/>
    </row>
    <row r="219" spans="1:80" ht="15" thickBot="1" x14ac:dyDescent="0.4">
      <c r="A219" s="285"/>
      <c r="B219" s="97" t="s">
        <v>39</v>
      </c>
      <c r="C219" s="111" t="s">
        <v>348</v>
      </c>
      <c r="D219" s="287" t="s">
        <v>349</v>
      </c>
      <c r="E219" s="287"/>
      <c r="F219" s="287"/>
      <c r="G219" s="287"/>
      <c r="H219" s="287"/>
      <c r="I219" s="287"/>
      <c r="J219" s="110" t="s">
        <v>350</v>
      </c>
      <c r="K219" s="288" t="s">
        <v>351</v>
      </c>
      <c r="L219" s="289"/>
      <c r="M219" s="289"/>
      <c r="N219" s="289"/>
      <c r="O219" s="289"/>
      <c r="P219" s="289"/>
      <c r="Q219" s="289"/>
      <c r="R219" s="289"/>
      <c r="S219" s="289"/>
      <c r="T219" s="290"/>
      <c r="U219" s="291" t="s">
        <v>352</v>
      </c>
      <c r="V219" s="292"/>
      <c r="W219" s="291" t="s">
        <v>353</v>
      </c>
      <c r="X219" s="293"/>
      <c r="Y219" s="293"/>
      <c r="Z219" s="293"/>
      <c r="AA219" s="293"/>
      <c r="AB219" s="293"/>
      <c r="AC219" s="292"/>
      <c r="AD219" s="98" t="s">
        <v>354</v>
      </c>
      <c r="AE219" s="98" t="s">
        <v>355</v>
      </c>
      <c r="AF219" s="291" t="s">
        <v>356</v>
      </c>
      <c r="AG219" s="293"/>
      <c r="AH219" s="293"/>
      <c r="AI219" s="292"/>
      <c r="AJ219" s="291" t="s">
        <v>357</v>
      </c>
      <c r="AK219" s="293"/>
      <c r="AL219" s="293"/>
      <c r="AM219" s="292"/>
      <c r="AN219" s="98" t="s">
        <v>358</v>
      </c>
      <c r="AO219" s="98" t="s">
        <v>359</v>
      </c>
      <c r="AP219" s="291" t="s">
        <v>182</v>
      </c>
      <c r="AQ219" s="293"/>
      <c r="AR219" s="293"/>
      <c r="AS219" s="293"/>
      <c r="AT219" s="293"/>
      <c r="AU219" s="292"/>
      <c r="AV219" s="291" t="s">
        <v>205</v>
      </c>
      <c r="AW219" s="292"/>
      <c r="AX219" s="98" t="s">
        <v>214</v>
      </c>
      <c r="AY219" s="291" t="s">
        <v>219</v>
      </c>
      <c r="AZ219" s="292"/>
      <c r="BA219" s="291" t="s">
        <v>228</v>
      </c>
      <c r="BB219" s="293"/>
      <c r="BC219" s="293"/>
      <c r="BD219" s="292"/>
      <c r="BE219" s="98" t="s">
        <v>241</v>
      </c>
      <c r="BF219" s="291" t="s">
        <v>360</v>
      </c>
      <c r="BG219" s="292"/>
      <c r="BH219" s="98" t="s">
        <v>255</v>
      </c>
      <c r="BI219" s="291" t="s">
        <v>361</v>
      </c>
      <c r="BJ219" s="293"/>
      <c r="BK219" s="293"/>
      <c r="BL219" s="293"/>
      <c r="BM219" s="293"/>
      <c r="BN219" s="293"/>
      <c r="BO219" s="293"/>
      <c r="BP219" s="292"/>
      <c r="BQ219" s="291" t="s">
        <v>362</v>
      </c>
      <c r="BR219" s="293"/>
      <c r="BS219" s="293"/>
      <c r="BT219" s="293"/>
      <c r="BU219" s="293"/>
      <c r="BV219" s="293"/>
      <c r="BW219" s="292"/>
      <c r="BX219" s="291" t="s">
        <v>363</v>
      </c>
      <c r="BY219" s="292"/>
      <c r="BZ219" s="98" t="s">
        <v>364</v>
      </c>
      <c r="CA219" s="291" t="s">
        <v>309</v>
      </c>
      <c r="CB219" s="292"/>
    </row>
    <row r="220" spans="1:80" x14ac:dyDescent="0.35">
      <c r="A220" s="285"/>
      <c r="B220" s="96" t="s">
        <v>365</v>
      </c>
      <c r="C220" s="109">
        <v>4</v>
      </c>
      <c r="D220" s="294">
        <v>3</v>
      </c>
      <c r="E220" s="295"/>
      <c r="F220" s="295"/>
      <c r="G220" s="295"/>
      <c r="H220" s="295"/>
      <c r="I220" s="296"/>
      <c r="J220" s="87">
        <v>4</v>
      </c>
      <c r="K220" s="275" t="s">
        <v>366</v>
      </c>
      <c r="L220" s="276"/>
      <c r="M220" s="276"/>
      <c r="N220" s="276"/>
      <c r="O220" s="276"/>
      <c r="P220" s="276"/>
      <c r="Q220" s="276"/>
      <c r="R220" s="276"/>
      <c r="S220" s="276"/>
      <c r="T220" s="277"/>
      <c r="U220" s="278">
        <v>4</v>
      </c>
      <c r="V220" s="279"/>
      <c r="W220" s="280">
        <v>4</v>
      </c>
      <c r="X220" s="281"/>
      <c r="Y220" s="281"/>
      <c r="Z220" s="281"/>
      <c r="AA220" s="281"/>
      <c r="AB220" s="281"/>
      <c r="AC220" s="282"/>
      <c r="AD220" s="87">
        <v>3</v>
      </c>
      <c r="AE220" s="87">
        <v>4</v>
      </c>
      <c r="AF220" s="278" t="s">
        <v>366</v>
      </c>
      <c r="AG220" s="283"/>
      <c r="AH220" s="283"/>
      <c r="AI220" s="279"/>
      <c r="AJ220" s="278">
        <v>3</v>
      </c>
      <c r="AK220" s="283"/>
      <c r="AL220" s="283"/>
      <c r="AM220" s="279"/>
      <c r="AN220" s="87">
        <v>4</v>
      </c>
      <c r="AO220" s="87">
        <v>3</v>
      </c>
      <c r="AP220" s="278">
        <v>3</v>
      </c>
      <c r="AQ220" s="283"/>
      <c r="AR220" s="283"/>
      <c r="AS220" s="283"/>
      <c r="AT220" s="283"/>
      <c r="AU220" s="279"/>
      <c r="AV220" s="278">
        <v>4</v>
      </c>
      <c r="AW220" s="279"/>
      <c r="AX220" s="87">
        <v>3</v>
      </c>
      <c r="AY220" s="278">
        <v>3</v>
      </c>
      <c r="AZ220" s="279"/>
      <c r="BA220" s="278" t="s">
        <v>366</v>
      </c>
      <c r="BB220" s="283"/>
      <c r="BC220" s="283"/>
      <c r="BD220" s="279"/>
      <c r="BE220" s="87">
        <v>4</v>
      </c>
      <c r="BF220" s="278">
        <v>4</v>
      </c>
      <c r="BG220" s="279"/>
      <c r="BH220" s="87">
        <v>4</v>
      </c>
      <c r="BI220" s="280">
        <v>4</v>
      </c>
      <c r="BJ220" s="281"/>
      <c r="BK220" s="281"/>
      <c r="BL220" s="281"/>
      <c r="BM220" s="281"/>
      <c r="BN220" s="281"/>
      <c r="BO220" s="281"/>
      <c r="BP220" s="282"/>
      <c r="BQ220" s="278">
        <v>4</v>
      </c>
      <c r="BR220" s="283"/>
      <c r="BS220" s="283"/>
      <c r="BT220" s="283"/>
      <c r="BU220" s="283"/>
      <c r="BV220" s="283"/>
      <c r="BW220" s="279"/>
      <c r="BX220" s="278">
        <v>2</v>
      </c>
      <c r="BY220" s="279"/>
      <c r="BZ220" s="87">
        <v>3</v>
      </c>
      <c r="CA220" s="278" t="s">
        <v>366</v>
      </c>
      <c r="CB220" s="279"/>
    </row>
    <row r="221" spans="1:80" x14ac:dyDescent="0.35">
      <c r="A221" s="285"/>
      <c r="B221" s="95" t="s">
        <v>367</v>
      </c>
      <c r="C221" s="107" t="s">
        <v>46</v>
      </c>
      <c r="D221" s="284" t="s">
        <v>52</v>
      </c>
      <c r="E221" s="284"/>
      <c r="F221" s="284"/>
      <c r="G221" s="284"/>
      <c r="H221" s="107" t="s">
        <v>65</v>
      </c>
      <c r="I221" s="107" t="s">
        <v>69</v>
      </c>
      <c r="J221" s="107" t="s">
        <v>74</v>
      </c>
      <c r="K221" s="284" t="s">
        <v>79</v>
      </c>
      <c r="L221" s="284"/>
      <c r="M221" s="284" t="s">
        <v>85</v>
      </c>
      <c r="N221" s="284"/>
      <c r="O221" s="284"/>
      <c r="P221" s="284"/>
      <c r="Q221" s="284"/>
      <c r="R221" s="284"/>
      <c r="S221" s="284"/>
      <c r="T221" s="284"/>
      <c r="U221" s="107" t="s">
        <v>104</v>
      </c>
      <c r="V221" s="107" t="s">
        <v>108</v>
      </c>
      <c r="W221" s="284" t="s">
        <v>113</v>
      </c>
      <c r="X221" s="284"/>
      <c r="Y221" s="284"/>
      <c r="Z221" s="107" t="s">
        <v>124</v>
      </c>
      <c r="AA221" s="107" t="s">
        <v>128</v>
      </c>
      <c r="AB221" s="284" t="s">
        <v>132</v>
      </c>
      <c r="AC221" s="284"/>
      <c r="AD221" s="107" t="s">
        <v>139</v>
      </c>
      <c r="AE221" s="107" t="s">
        <v>144</v>
      </c>
      <c r="AF221" s="284" t="s">
        <v>149</v>
      </c>
      <c r="AG221" s="284"/>
      <c r="AH221" s="284"/>
      <c r="AI221" s="284"/>
      <c r="AJ221" s="284" t="s">
        <v>161</v>
      </c>
      <c r="AK221" s="284"/>
      <c r="AL221" s="284"/>
      <c r="AM221" s="284"/>
      <c r="AN221" s="107" t="s">
        <v>172</v>
      </c>
      <c r="AO221" s="107" t="s">
        <v>177</v>
      </c>
      <c r="AP221" s="107" t="s">
        <v>368</v>
      </c>
      <c r="AQ221" s="107" t="s">
        <v>369</v>
      </c>
      <c r="AR221" s="284" t="s">
        <v>370</v>
      </c>
      <c r="AS221" s="284"/>
      <c r="AT221" s="107" t="s">
        <v>371</v>
      </c>
      <c r="AU221" s="107" t="s">
        <v>372</v>
      </c>
      <c r="AV221" s="107" t="s">
        <v>373</v>
      </c>
      <c r="AW221" s="107" t="s">
        <v>374</v>
      </c>
      <c r="AX221" s="107" t="s">
        <v>375</v>
      </c>
      <c r="AY221" s="107" t="s">
        <v>376</v>
      </c>
      <c r="AZ221" s="107" t="s">
        <v>377</v>
      </c>
      <c r="BA221" s="107" t="s">
        <v>229</v>
      </c>
      <c r="BB221" s="284" t="s">
        <v>231</v>
      </c>
      <c r="BC221" s="284"/>
      <c r="BD221" s="107" t="s">
        <v>237</v>
      </c>
      <c r="BE221" s="107" t="s">
        <v>242</v>
      </c>
      <c r="BF221" s="107" t="s">
        <v>247</v>
      </c>
      <c r="BG221" s="107" t="s">
        <v>251</v>
      </c>
      <c r="BH221" s="107" t="s">
        <v>256</v>
      </c>
      <c r="BI221" s="284" t="s">
        <v>261</v>
      </c>
      <c r="BJ221" s="284"/>
      <c r="BK221" s="284" t="s">
        <v>265</v>
      </c>
      <c r="BL221" s="284"/>
      <c r="BM221" s="284" t="s">
        <v>269</v>
      </c>
      <c r="BN221" s="284"/>
      <c r="BO221" s="284" t="s">
        <v>273</v>
      </c>
      <c r="BP221" s="284"/>
      <c r="BQ221" s="107" t="s">
        <v>280</v>
      </c>
      <c r="BR221" s="284" t="s">
        <v>284</v>
      </c>
      <c r="BS221" s="284"/>
      <c r="BT221" s="284"/>
      <c r="BU221" s="284" t="s">
        <v>292</v>
      </c>
      <c r="BV221" s="284"/>
      <c r="BW221" s="284"/>
      <c r="BX221" s="284" t="s">
        <v>298</v>
      </c>
      <c r="BY221" s="284"/>
      <c r="BZ221" s="107" t="s">
        <v>305</v>
      </c>
      <c r="CA221" s="107" t="s">
        <v>310</v>
      </c>
      <c r="CB221" s="107" t="s">
        <v>314</v>
      </c>
    </row>
    <row r="222" spans="1:80" x14ac:dyDescent="0.35">
      <c r="A222" s="285"/>
      <c r="B222" s="92" t="s">
        <v>365</v>
      </c>
      <c r="C222" s="93">
        <v>4</v>
      </c>
      <c r="D222" s="272" t="s">
        <v>366</v>
      </c>
      <c r="E222" s="273"/>
      <c r="F222" s="273"/>
      <c r="G222" s="301"/>
      <c r="H222" s="94">
        <v>1</v>
      </c>
      <c r="I222" s="94">
        <v>4</v>
      </c>
      <c r="J222" s="94">
        <v>4</v>
      </c>
      <c r="K222" s="270">
        <v>2</v>
      </c>
      <c r="L222" s="271"/>
      <c r="M222" s="272" t="s">
        <v>366</v>
      </c>
      <c r="N222" s="273"/>
      <c r="O222" s="273"/>
      <c r="P222" s="273"/>
      <c r="Q222" s="273"/>
      <c r="R222" s="273"/>
      <c r="S222" s="273"/>
      <c r="T222" s="301"/>
      <c r="U222" s="94">
        <v>4</v>
      </c>
      <c r="V222" s="94">
        <v>3</v>
      </c>
      <c r="W222" s="272">
        <v>3</v>
      </c>
      <c r="X222" s="273"/>
      <c r="Y222" s="301"/>
      <c r="Z222" s="94">
        <v>2</v>
      </c>
      <c r="AA222" s="94">
        <v>4</v>
      </c>
      <c r="AB222" s="270">
        <v>4</v>
      </c>
      <c r="AC222" s="271"/>
      <c r="AD222" s="94">
        <v>3</v>
      </c>
      <c r="AE222" s="94">
        <v>4</v>
      </c>
      <c r="AF222" s="272" t="s">
        <v>366</v>
      </c>
      <c r="AG222" s="273"/>
      <c r="AH222" s="273"/>
      <c r="AI222" s="274"/>
      <c r="AJ222" s="272">
        <v>3</v>
      </c>
      <c r="AK222" s="273"/>
      <c r="AL222" s="273"/>
      <c r="AM222" s="274"/>
      <c r="AN222" s="94">
        <v>4</v>
      </c>
      <c r="AO222" s="94">
        <v>3</v>
      </c>
      <c r="AP222" s="94">
        <v>4</v>
      </c>
      <c r="AQ222" s="94">
        <v>4</v>
      </c>
      <c r="AR222" s="270">
        <v>2</v>
      </c>
      <c r="AS222" s="271"/>
      <c r="AT222" s="94">
        <v>3</v>
      </c>
      <c r="AU222" s="94">
        <v>2</v>
      </c>
      <c r="AV222" s="94">
        <v>3</v>
      </c>
      <c r="AW222" s="94">
        <v>4</v>
      </c>
      <c r="AX222" s="94">
        <v>3</v>
      </c>
      <c r="AY222" s="94">
        <v>1</v>
      </c>
      <c r="AZ222" s="94">
        <v>4</v>
      </c>
      <c r="BA222" s="94" t="s">
        <v>366</v>
      </c>
      <c r="BB222" s="270" t="s">
        <v>366</v>
      </c>
      <c r="BC222" s="271"/>
      <c r="BD222" s="94">
        <v>1</v>
      </c>
      <c r="BE222" s="94">
        <v>4</v>
      </c>
      <c r="BF222" s="94">
        <v>3</v>
      </c>
      <c r="BG222" s="94">
        <v>4</v>
      </c>
      <c r="BH222" s="94">
        <v>4</v>
      </c>
      <c r="BI222" s="270">
        <v>4</v>
      </c>
      <c r="BJ222" s="271"/>
      <c r="BK222" s="270">
        <v>3</v>
      </c>
      <c r="BL222" s="271"/>
      <c r="BM222" s="270" t="s">
        <v>366</v>
      </c>
      <c r="BN222" s="271"/>
      <c r="BO222" s="270">
        <v>4</v>
      </c>
      <c r="BP222" s="271"/>
      <c r="BQ222" s="94">
        <v>4</v>
      </c>
      <c r="BR222" s="300" t="s">
        <v>366</v>
      </c>
      <c r="BS222" s="273"/>
      <c r="BT222" s="301"/>
      <c r="BU222" s="270" t="s">
        <v>366</v>
      </c>
      <c r="BV222" s="299"/>
      <c r="BW222" s="299"/>
      <c r="BX222" s="100">
        <v>1</v>
      </c>
      <c r="BY222" s="100">
        <v>3</v>
      </c>
      <c r="BZ222" s="108">
        <v>3</v>
      </c>
      <c r="CA222" s="94">
        <v>3</v>
      </c>
      <c r="CB222" s="94" t="s">
        <v>366</v>
      </c>
    </row>
    <row r="223" spans="1:80" x14ac:dyDescent="0.35">
      <c r="A223" s="285"/>
      <c r="B223" s="90" t="s">
        <v>378</v>
      </c>
      <c r="C223" s="88" t="s">
        <v>48</v>
      </c>
      <c r="D223" s="88" t="s">
        <v>54</v>
      </c>
      <c r="E223" s="88" t="s">
        <v>57</v>
      </c>
      <c r="F223" s="88" t="s">
        <v>59</v>
      </c>
      <c r="G223" s="88" t="s">
        <v>62</v>
      </c>
      <c r="H223" s="88" t="s">
        <v>67</v>
      </c>
      <c r="I223" s="88" t="s">
        <v>71</v>
      </c>
      <c r="J223" s="88" t="s">
        <v>76</v>
      </c>
      <c r="K223" s="88" t="s">
        <v>81</v>
      </c>
      <c r="L223" s="88" t="s">
        <v>83</v>
      </c>
      <c r="M223" s="88" t="s">
        <v>87</v>
      </c>
      <c r="N223" s="88" t="s">
        <v>89</v>
      </c>
      <c r="O223" s="88" t="s">
        <v>91</v>
      </c>
      <c r="P223" s="88" t="s">
        <v>93</v>
      </c>
      <c r="Q223" s="88" t="s">
        <v>95</v>
      </c>
      <c r="R223" s="88" t="s">
        <v>97</v>
      </c>
      <c r="S223" s="88" t="s">
        <v>99</v>
      </c>
      <c r="T223" s="88" t="s">
        <v>101</v>
      </c>
      <c r="U223" s="88" t="s">
        <v>106</v>
      </c>
      <c r="V223" s="88" t="s">
        <v>110</v>
      </c>
      <c r="W223" s="88" t="s">
        <v>115</v>
      </c>
      <c r="X223" s="88" t="s">
        <v>118</v>
      </c>
      <c r="Y223" s="88" t="s">
        <v>121</v>
      </c>
      <c r="Z223" s="88" t="s">
        <v>126</v>
      </c>
      <c r="AA223" s="88" t="s">
        <v>130</v>
      </c>
      <c r="AB223" s="88" t="s">
        <v>134</v>
      </c>
      <c r="AC223" s="88" t="s">
        <v>136</v>
      </c>
      <c r="AD223" s="88" t="s">
        <v>141</v>
      </c>
      <c r="AE223" s="88" t="s">
        <v>146</v>
      </c>
      <c r="AF223" s="88" t="s">
        <v>151</v>
      </c>
      <c r="AG223" s="88" t="s">
        <v>153</v>
      </c>
      <c r="AH223" s="88" t="s">
        <v>155</v>
      </c>
      <c r="AI223" s="88" t="s">
        <v>157</v>
      </c>
      <c r="AJ223" s="88" t="s">
        <v>163</v>
      </c>
      <c r="AK223" s="88" t="s">
        <v>165</v>
      </c>
      <c r="AL223" s="88" t="s">
        <v>167</v>
      </c>
      <c r="AM223" s="88" t="s">
        <v>169</v>
      </c>
      <c r="AN223" s="88" t="s">
        <v>174</v>
      </c>
      <c r="AO223" s="88" t="s">
        <v>179</v>
      </c>
      <c r="AP223" s="88" t="s">
        <v>185</v>
      </c>
      <c r="AQ223" s="88" t="s">
        <v>189</v>
      </c>
      <c r="AR223" s="88" t="s">
        <v>193</v>
      </c>
      <c r="AS223" s="88" t="s">
        <v>195</v>
      </c>
      <c r="AT223" s="88" t="s">
        <v>199</v>
      </c>
      <c r="AU223" s="88" t="s">
        <v>203</v>
      </c>
      <c r="AV223" s="88" t="s">
        <v>208</v>
      </c>
      <c r="AW223" s="88" t="s">
        <v>212</v>
      </c>
      <c r="AX223" s="88" t="s">
        <v>217</v>
      </c>
      <c r="AY223" s="88" t="s">
        <v>222</v>
      </c>
      <c r="AZ223" s="88" t="s">
        <v>226</v>
      </c>
      <c r="BA223" s="88" t="s">
        <v>89</v>
      </c>
      <c r="BB223" s="88" t="s">
        <v>233</v>
      </c>
      <c r="BC223" s="88" t="s">
        <v>235</v>
      </c>
      <c r="BD223" s="88" t="s">
        <v>239</v>
      </c>
      <c r="BE223" s="88" t="s">
        <v>71</v>
      </c>
      <c r="BF223" s="88" t="s">
        <v>249</v>
      </c>
      <c r="BG223" s="88" t="s">
        <v>253</v>
      </c>
      <c r="BH223" s="88" t="s">
        <v>258</v>
      </c>
      <c r="BI223" s="88" t="s">
        <v>134</v>
      </c>
      <c r="BJ223" s="88" t="s">
        <v>263</v>
      </c>
      <c r="BK223" s="88" t="s">
        <v>134</v>
      </c>
      <c r="BL223" s="88" t="s">
        <v>267</v>
      </c>
      <c r="BM223" s="88" t="s">
        <v>271</v>
      </c>
      <c r="BN223" s="88" t="s">
        <v>233</v>
      </c>
      <c r="BO223" s="88" t="s">
        <v>275</v>
      </c>
      <c r="BP223" s="88" t="s">
        <v>277</v>
      </c>
      <c r="BQ223" s="88" t="s">
        <v>282</v>
      </c>
      <c r="BR223" s="88" t="s">
        <v>286</v>
      </c>
      <c r="BS223" s="88" t="s">
        <v>288</v>
      </c>
      <c r="BT223" s="88" t="s">
        <v>290</v>
      </c>
      <c r="BU223" s="88" t="s">
        <v>57</v>
      </c>
      <c r="BV223" s="88" t="s">
        <v>89</v>
      </c>
      <c r="BW223" s="88" t="s">
        <v>295</v>
      </c>
      <c r="BX223" s="88" t="s">
        <v>300</v>
      </c>
      <c r="BY223" s="88" t="s">
        <v>302</v>
      </c>
      <c r="BZ223" s="88" t="s">
        <v>307</v>
      </c>
      <c r="CA223" s="88" t="s">
        <v>312</v>
      </c>
      <c r="CB223" s="88" t="s">
        <v>316</v>
      </c>
    </row>
    <row r="224" spans="1:80" x14ac:dyDescent="0.35">
      <c r="A224" s="285"/>
      <c r="B224" s="91" t="s">
        <v>379</v>
      </c>
      <c r="C224" s="89">
        <v>4</v>
      </c>
      <c r="D224" s="89" t="s">
        <v>380</v>
      </c>
      <c r="E224" s="89" t="s">
        <v>380</v>
      </c>
      <c r="F224" s="89">
        <v>1</v>
      </c>
      <c r="G224" s="89" t="s">
        <v>380</v>
      </c>
      <c r="H224" s="89">
        <v>1</v>
      </c>
      <c r="I224" s="89">
        <v>4</v>
      </c>
      <c r="J224" s="89">
        <v>4</v>
      </c>
      <c r="K224" s="89">
        <v>3</v>
      </c>
      <c r="L224" s="89">
        <v>1</v>
      </c>
      <c r="M224" s="89" t="s">
        <v>380</v>
      </c>
      <c r="N224" s="89" t="s">
        <v>380</v>
      </c>
      <c r="O224" s="89" t="s">
        <v>380</v>
      </c>
      <c r="P224" s="89" t="s">
        <v>380</v>
      </c>
      <c r="Q224" s="89" t="s">
        <v>380</v>
      </c>
      <c r="R224" s="89" t="s">
        <v>380</v>
      </c>
      <c r="S224" s="89" t="s">
        <v>380</v>
      </c>
      <c r="T224" s="89" t="s">
        <v>380</v>
      </c>
      <c r="U224" s="89">
        <v>4</v>
      </c>
      <c r="V224" s="89">
        <v>3</v>
      </c>
      <c r="W224" s="89" t="s">
        <v>380</v>
      </c>
      <c r="X224" s="89">
        <v>1</v>
      </c>
      <c r="Y224" s="89">
        <v>4</v>
      </c>
      <c r="Z224" s="89">
        <v>2</v>
      </c>
      <c r="AA224" s="89">
        <v>4</v>
      </c>
      <c r="AB224" s="89">
        <v>3</v>
      </c>
      <c r="AC224" s="89">
        <v>4</v>
      </c>
      <c r="AD224" s="89">
        <v>3</v>
      </c>
      <c r="AE224" s="89">
        <v>4</v>
      </c>
      <c r="AF224" s="89" t="s">
        <v>380</v>
      </c>
      <c r="AG224" s="89">
        <v>1</v>
      </c>
      <c r="AH224" s="89">
        <v>1</v>
      </c>
      <c r="AI224" s="89" t="s">
        <v>380</v>
      </c>
      <c r="AJ224" s="89">
        <v>3</v>
      </c>
      <c r="AK224" s="89">
        <v>3</v>
      </c>
      <c r="AL224" s="89">
        <v>1</v>
      </c>
      <c r="AM224" s="89">
        <v>2</v>
      </c>
      <c r="AN224" s="89">
        <v>4</v>
      </c>
      <c r="AO224" s="89">
        <v>3</v>
      </c>
      <c r="AP224" s="89">
        <v>4</v>
      </c>
      <c r="AQ224" s="89">
        <v>4</v>
      </c>
      <c r="AR224" s="89">
        <v>3</v>
      </c>
      <c r="AS224" s="89">
        <v>1</v>
      </c>
      <c r="AT224" s="89">
        <v>3</v>
      </c>
      <c r="AU224" s="89">
        <v>2</v>
      </c>
      <c r="AV224" s="89">
        <v>3</v>
      </c>
      <c r="AW224" s="89">
        <v>4</v>
      </c>
      <c r="AX224" s="89">
        <v>3</v>
      </c>
      <c r="AY224" s="89">
        <v>1</v>
      </c>
      <c r="AZ224" s="89">
        <v>4</v>
      </c>
      <c r="BA224" s="89" t="s">
        <v>380</v>
      </c>
      <c r="BB224" s="89" t="s">
        <v>380</v>
      </c>
      <c r="BC224" s="89">
        <v>4</v>
      </c>
      <c r="BD224" s="89">
        <v>1</v>
      </c>
      <c r="BE224" s="89">
        <v>4</v>
      </c>
      <c r="BF224" s="89">
        <v>3</v>
      </c>
      <c r="BG224" s="89">
        <v>4</v>
      </c>
      <c r="BH224" s="89">
        <v>4</v>
      </c>
      <c r="BI224" s="89">
        <v>3</v>
      </c>
      <c r="BJ224" s="89">
        <v>4</v>
      </c>
      <c r="BK224" s="89">
        <v>3</v>
      </c>
      <c r="BL224" s="89">
        <v>3</v>
      </c>
      <c r="BM224" s="89">
        <v>1</v>
      </c>
      <c r="BN224" s="89" t="s">
        <v>380</v>
      </c>
      <c r="BO224" s="89">
        <v>3</v>
      </c>
      <c r="BP224" s="89">
        <v>4</v>
      </c>
      <c r="BQ224" s="89">
        <v>4</v>
      </c>
      <c r="BR224" s="89" t="s">
        <v>380</v>
      </c>
      <c r="BS224" s="89" t="s">
        <v>380</v>
      </c>
      <c r="BT224" s="89" t="s">
        <v>380</v>
      </c>
      <c r="BU224" s="89" t="s">
        <v>380</v>
      </c>
      <c r="BV224" s="89" t="s">
        <v>380</v>
      </c>
      <c r="BW224" s="89" t="s">
        <v>380</v>
      </c>
      <c r="BX224" s="89">
        <v>1</v>
      </c>
      <c r="BY224" s="89">
        <v>3</v>
      </c>
      <c r="BZ224" s="89">
        <v>3</v>
      </c>
      <c r="CA224" s="89">
        <v>3</v>
      </c>
      <c r="CB224" s="89" t="s">
        <v>380</v>
      </c>
    </row>
    <row r="225" spans="1:80" x14ac:dyDescent="0.35">
      <c r="A225" s="285"/>
      <c r="B225" s="91" t="s">
        <v>365</v>
      </c>
      <c r="C225" s="99">
        <v>5</v>
      </c>
      <c r="D225" s="99" t="s">
        <v>381</v>
      </c>
      <c r="E225" s="99" t="s">
        <v>381</v>
      </c>
      <c r="F225" s="99">
        <v>0</v>
      </c>
      <c r="G225" s="99" t="s">
        <v>381</v>
      </c>
      <c r="H225" s="99">
        <v>0</v>
      </c>
      <c r="I225" s="99">
        <v>1</v>
      </c>
      <c r="J225" s="99">
        <v>4</v>
      </c>
      <c r="K225" s="99">
        <v>2</v>
      </c>
      <c r="L225" s="99">
        <v>0</v>
      </c>
      <c r="M225" s="99" t="s">
        <v>381</v>
      </c>
      <c r="N225" s="99" t="s">
        <v>381</v>
      </c>
      <c r="O225" s="99" t="s">
        <v>381</v>
      </c>
      <c r="P225" s="99" t="s">
        <v>381</v>
      </c>
      <c r="Q225" s="99" t="s">
        <v>381</v>
      </c>
      <c r="R225" s="99" t="s">
        <v>381</v>
      </c>
      <c r="S225" s="99" t="s">
        <v>381</v>
      </c>
      <c r="T225" s="99" t="s">
        <v>381</v>
      </c>
      <c r="U225" s="99">
        <v>1</v>
      </c>
      <c r="V225" s="99">
        <v>3</v>
      </c>
      <c r="W225" s="99" t="s">
        <v>381</v>
      </c>
      <c r="X225" s="99">
        <v>0</v>
      </c>
      <c r="Y225" s="99">
        <v>83</v>
      </c>
      <c r="Z225" s="99">
        <v>7</v>
      </c>
      <c r="AA225" s="99">
        <v>1</v>
      </c>
      <c r="AB225" s="99">
        <v>4</v>
      </c>
      <c r="AC225" s="99">
        <v>76</v>
      </c>
      <c r="AD225" s="99">
        <v>3</v>
      </c>
      <c r="AE225" s="99">
        <v>1</v>
      </c>
      <c r="AF225" s="99" t="s">
        <v>381</v>
      </c>
      <c r="AG225" s="99">
        <v>13</v>
      </c>
      <c r="AH225" s="99">
        <v>21</v>
      </c>
      <c r="AI225" s="99" t="s">
        <v>381</v>
      </c>
      <c r="AJ225" s="99">
        <v>61</v>
      </c>
      <c r="AK225" s="99">
        <v>64</v>
      </c>
      <c r="AL225" s="99">
        <v>16</v>
      </c>
      <c r="AM225" s="99">
        <v>39</v>
      </c>
      <c r="AN225" s="99">
        <v>1</v>
      </c>
      <c r="AO225" s="99">
        <v>6</v>
      </c>
      <c r="AP225" s="99">
        <v>1</v>
      </c>
      <c r="AQ225" s="99">
        <v>1</v>
      </c>
      <c r="AR225" s="99">
        <v>4</v>
      </c>
      <c r="AS225" s="99">
        <v>0</v>
      </c>
      <c r="AT225" s="99">
        <v>3</v>
      </c>
      <c r="AU225" s="99">
        <v>2</v>
      </c>
      <c r="AV225" s="99">
        <v>3</v>
      </c>
      <c r="AW225" s="99">
        <v>1</v>
      </c>
      <c r="AX225" s="99">
        <v>4</v>
      </c>
      <c r="AY225" s="99">
        <v>0</v>
      </c>
      <c r="AZ225" s="99">
        <v>5</v>
      </c>
      <c r="BA225" s="99" t="s">
        <v>381</v>
      </c>
      <c r="BB225" s="99" t="s">
        <v>381</v>
      </c>
      <c r="BC225" s="99">
        <v>1</v>
      </c>
      <c r="BD225" s="99">
        <v>0</v>
      </c>
      <c r="BE225" s="99">
        <v>1</v>
      </c>
      <c r="BF225" s="99">
        <v>3</v>
      </c>
      <c r="BG225" s="99">
        <v>1</v>
      </c>
      <c r="BH225" s="99">
        <v>1</v>
      </c>
      <c r="BI225" s="99">
        <v>4</v>
      </c>
      <c r="BJ225" s="99">
        <v>5</v>
      </c>
      <c r="BK225" s="99">
        <v>4</v>
      </c>
      <c r="BL225" s="99">
        <v>3</v>
      </c>
      <c r="BM225" s="99">
        <v>0</v>
      </c>
      <c r="BN225" s="99" t="s">
        <v>381</v>
      </c>
      <c r="BO225" s="99">
        <v>3</v>
      </c>
      <c r="BP225" s="99">
        <v>1</v>
      </c>
      <c r="BQ225" s="99">
        <v>1</v>
      </c>
      <c r="BR225" s="99" t="s">
        <v>381</v>
      </c>
      <c r="BS225" s="99" t="s">
        <v>381</v>
      </c>
      <c r="BT225" s="99" t="s">
        <v>381</v>
      </c>
      <c r="BU225" s="99" t="s">
        <v>381</v>
      </c>
      <c r="BV225" s="99" t="s">
        <v>381</v>
      </c>
      <c r="BW225" s="99" t="s">
        <v>381</v>
      </c>
      <c r="BX225" s="99">
        <v>0</v>
      </c>
      <c r="BY225" s="99">
        <v>3</v>
      </c>
      <c r="BZ225" s="99">
        <v>4</v>
      </c>
      <c r="CA225" s="99">
        <v>5</v>
      </c>
      <c r="CB225" s="99" t="s">
        <v>381</v>
      </c>
    </row>
    <row r="226" spans="1:80" x14ac:dyDescent="0.35">
      <c r="A226" s="103"/>
      <c r="C226" s="101" t="s">
        <v>319</v>
      </c>
      <c r="D226" s="101" t="s">
        <v>320</v>
      </c>
      <c r="E226" s="101" t="s">
        <v>321</v>
      </c>
      <c r="F226" s="101" t="s">
        <v>322</v>
      </c>
      <c r="G226" s="101" t="s">
        <v>323</v>
      </c>
      <c r="H226" s="101" t="s">
        <v>324</v>
      </c>
      <c r="I226" s="101" t="s">
        <v>324</v>
      </c>
      <c r="J226" s="101" t="s">
        <v>325</v>
      </c>
      <c r="K226" s="101" t="s">
        <v>326</v>
      </c>
      <c r="L226" s="101" t="s">
        <v>324</v>
      </c>
      <c r="M226" s="101" t="s">
        <v>321</v>
      </c>
      <c r="N226" s="101" t="s">
        <v>327</v>
      </c>
      <c r="O226" s="101" t="s">
        <v>321</v>
      </c>
      <c r="P226" s="101" t="s">
        <v>327</v>
      </c>
      <c r="Q226" s="101" t="s">
        <v>327</v>
      </c>
      <c r="R226" s="101" t="s">
        <v>328</v>
      </c>
      <c r="S226" s="101" t="s">
        <v>329</v>
      </c>
      <c r="T226" s="101" t="s">
        <v>329</v>
      </c>
      <c r="U226" s="101" t="s">
        <v>324</v>
      </c>
      <c r="V226" s="101" t="s">
        <v>319</v>
      </c>
      <c r="W226" s="101" t="s">
        <v>330</v>
      </c>
      <c r="X226" s="101" t="s">
        <v>330</v>
      </c>
      <c r="Y226" s="101" t="s">
        <v>330</v>
      </c>
      <c r="Z226" s="101" t="s">
        <v>331</v>
      </c>
      <c r="AA226" s="101" t="s">
        <v>324</v>
      </c>
      <c r="AB226" s="101" t="s">
        <v>332</v>
      </c>
      <c r="AC226" s="101" t="s">
        <v>330</v>
      </c>
      <c r="AD226" s="101" t="s">
        <v>332</v>
      </c>
      <c r="AE226" s="101" t="s">
        <v>324</v>
      </c>
      <c r="AF226" s="101" t="s">
        <v>319</v>
      </c>
      <c r="AG226" s="101" t="s">
        <v>330</v>
      </c>
      <c r="AH226" s="101" t="s">
        <v>330</v>
      </c>
      <c r="AI226" s="101" t="s">
        <v>333</v>
      </c>
      <c r="AJ226" s="101" t="s">
        <v>330</v>
      </c>
      <c r="AK226" s="101" t="s">
        <v>330</v>
      </c>
      <c r="AL226" s="101" t="s">
        <v>330</v>
      </c>
      <c r="AM226" s="101" t="s">
        <v>330</v>
      </c>
      <c r="AN226" s="101" t="s">
        <v>324</v>
      </c>
      <c r="AO226" s="101" t="s">
        <v>334</v>
      </c>
      <c r="AP226" s="101" t="s">
        <v>324</v>
      </c>
      <c r="AQ226" s="101" t="s">
        <v>324</v>
      </c>
      <c r="AR226" s="101" t="s">
        <v>335</v>
      </c>
      <c r="AS226" s="101" t="s">
        <v>324</v>
      </c>
      <c r="AT226" s="101" t="s">
        <v>332</v>
      </c>
      <c r="AU226" s="101" t="s">
        <v>335</v>
      </c>
      <c r="AV226" s="101" t="s">
        <v>326</v>
      </c>
      <c r="AW226" s="101" t="s">
        <v>324</v>
      </c>
      <c r="AX226" s="101" t="s">
        <v>335</v>
      </c>
      <c r="AY226" s="101" t="s">
        <v>324</v>
      </c>
      <c r="AZ226" s="101" t="s">
        <v>319</v>
      </c>
      <c r="BA226" s="101" t="s">
        <v>327</v>
      </c>
      <c r="BB226" s="101" t="s">
        <v>336</v>
      </c>
      <c r="BC226" s="101" t="s">
        <v>324</v>
      </c>
      <c r="BD226" s="101" t="s">
        <v>324</v>
      </c>
      <c r="BE226" s="101" t="s">
        <v>324</v>
      </c>
      <c r="BF226" s="101" t="s">
        <v>326</v>
      </c>
      <c r="BG226" s="101" t="s">
        <v>324</v>
      </c>
      <c r="BH226" s="101" t="s">
        <v>324</v>
      </c>
      <c r="BI226" s="101" t="s">
        <v>332</v>
      </c>
      <c r="BJ226" s="101" t="s">
        <v>332</v>
      </c>
      <c r="BK226" s="101" t="s">
        <v>332</v>
      </c>
      <c r="BL226" s="101" t="s">
        <v>332</v>
      </c>
      <c r="BM226" s="101" t="s">
        <v>324</v>
      </c>
      <c r="BN226" s="101" t="s">
        <v>336</v>
      </c>
      <c r="BO226" s="101" t="s">
        <v>319</v>
      </c>
      <c r="BP226" s="101" t="s">
        <v>324</v>
      </c>
      <c r="BQ226" s="101" t="s">
        <v>324</v>
      </c>
      <c r="BR226" s="101" t="s">
        <v>337</v>
      </c>
      <c r="BS226" s="101" t="s">
        <v>338</v>
      </c>
      <c r="BT226" s="101" t="s">
        <v>339</v>
      </c>
      <c r="BU226" s="101" t="s">
        <v>321</v>
      </c>
      <c r="BV226" s="101" t="s">
        <v>327</v>
      </c>
      <c r="BW226" s="101" t="s">
        <v>327</v>
      </c>
      <c r="BX226" s="101" t="s">
        <v>334</v>
      </c>
      <c r="BY226" s="101" t="s">
        <v>319</v>
      </c>
      <c r="BZ226" s="101" t="s">
        <v>340</v>
      </c>
      <c r="CA226" s="101" t="s">
        <v>341</v>
      </c>
      <c r="CB226" s="101" t="s">
        <v>342</v>
      </c>
    </row>
    <row r="227" spans="1:80" x14ac:dyDescent="0.35">
      <c r="A227" s="285" t="s">
        <v>406</v>
      </c>
      <c r="B227" s="102" t="s">
        <v>344</v>
      </c>
      <c r="C227" s="286" t="s">
        <v>345</v>
      </c>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286"/>
      <c r="AN227" s="286"/>
      <c r="AO227" s="286"/>
      <c r="AP227" s="297" t="s">
        <v>346</v>
      </c>
      <c r="AQ227" s="297"/>
      <c r="AR227" s="297"/>
      <c r="AS227" s="297"/>
      <c r="AT227" s="297"/>
      <c r="AU227" s="297"/>
      <c r="AV227" s="297"/>
      <c r="AW227" s="297"/>
      <c r="AX227" s="297"/>
      <c r="AY227" s="297"/>
      <c r="AZ227" s="297"/>
      <c r="BA227" s="297"/>
      <c r="BB227" s="297"/>
      <c r="BC227" s="297"/>
      <c r="BD227" s="297"/>
      <c r="BE227" s="297"/>
      <c r="BF227" s="298" t="s">
        <v>347</v>
      </c>
      <c r="BG227" s="298"/>
      <c r="BH227" s="298"/>
      <c r="BI227" s="298"/>
      <c r="BJ227" s="298"/>
      <c r="BK227" s="298"/>
      <c r="BL227" s="298"/>
      <c r="BM227" s="298"/>
      <c r="BN227" s="298"/>
      <c r="BO227" s="298"/>
      <c r="BP227" s="298"/>
      <c r="BQ227" s="298"/>
      <c r="BR227" s="298"/>
      <c r="BS227" s="298"/>
      <c r="BT227" s="298"/>
      <c r="BU227" s="298"/>
      <c r="BV227" s="298"/>
      <c r="BW227" s="298"/>
      <c r="BX227" s="298"/>
      <c r="BY227" s="298"/>
      <c r="BZ227" s="298"/>
      <c r="CA227" s="298"/>
      <c r="CB227" s="298"/>
    </row>
    <row r="228" spans="1:80" ht="15" thickBot="1" x14ac:dyDescent="0.4">
      <c r="A228" s="285"/>
      <c r="B228" s="97" t="s">
        <v>39</v>
      </c>
      <c r="C228" s="111" t="s">
        <v>348</v>
      </c>
      <c r="D228" s="287" t="s">
        <v>349</v>
      </c>
      <c r="E228" s="287"/>
      <c r="F228" s="287"/>
      <c r="G228" s="287"/>
      <c r="H228" s="287"/>
      <c r="I228" s="287"/>
      <c r="J228" s="110" t="s">
        <v>350</v>
      </c>
      <c r="K228" s="288" t="s">
        <v>351</v>
      </c>
      <c r="L228" s="289"/>
      <c r="M228" s="289"/>
      <c r="N228" s="289"/>
      <c r="O228" s="289"/>
      <c r="P228" s="289"/>
      <c r="Q228" s="289"/>
      <c r="R228" s="289"/>
      <c r="S228" s="289"/>
      <c r="T228" s="290"/>
      <c r="U228" s="291" t="s">
        <v>352</v>
      </c>
      <c r="V228" s="292"/>
      <c r="W228" s="291" t="s">
        <v>353</v>
      </c>
      <c r="X228" s="293"/>
      <c r="Y228" s="293"/>
      <c r="Z228" s="293"/>
      <c r="AA228" s="293"/>
      <c r="AB228" s="293"/>
      <c r="AC228" s="292"/>
      <c r="AD228" s="98" t="s">
        <v>354</v>
      </c>
      <c r="AE228" s="98" t="s">
        <v>355</v>
      </c>
      <c r="AF228" s="291" t="s">
        <v>356</v>
      </c>
      <c r="AG228" s="293"/>
      <c r="AH228" s="293"/>
      <c r="AI228" s="292"/>
      <c r="AJ228" s="291" t="s">
        <v>357</v>
      </c>
      <c r="AK228" s="293"/>
      <c r="AL228" s="293"/>
      <c r="AM228" s="292"/>
      <c r="AN228" s="98" t="s">
        <v>358</v>
      </c>
      <c r="AO228" s="98" t="s">
        <v>359</v>
      </c>
      <c r="AP228" s="291" t="s">
        <v>182</v>
      </c>
      <c r="AQ228" s="293"/>
      <c r="AR228" s="293"/>
      <c r="AS228" s="293"/>
      <c r="AT228" s="293"/>
      <c r="AU228" s="292"/>
      <c r="AV228" s="291" t="s">
        <v>205</v>
      </c>
      <c r="AW228" s="292"/>
      <c r="AX228" s="98" t="s">
        <v>214</v>
      </c>
      <c r="AY228" s="291" t="s">
        <v>219</v>
      </c>
      <c r="AZ228" s="292"/>
      <c r="BA228" s="291" t="s">
        <v>228</v>
      </c>
      <c r="BB228" s="293"/>
      <c r="BC228" s="293"/>
      <c r="BD228" s="292"/>
      <c r="BE228" s="98" t="s">
        <v>241</v>
      </c>
      <c r="BF228" s="291" t="s">
        <v>360</v>
      </c>
      <c r="BG228" s="292"/>
      <c r="BH228" s="98" t="s">
        <v>255</v>
      </c>
      <c r="BI228" s="291" t="s">
        <v>361</v>
      </c>
      <c r="BJ228" s="293"/>
      <c r="BK228" s="293"/>
      <c r="BL228" s="293"/>
      <c r="BM228" s="293"/>
      <c r="BN228" s="293"/>
      <c r="BO228" s="293"/>
      <c r="BP228" s="292"/>
      <c r="BQ228" s="291" t="s">
        <v>362</v>
      </c>
      <c r="BR228" s="293"/>
      <c r="BS228" s="293"/>
      <c r="BT228" s="293"/>
      <c r="BU228" s="293"/>
      <c r="BV228" s="293"/>
      <c r="BW228" s="292"/>
      <c r="BX228" s="291" t="s">
        <v>363</v>
      </c>
      <c r="BY228" s="292"/>
      <c r="BZ228" s="98" t="s">
        <v>364</v>
      </c>
      <c r="CA228" s="291" t="s">
        <v>309</v>
      </c>
      <c r="CB228" s="292"/>
    </row>
    <row r="229" spans="1:80" x14ac:dyDescent="0.35">
      <c r="A229" s="285"/>
      <c r="B229" s="96" t="s">
        <v>365</v>
      </c>
      <c r="C229" s="109">
        <v>4</v>
      </c>
      <c r="D229" s="294">
        <v>4</v>
      </c>
      <c r="E229" s="295"/>
      <c r="F229" s="295"/>
      <c r="G229" s="295"/>
      <c r="H229" s="295"/>
      <c r="I229" s="296"/>
      <c r="J229" s="87">
        <v>3</v>
      </c>
      <c r="K229" s="275">
        <v>4</v>
      </c>
      <c r="L229" s="276"/>
      <c r="M229" s="276"/>
      <c r="N229" s="276"/>
      <c r="O229" s="276"/>
      <c r="P229" s="276"/>
      <c r="Q229" s="276"/>
      <c r="R229" s="276"/>
      <c r="S229" s="276"/>
      <c r="T229" s="277"/>
      <c r="U229" s="278">
        <v>4</v>
      </c>
      <c r="V229" s="279"/>
      <c r="W229" s="280">
        <v>4</v>
      </c>
      <c r="X229" s="281"/>
      <c r="Y229" s="281"/>
      <c r="Z229" s="281"/>
      <c r="AA229" s="281"/>
      <c r="AB229" s="281"/>
      <c r="AC229" s="282"/>
      <c r="AD229" s="87">
        <v>3</v>
      </c>
      <c r="AE229" s="87">
        <v>4</v>
      </c>
      <c r="AF229" s="278">
        <v>2</v>
      </c>
      <c r="AG229" s="283"/>
      <c r="AH229" s="283"/>
      <c r="AI229" s="279"/>
      <c r="AJ229" s="278">
        <v>3</v>
      </c>
      <c r="AK229" s="283"/>
      <c r="AL229" s="283"/>
      <c r="AM229" s="279"/>
      <c r="AN229" s="87">
        <v>4</v>
      </c>
      <c r="AO229" s="87">
        <v>3</v>
      </c>
      <c r="AP229" s="278">
        <v>4</v>
      </c>
      <c r="AQ229" s="283"/>
      <c r="AR229" s="283"/>
      <c r="AS229" s="283"/>
      <c r="AT229" s="283"/>
      <c r="AU229" s="279"/>
      <c r="AV229" s="278">
        <v>4</v>
      </c>
      <c r="AW229" s="279"/>
      <c r="AX229" s="87">
        <v>4</v>
      </c>
      <c r="AY229" s="278">
        <v>4</v>
      </c>
      <c r="AZ229" s="279"/>
      <c r="BA229" s="278">
        <v>4</v>
      </c>
      <c r="BB229" s="283"/>
      <c r="BC229" s="283"/>
      <c r="BD229" s="279"/>
      <c r="BE229" s="87">
        <v>4</v>
      </c>
      <c r="BF229" s="278">
        <v>4</v>
      </c>
      <c r="BG229" s="279"/>
      <c r="BH229" s="87">
        <v>1</v>
      </c>
      <c r="BI229" s="280">
        <v>4</v>
      </c>
      <c r="BJ229" s="281"/>
      <c r="BK229" s="281"/>
      <c r="BL229" s="281"/>
      <c r="BM229" s="281"/>
      <c r="BN229" s="281"/>
      <c r="BO229" s="281"/>
      <c r="BP229" s="282"/>
      <c r="BQ229" s="278">
        <v>4</v>
      </c>
      <c r="BR229" s="283"/>
      <c r="BS229" s="283"/>
      <c r="BT229" s="283"/>
      <c r="BU229" s="283"/>
      <c r="BV229" s="283"/>
      <c r="BW229" s="279"/>
      <c r="BX229" s="278">
        <v>2</v>
      </c>
      <c r="BY229" s="279"/>
      <c r="BZ229" s="87">
        <v>3</v>
      </c>
      <c r="CA229" s="278">
        <v>3</v>
      </c>
      <c r="CB229" s="279"/>
    </row>
    <row r="230" spans="1:80" x14ac:dyDescent="0.35">
      <c r="A230" s="285"/>
      <c r="B230" s="95" t="s">
        <v>367</v>
      </c>
      <c r="C230" s="107" t="s">
        <v>46</v>
      </c>
      <c r="D230" s="284" t="s">
        <v>52</v>
      </c>
      <c r="E230" s="284"/>
      <c r="F230" s="284"/>
      <c r="G230" s="284"/>
      <c r="H230" s="107" t="s">
        <v>65</v>
      </c>
      <c r="I230" s="107" t="s">
        <v>69</v>
      </c>
      <c r="J230" s="107" t="s">
        <v>74</v>
      </c>
      <c r="K230" s="284" t="s">
        <v>79</v>
      </c>
      <c r="L230" s="284"/>
      <c r="M230" s="284" t="s">
        <v>85</v>
      </c>
      <c r="N230" s="284"/>
      <c r="O230" s="284"/>
      <c r="P230" s="284"/>
      <c r="Q230" s="284"/>
      <c r="R230" s="284"/>
      <c r="S230" s="284"/>
      <c r="T230" s="284"/>
      <c r="U230" s="107" t="s">
        <v>104</v>
      </c>
      <c r="V230" s="107" t="s">
        <v>108</v>
      </c>
      <c r="W230" s="284" t="s">
        <v>113</v>
      </c>
      <c r="X230" s="284"/>
      <c r="Y230" s="284"/>
      <c r="Z230" s="107" t="s">
        <v>124</v>
      </c>
      <c r="AA230" s="107" t="s">
        <v>128</v>
      </c>
      <c r="AB230" s="284" t="s">
        <v>132</v>
      </c>
      <c r="AC230" s="284"/>
      <c r="AD230" s="107" t="s">
        <v>139</v>
      </c>
      <c r="AE230" s="107" t="s">
        <v>144</v>
      </c>
      <c r="AF230" s="284" t="s">
        <v>149</v>
      </c>
      <c r="AG230" s="284"/>
      <c r="AH230" s="284"/>
      <c r="AI230" s="284"/>
      <c r="AJ230" s="284" t="s">
        <v>161</v>
      </c>
      <c r="AK230" s="284"/>
      <c r="AL230" s="284"/>
      <c r="AM230" s="284"/>
      <c r="AN230" s="107" t="s">
        <v>172</v>
      </c>
      <c r="AO230" s="107" t="s">
        <v>177</v>
      </c>
      <c r="AP230" s="107" t="s">
        <v>368</v>
      </c>
      <c r="AQ230" s="107" t="s">
        <v>369</v>
      </c>
      <c r="AR230" s="284" t="s">
        <v>370</v>
      </c>
      <c r="AS230" s="284"/>
      <c r="AT230" s="107" t="s">
        <v>371</v>
      </c>
      <c r="AU230" s="107" t="s">
        <v>372</v>
      </c>
      <c r="AV230" s="107" t="s">
        <v>373</v>
      </c>
      <c r="AW230" s="107" t="s">
        <v>374</v>
      </c>
      <c r="AX230" s="107" t="s">
        <v>375</v>
      </c>
      <c r="AY230" s="107" t="s">
        <v>376</v>
      </c>
      <c r="AZ230" s="107" t="s">
        <v>377</v>
      </c>
      <c r="BA230" s="107" t="s">
        <v>229</v>
      </c>
      <c r="BB230" s="284" t="s">
        <v>231</v>
      </c>
      <c r="BC230" s="284"/>
      <c r="BD230" s="107" t="s">
        <v>237</v>
      </c>
      <c r="BE230" s="107" t="s">
        <v>242</v>
      </c>
      <c r="BF230" s="107" t="s">
        <v>247</v>
      </c>
      <c r="BG230" s="107" t="s">
        <v>251</v>
      </c>
      <c r="BH230" s="107" t="s">
        <v>256</v>
      </c>
      <c r="BI230" s="284" t="s">
        <v>261</v>
      </c>
      <c r="BJ230" s="284"/>
      <c r="BK230" s="284" t="s">
        <v>265</v>
      </c>
      <c r="BL230" s="284"/>
      <c r="BM230" s="284" t="s">
        <v>269</v>
      </c>
      <c r="BN230" s="284"/>
      <c r="BO230" s="284" t="s">
        <v>273</v>
      </c>
      <c r="BP230" s="284"/>
      <c r="BQ230" s="107" t="s">
        <v>280</v>
      </c>
      <c r="BR230" s="284" t="s">
        <v>284</v>
      </c>
      <c r="BS230" s="284"/>
      <c r="BT230" s="284"/>
      <c r="BU230" s="284" t="s">
        <v>292</v>
      </c>
      <c r="BV230" s="284"/>
      <c r="BW230" s="284"/>
      <c r="BX230" s="284" t="s">
        <v>298</v>
      </c>
      <c r="BY230" s="284"/>
      <c r="BZ230" s="107" t="s">
        <v>305</v>
      </c>
      <c r="CA230" s="107" t="s">
        <v>310</v>
      </c>
      <c r="CB230" s="107" t="s">
        <v>314</v>
      </c>
    </row>
    <row r="231" spans="1:80" x14ac:dyDescent="0.35">
      <c r="A231" s="285"/>
      <c r="B231" s="92" t="s">
        <v>365</v>
      </c>
      <c r="C231" s="93">
        <v>4</v>
      </c>
      <c r="D231" s="272">
        <v>3</v>
      </c>
      <c r="E231" s="273"/>
      <c r="F231" s="273"/>
      <c r="G231" s="301"/>
      <c r="H231" s="94">
        <v>4</v>
      </c>
      <c r="I231" s="94">
        <v>4</v>
      </c>
      <c r="J231" s="94">
        <v>3</v>
      </c>
      <c r="K231" s="270">
        <v>4</v>
      </c>
      <c r="L231" s="271"/>
      <c r="M231" s="272">
        <v>4</v>
      </c>
      <c r="N231" s="273"/>
      <c r="O231" s="273"/>
      <c r="P231" s="273"/>
      <c r="Q231" s="273"/>
      <c r="R231" s="273"/>
      <c r="S231" s="273"/>
      <c r="T231" s="301"/>
      <c r="U231" s="94">
        <v>4</v>
      </c>
      <c r="V231" s="94">
        <v>3</v>
      </c>
      <c r="W231" s="272">
        <v>3</v>
      </c>
      <c r="X231" s="273"/>
      <c r="Y231" s="301"/>
      <c r="Z231" s="94">
        <v>3</v>
      </c>
      <c r="AA231" s="94">
        <v>4</v>
      </c>
      <c r="AB231" s="270">
        <v>4</v>
      </c>
      <c r="AC231" s="271"/>
      <c r="AD231" s="94">
        <v>3</v>
      </c>
      <c r="AE231" s="94">
        <v>4</v>
      </c>
      <c r="AF231" s="272">
        <v>2</v>
      </c>
      <c r="AG231" s="273"/>
      <c r="AH231" s="273"/>
      <c r="AI231" s="274"/>
      <c r="AJ231" s="272">
        <v>3</v>
      </c>
      <c r="AK231" s="273"/>
      <c r="AL231" s="273"/>
      <c r="AM231" s="274"/>
      <c r="AN231" s="94">
        <v>4</v>
      </c>
      <c r="AO231" s="94">
        <v>3</v>
      </c>
      <c r="AP231" s="94">
        <v>4</v>
      </c>
      <c r="AQ231" s="94">
        <v>4</v>
      </c>
      <c r="AR231" s="270" t="s">
        <v>366</v>
      </c>
      <c r="AS231" s="271"/>
      <c r="AT231" s="94">
        <v>1</v>
      </c>
      <c r="AU231" s="94">
        <v>3</v>
      </c>
      <c r="AV231" s="94">
        <v>3</v>
      </c>
      <c r="AW231" s="94">
        <v>4</v>
      </c>
      <c r="AX231" s="94">
        <v>4</v>
      </c>
      <c r="AY231" s="94">
        <v>4</v>
      </c>
      <c r="AZ231" s="94">
        <v>4</v>
      </c>
      <c r="BA231" s="94">
        <v>4</v>
      </c>
      <c r="BB231" s="270">
        <v>3</v>
      </c>
      <c r="BC231" s="271"/>
      <c r="BD231" s="94" t="s">
        <v>366</v>
      </c>
      <c r="BE231" s="94">
        <v>4</v>
      </c>
      <c r="BF231" s="94">
        <v>3</v>
      </c>
      <c r="BG231" s="94">
        <v>4</v>
      </c>
      <c r="BH231" s="94">
        <v>1</v>
      </c>
      <c r="BI231" s="270">
        <v>4</v>
      </c>
      <c r="BJ231" s="271"/>
      <c r="BK231" s="270" t="s">
        <v>366</v>
      </c>
      <c r="BL231" s="271"/>
      <c r="BM231" s="270">
        <v>3</v>
      </c>
      <c r="BN231" s="271"/>
      <c r="BO231" s="270">
        <v>4</v>
      </c>
      <c r="BP231" s="271"/>
      <c r="BQ231" s="94">
        <v>4</v>
      </c>
      <c r="BR231" s="300">
        <v>3</v>
      </c>
      <c r="BS231" s="273"/>
      <c r="BT231" s="301"/>
      <c r="BU231" s="270">
        <v>4</v>
      </c>
      <c r="BV231" s="299"/>
      <c r="BW231" s="299"/>
      <c r="BX231" s="100">
        <v>1</v>
      </c>
      <c r="BY231" s="100">
        <v>3</v>
      </c>
      <c r="BZ231" s="108">
        <v>3</v>
      </c>
      <c r="CA231" s="94">
        <v>3</v>
      </c>
      <c r="CB231" s="94">
        <v>3</v>
      </c>
    </row>
    <row r="232" spans="1:80" x14ac:dyDescent="0.35">
      <c r="A232" s="285"/>
      <c r="B232" s="90" t="s">
        <v>378</v>
      </c>
      <c r="C232" s="88" t="s">
        <v>48</v>
      </c>
      <c r="D232" s="88" t="s">
        <v>54</v>
      </c>
      <c r="E232" s="88" t="s">
        <v>57</v>
      </c>
      <c r="F232" s="88" t="s">
        <v>59</v>
      </c>
      <c r="G232" s="88" t="s">
        <v>62</v>
      </c>
      <c r="H232" s="88" t="s">
        <v>67</v>
      </c>
      <c r="I232" s="88" t="s">
        <v>71</v>
      </c>
      <c r="J232" s="88" t="s">
        <v>76</v>
      </c>
      <c r="K232" s="88" t="s">
        <v>81</v>
      </c>
      <c r="L232" s="88" t="s">
        <v>83</v>
      </c>
      <c r="M232" s="88" t="s">
        <v>87</v>
      </c>
      <c r="N232" s="88" t="s">
        <v>89</v>
      </c>
      <c r="O232" s="88" t="s">
        <v>91</v>
      </c>
      <c r="P232" s="88" t="s">
        <v>93</v>
      </c>
      <c r="Q232" s="88" t="s">
        <v>95</v>
      </c>
      <c r="R232" s="88" t="s">
        <v>97</v>
      </c>
      <c r="S232" s="88" t="s">
        <v>99</v>
      </c>
      <c r="T232" s="88" t="s">
        <v>101</v>
      </c>
      <c r="U232" s="88" t="s">
        <v>106</v>
      </c>
      <c r="V232" s="88" t="s">
        <v>110</v>
      </c>
      <c r="W232" s="88" t="s">
        <v>115</v>
      </c>
      <c r="X232" s="88" t="s">
        <v>118</v>
      </c>
      <c r="Y232" s="88" t="s">
        <v>121</v>
      </c>
      <c r="Z232" s="88" t="s">
        <v>126</v>
      </c>
      <c r="AA232" s="88" t="s">
        <v>130</v>
      </c>
      <c r="AB232" s="88" t="s">
        <v>134</v>
      </c>
      <c r="AC232" s="88" t="s">
        <v>136</v>
      </c>
      <c r="AD232" s="88" t="s">
        <v>141</v>
      </c>
      <c r="AE232" s="88" t="s">
        <v>146</v>
      </c>
      <c r="AF232" s="88" t="s">
        <v>151</v>
      </c>
      <c r="AG232" s="88" t="s">
        <v>153</v>
      </c>
      <c r="AH232" s="88" t="s">
        <v>155</v>
      </c>
      <c r="AI232" s="88" t="s">
        <v>157</v>
      </c>
      <c r="AJ232" s="88" t="s">
        <v>163</v>
      </c>
      <c r="AK232" s="88" t="s">
        <v>165</v>
      </c>
      <c r="AL232" s="88" t="s">
        <v>167</v>
      </c>
      <c r="AM232" s="88" t="s">
        <v>169</v>
      </c>
      <c r="AN232" s="88" t="s">
        <v>174</v>
      </c>
      <c r="AO232" s="88" t="s">
        <v>179</v>
      </c>
      <c r="AP232" s="88" t="s">
        <v>185</v>
      </c>
      <c r="AQ232" s="88" t="s">
        <v>189</v>
      </c>
      <c r="AR232" s="88" t="s">
        <v>193</v>
      </c>
      <c r="AS232" s="88" t="s">
        <v>195</v>
      </c>
      <c r="AT232" s="88" t="s">
        <v>199</v>
      </c>
      <c r="AU232" s="88" t="s">
        <v>203</v>
      </c>
      <c r="AV232" s="88" t="s">
        <v>208</v>
      </c>
      <c r="AW232" s="88" t="s">
        <v>212</v>
      </c>
      <c r="AX232" s="88" t="s">
        <v>217</v>
      </c>
      <c r="AY232" s="88" t="s">
        <v>222</v>
      </c>
      <c r="AZ232" s="88" t="s">
        <v>226</v>
      </c>
      <c r="BA232" s="88" t="s">
        <v>89</v>
      </c>
      <c r="BB232" s="88" t="s">
        <v>233</v>
      </c>
      <c r="BC232" s="88" t="s">
        <v>235</v>
      </c>
      <c r="BD232" s="88" t="s">
        <v>239</v>
      </c>
      <c r="BE232" s="88" t="s">
        <v>71</v>
      </c>
      <c r="BF232" s="88" t="s">
        <v>249</v>
      </c>
      <c r="BG232" s="88" t="s">
        <v>253</v>
      </c>
      <c r="BH232" s="88" t="s">
        <v>258</v>
      </c>
      <c r="BI232" s="88" t="s">
        <v>134</v>
      </c>
      <c r="BJ232" s="88" t="s">
        <v>263</v>
      </c>
      <c r="BK232" s="88" t="s">
        <v>134</v>
      </c>
      <c r="BL232" s="88" t="s">
        <v>267</v>
      </c>
      <c r="BM232" s="88" t="s">
        <v>271</v>
      </c>
      <c r="BN232" s="88" t="s">
        <v>233</v>
      </c>
      <c r="BO232" s="88" t="s">
        <v>275</v>
      </c>
      <c r="BP232" s="88" t="s">
        <v>277</v>
      </c>
      <c r="BQ232" s="88" t="s">
        <v>282</v>
      </c>
      <c r="BR232" s="88" t="s">
        <v>286</v>
      </c>
      <c r="BS232" s="88" t="s">
        <v>288</v>
      </c>
      <c r="BT232" s="88" t="s">
        <v>290</v>
      </c>
      <c r="BU232" s="88" t="s">
        <v>57</v>
      </c>
      <c r="BV232" s="88" t="s">
        <v>89</v>
      </c>
      <c r="BW232" s="88" t="s">
        <v>295</v>
      </c>
      <c r="BX232" s="88" t="s">
        <v>300</v>
      </c>
      <c r="BY232" s="88" t="s">
        <v>302</v>
      </c>
      <c r="BZ232" s="88" t="s">
        <v>307</v>
      </c>
      <c r="CA232" s="88" t="s">
        <v>312</v>
      </c>
      <c r="CB232" s="88" t="s">
        <v>316</v>
      </c>
    </row>
    <row r="233" spans="1:80" x14ac:dyDescent="0.35">
      <c r="A233" s="285"/>
      <c r="B233" s="91" t="s">
        <v>379</v>
      </c>
      <c r="C233" s="89">
        <v>4</v>
      </c>
      <c r="D233" s="89">
        <v>4</v>
      </c>
      <c r="E233" s="89">
        <v>4</v>
      </c>
      <c r="F233" s="89">
        <v>2</v>
      </c>
      <c r="G233" s="89">
        <v>2</v>
      </c>
      <c r="H233" s="89">
        <v>4</v>
      </c>
      <c r="I233" s="89">
        <v>4</v>
      </c>
      <c r="J233" s="89">
        <v>3</v>
      </c>
      <c r="K233" s="89">
        <v>3</v>
      </c>
      <c r="L233" s="89">
        <v>4</v>
      </c>
      <c r="M233" s="89">
        <v>4</v>
      </c>
      <c r="N233" s="89">
        <v>4</v>
      </c>
      <c r="O233" s="89">
        <v>4</v>
      </c>
      <c r="P233" s="89">
        <v>4</v>
      </c>
      <c r="Q233" s="89">
        <v>4</v>
      </c>
      <c r="R233" s="89">
        <v>4</v>
      </c>
      <c r="S233" s="89">
        <v>4</v>
      </c>
      <c r="T233" s="89">
        <v>4</v>
      </c>
      <c r="U233" s="89">
        <v>4</v>
      </c>
      <c r="V233" s="89">
        <v>3</v>
      </c>
      <c r="W233" s="89">
        <v>2</v>
      </c>
      <c r="X233" s="89">
        <v>3</v>
      </c>
      <c r="Y233" s="89">
        <v>4</v>
      </c>
      <c r="Z233" s="89">
        <v>3</v>
      </c>
      <c r="AA233" s="89">
        <v>4</v>
      </c>
      <c r="AB233" s="89">
        <v>4</v>
      </c>
      <c r="AC233" s="89">
        <v>3</v>
      </c>
      <c r="AD233" s="89">
        <v>3</v>
      </c>
      <c r="AE233" s="89">
        <v>4</v>
      </c>
      <c r="AF233" s="89">
        <v>2</v>
      </c>
      <c r="AG233" s="89">
        <v>2</v>
      </c>
      <c r="AH233" s="89">
        <v>2</v>
      </c>
      <c r="AI233" s="89">
        <v>3</v>
      </c>
      <c r="AJ233" s="89">
        <v>4</v>
      </c>
      <c r="AK233" s="89">
        <v>4</v>
      </c>
      <c r="AL233" s="89">
        <v>2</v>
      </c>
      <c r="AM233" s="89">
        <v>2</v>
      </c>
      <c r="AN233" s="89">
        <v>4</v>
      </c>
      <c r="AO233" s="89">
        <v>3</v>
      </c>
      <c r="AP233" s="89">
        <v>4</v>
      </c>
      <c r="AQ233" s="89">
        <v>4</v>
      </c>
      <c r="AR233" s="89">
        <v>2</v>
      </c>
      <c r="AS233" s="89" t="s">
        <v>380</v>
      </c>
      <c r="AT233" s="89">
        <v>1</v>
      </c>
      <c r="AU233" s="89">
        <v>3</v>
      </c>
      <c r="AV233" s="89">
        <v>3</v>
      </c>
      <c r="AW233" s="89">
        <v>4</v>
      </c>
      <c r="AX233" s="89">
        <v>4</v>
      </c>
      <c r="AY233" s="89">
        <v>4</v>
      </c>
      <c r="AZ233" s="89">
        <v>4</v>
      </c>
      <c r="BA233" s="89">
        <v>4</v>
      </c>
      <c r="BB233" s="89">
        <v>2</v>
      </c>
      <c r="BC233" s="89">
        <v>4</v>
      </c>
      <c r="BD233" s="89" t="s">
        <v>380</v>
      </c>
      <c r="BE233" s="89">
        <v>4</v>
      </c>
      <c r="BF233" s="89">
        <v>3</v>
      </c>
      <c r="BG233" s="89">
        <v>4</v>
      </c>
      <c r="BH233" s="89">
        <v>1</v>
      </c>
      <c r="BI233" s="89">
        <v>4</v>
      </c>
      <c r="BJ233" s="89">
        <v>4</v>
      </c>
      <c r="BK233" s="89">
        <v>4</v>
      </c>
      <c r="BL233" s="89" t="s">
        <v>380</v>
      </c>
      <c r="BM233" s="89">
        <v>4</v>
      </c>
      <c r="BN233" s="89">
        <v>2</v>
      </c>
      <c r="BO233" s="89">
        <v>3</v>
      </c>
      <c r="BP233" s="89">
        <v>4</v>
      </c>
      <c r="BQ233" s="89">
        <v>4</v>
      </c>
      <c r="BR233" s="89">
        <v>2</v>
      </c>
      <c r="BS233" s="89">
        <v>4</v>
      </c>
      <c r="BT233" s="89">
        <v>3</v>
      </c>
      <c r="BU233" s="89">
        <v>4</v>
      </c>
      <c r="BV233" s="89">
        <v>4</v>
      </c>
      <c r="BW233" s="89">
        <v>4</v>
      </c>
      <c r="BX233" s="89">
        <v>1</v>
      </c>
      <c r="BY233" s="89">
        <v>3</v>
      </c>
      <c r="BZ233" s="89">
        <v>3</v>
      </c>
      <c r="CA233" s="89">
        <v>3</v>
      </c>
      <c r="CB233" s="89">
        <v>3</v>
      </c>
    </row>
    <row r="234" spans="1:80" x14ac:dyDescent="0.35">
      <c r="A234" s="285"/>
      <c r="B234" s="91" t="s">
        <v>365</v>
      </c>
      <c r="C234" s="99">
        <v>5</v>
      </c>
      <c r="D234" s="99">
        <v>2342</v>
      </c>
      <c r="E234" s="99">
        <v>10</v>
      </c>
      <c r="F234" s="99">
        <v>4789</v>
      </c>
      <c r="G234" s="99">
        <v>0.46</v>
      </c>
      <c r="H234" s="99">
        <v>1</v>
      </c>
      <c r="I234" s="99">
        <v>1</v>
      </c>
      <c r="J234" s="99">
        <v>3</v>
      </c>
      <c r="K234" s="99">
        <v>2</v>
      </c>
      <c r="L234" s="99">
        <v>1</v>
      </c>
      <c r="M234" s="99">
        <v>10</v>
      </c>
      <c r="N234" s="99">
        <v>20</v>
      </c>
      <c r="O234" s="99">
        <v>10</v>
      </c>
      <c r="P234" s="99">
        <v>20</v>
      </c>
      <c r="Q234" s="99">
        <v>20</v>
      </c>
      <c r="R234" s="99">
        <v>20</v>
      </c>
      <c r="S234" s="99">
        <v>10</v>
      </c>
      <c r="T234" s="99">
        <v>10</v>
      </c>
      <c r="U234" s="99">
        <v>1</v>
      </c>
      <c r="V234" s="99">
        <v>4</v>
      </c>
      <c r="W234" s="99">
        <v>42</v>
      </c>
      <c r="X234" s="99">
        <v>67</v>
      </c>
      <c r="Y234" s="99">
        <v>89</v>
      </c>
      <c r="Z234" s="99">
        <v>13</v>
      </c>
      <c r="AA234" s="99">
        <v>1</v>
      </c>
      <c r="AB234" s="99">
        <v>5</v>
      </c>
      <c r="AC234" s="99">
        <v>65</v>
      </c>
      <c r="AD234" s="99">
        <v>3.5</v>
      </c>
      <c r="AE234" s="99">
        <v>1</v>
      </c>
      <c r="AF234" s="99">
        <v>2</v>
      </c>
      <c r="AG234" s="99">
        <v>38</v>
      </c>
      <c r="AH234" s="99">
        <v>36</v>
      </c>
      <c r="AI234" s="99">
        <v>11</v>
      </c>
      <c r="AJ234" s="99">
        <v>88</v>
      </c>
      <c r="AK234" s="99">
        <v>88</v>
      </c>
      <c r="AL234" s="99">
        <v>43</v>
      </c>
      <c r="AM234" s="99">
        <v>43</v>
      </c>
      <c r="AN234" s="99">
        <v>1</v>
      </c>
      <c r="AO234" s="99">
        <v>5</v>
      </c>
      <c r="AP234" s="99">
        <v>1</v>
      </c>
      <c r="AQ234" s="99">
        <v>1</v>
      </c>
      <c r="AR234" s="99">
        <v>2</v>
      </c>
      <c r="AS234" s="99" t="s">
        <v>381</v>
      </c>
      <c r="AT234" s="99">
        <v>1</v>
      </c>
      <c r="AU234" s="99">
        <v>4</v>
      </c>
      <c r="AV234" s="99">
        <v>2</v>
      </c>
      <c r="AW234" s="99">
        <v>1</v>
      </c>
      <c r="AX234" s="99">
        <v>5</v>
      </c>
      <c r="AY234" s="99">
        <v>1</v>
      </c>
      <c r="AZ234" s="99">
        <v>5</v>
      </c>
      <c r="BA234" s="99">
        <v>20</v>
      </c>
      <c r="BB234" s="99">
        <v>1</v>
      </c>
      <c r="BC234" s="99">
        <v>1</v>
      </c>
      <c r="BD234" s="99" t="s">
        <v>381</v>
      </c>
      <c r="BE234" s="99">
        <v>1</v>
      </c>
      <c r="BF234" s="99">
        <v>2</v>
      </c>
      <c r="BG234" s="99">
        <v>1</v>
      </c>
      <c r="BH234" s="99">
        <v>0</v>
      </c>
      <c r="BI234" s="99">
        <v>5</v>
      </c>
      <c r="BJ234" s="99">
        <v>5</v>
      </c>
      <c r="BK234" s="99">
        <v>5</v>
      </c>
      <c r="BL234" s="99" t="s">
        <v>381</v>
      </c>
      <c r="BM234" s="99">
        <v>1</v>
      </c>
      <c r="BN234" s="99">
        <v>1</v>
      </c>
      <c r="BO234" s="99">
        <v>4</v>
      </c>
      <c r="BP234" s="99">
        <v>1</v>
      </c>
      <c r="BQ234" s="99">
        <v>1</v>
      </c>
      <c r="BR234" s="99">
        <v>5</v>
      </c>
      <c r="BS234" s="99">
        <v>20</v>
      </c>
      <c r="BT234" s="99">
        <v>19</v>
      </c>
      <c r="BU234" s="99">
        <v>10</v>
      </c>
      <c r="BV234" s="99">
        <v>20</v>
      </c>
      <c r="BW234" s="99">
        <v>20</v>
      </c>
      <c r="BX234" s="99">
        <v>1</v>
      </c>
      <c r="BY234" s="99">
        <v>4</v>
      </c>
      <c r="BZ234" s="99">
        <v>6</v>
      </c>
      <c r="CA234" s="99">
        <v>4</v>
      </c>
      <c r="CB234" s="99">
        <v>6</v>
      </c>
    </row>
    <row r="235" spans="1:80" x14ac:dyDescent="0.35">
      <c r="A235" s="103"/>
      <c r="C235" s="101" t="s">
        <v>319</v>
      </c>
      <c r="D235" s="101" t="s">
        <v>320</v>
      </c>
      <c r="E235" s="101" t="s">
        <v>321</v>
      </c>
      <c r="F235" s="101" t="s">
        <v>322</v>
      </c>
      <c r="G235" s="101" t="s">
        <v>323</v>
      </c>
      <c r="H235" s="101" t="s">
        <v>324</v>
      </c>
      <c r="I235" s="101" t="s">
        <v>324</v>
      </c>
      <c r="J235" s="101" t="s">
        <v>325</v>
      </c>
      <c r="K235" s="101" t="s">
        <v>326</v>
      </c>
      <c r="L235" s="101" t="s">
        <v>324</v>
      </c>
      <c r="M235" s="101" t="s">
        <v>321</v>
      </c>
      <c r="N235" s="101" t="s">
        <v>327</v>
      </c>
      <c r="O235" s="101" t="s">
        <v>321</v>
      </c>
      <c r="P235" s="101" t="s">
        <v>327</v>
      </c>
      <c r="Q235" s="101" t="s">
        <v>327</v>
      </c>
      <c r="R235" s="101" t="s">
        <v>328</v>
      </c>
      <c r="S235" s="101" t="s">
        <v>329</v>
      </c>
      <c r="T235" s="101" t="s">
        <v>329</v>
      </c>
      <c r="U235" s="101" t="s">
        <v>324</v>
      </c>
      <c r="V235" s="101" t="s">
        <v>319</v>
      </c>
      <c r="W235" s="101" t="s">
        <v>330</v>
      </c>
      <c r="X235" s="101" t="s">
        <v>330</v>
      </c>
      <c r="Y235" s="101" t="s">
        <v>330</v>
      </c>
      <c r="Z235" s="101" t="s">
        <v>331</v>
      </c>
      <c r="AA235" s="101" t="s">
        <v>324</v>
      </c>
      <c r="AB235" s="101" t="s">
        <v>332</v>
      </c>
      <c r="AC235" s="101" t="s">
        <v>330</v>
      </c>
      <c r="AD235" s="101" t="s">
        <v>332</v>
      </c>
      <c r="AE235" s="101" t="s">
        <v>324</v>
      </c>
      <c r="AF235" s="101" t="s">
        <v>319</v>
      </c>
      <c r="AG235" s="101" t="s">
        <v>330</v>
      </c>
      <c r="AH235" s="101" t="s">
        <v>330</v>
      </c>
      <c r="AI235" s="101" t="s">
        <v>333</v>
      </c>
      <c r="AJ235" s="101" t="s">
        <v>330</v>
      </c>
      <c r="AK235" s="101" t="s">
        <v>330</v>
      </c>
      <c r="AL235" s="101" t="s">
        <v>330</v>
      </c>
      <c r="AM235" s="101" t="s">
        <v>330</v>
      </c>
      <c r="AN235" s="101" t="s">
        <v>324</v>
      </c>
      <c r="AO235" s="101" t="s">
        <v>334</v>
      </c>
      <c r="AP235" s="101" t="s">
        <v>324</v>
      </c>
      <c r="AQ235" s="101" t="s">
        <v>324</v>
      </c>
      <c r="AR235" s="101" t="s">
        <v>335</v>
      </c>
      <c r="AS235" s="101" t="s">
        <v>324</v>
      </c>
      <c r="AT235" s="101" t="s">
        <v>332</v>
      </c>
      <c r="AU235" s="101" t="s">
        <v>335</v>
      </c>
      <c r="AV235" s="101" t="s">
        <v>326</v>
      </c>
      <c r="AW235" s="101" t="s">
        <v>324</v>
      </c>
      <c r="AX235" s="101" t="s">
        <v>335</v>
      </c>
      <c r="AY235" s="101" t="s">
        <v>324</v>
      </c>
      <c r="AZ235" s="101" t="s">
        <v>319</v>
      </c>
      <c r="BA235" s="101" t="s">
        <v>327</v>
      </c>
      <c r="BB235" s="101" t="s">
        <v>336</v>
      </c>
      <c r="BC235" s="101" t="s">
        <v>324</v>
      </c>
      <c r="BD235" s="101" t="s">
        <v>324</v>
      </c>
      <c r="BE235" s="101" t="s">
        <v>324</v>
      </c>
      <c r="BF235" s="101" t="s">
        <v>326</v>
      </c>
      <c r="BG235" s="101" t="s">
        <v>324</v>
      </c>
      <c r="BH235" s="101" t="s">
        <v>324</v>
      </c>
      <c r="BI235" s="101" t="s">
        <v>332</v>
      </c>
      <c r="BJ235" s="101" t="s">
        <v>332</v>
      </c>
      <c r="BK235" s="101" t="s">
        <v>332</v>
      </c>
      <c r="BL235" s="101" t="s">
        <v>332</v>
      </c>
      <c r="BM235" s="101" t="s">
        <v>324</v>
      </c>
      <c r="BN235" s="101" t="s">
        <v>336</v>
      </c>
      <c r="BO235" s="101" t="s">
        <v>319</v>
      </c>
      <c r="BP235" s="101" t="s">
        <v>324</v>
      </c>
      <c r="BQ235" s="101" t="s">
        <v>324</v>
      </c>
      <c r="BR235" s="101" t="s">
        <v>337</v>
      </c>
      <c r="BS235" s="101" t="s">
        <v>338</v>
      </c>
      <c r="BT235" s="101" t="s">
        <v>339</v>
      </c>
      <c r="BU235" s="101" t="s">
        <v>321</v>
      </c>
      <c r="BV235" s="101" t="s">
        <v>327</v>
      </c>
      <c r="BW235" s="101" t="s">
        <v>327</v>
      </c>
      <c r="BX235" s="101" t="s">
        <v>334</v>
      </c>
      <c r="BY235" s="101" t="s">
        <v>319</v>
      </c>
      <c r="BZ235" s="101" t="s">
        <v>340</v>
      </c>
      <c r="CA235" s="101" t="s">
        <v>341</v>
      </c>
      <c r="CB235" s="101" t="s">
        <v>342</v>
      </c>
    </row>
    <row r="236" spans="1:80" x14ac:dyDescent="0.35">
      <c r="A236" s="285" t="s">
        <v>407</v>
      </c>
      <c r="B236" s="102" t="s">
        <v>344</v>
      </c>
      <c r="C236" s="286" t="s">
        <v>345</v>
      </c>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c r="AJ236" s="286"/>
      <c r="AK236" s="286"/>
      <c r="AL236" s="286"/>
      <c r="AM236" s="286"/>
      <c r="AN236" s="286"/>
      <c r="AO236" s="286"/>
      <c r="AP236" s="297" t="s">
        <v>346</v>
      </c>
      <c r="AQ236" s="297"/>
      <c r="AR236" s="297"/>
      <c r="AS236" s="297"/>
      <c r="AT236" s="297"/>
      <c r="AU236" s="297"/>
      <c r="AV236" s="297"/>
      <c r="AW236" s="297"/>
      <c r="AX236" s="297"/>
      <c r="AY236" s="297"/>
      <c r="AZ236" s="297"/>
      <c r="BA236" s="297"/>
      <c r="BB236" s="297"/>
      <c r="BC236" s="297"/>
      <c r="BD236" s="297"/>
      <c r="BE236" s="297"/>
      <c r="BF236" s="298" t="s">
        <v>347</v>
      </c>
      <c r="BG236" s="298"/>
      <c r="BH236" s="298"/>
      <c r="BI236" s="298"/>
      <c r="BJ236" s="298"/>
      <c r="BK236" s="298"/>
      <c r="BL236" s="298"/>
      <c r="BM236" s="298"/>
      <c r="BN236" s="298"/>
      <c r="BO236" s="298"/>
      <c r="BP236" s="298"/>
      <c r="BQ236" s="298"/>
      <c r="BR236" s="298"/>
      <c r="BS236" s="298"/>
      <c r="BT236" s="298"/>
      <c r="BU236" s="298"/>
      <c r="BV236" s="298"/>
      <c r="BW236" s="298"/>
      <c r="BX236" s="298"/>
      <c r="BY236" s="298"/>
      <c r="BZ236" s="298"/>
      <c r="CA236" s="298"/>
      <c r="CB236" s="298"/>
    </row>
    <row r="237" spans="1:80" ht="15" thickBot="1" x14ac:dyDescent="0.4">
      <c r="A237" s="285"/>
      <c r="B237" s="97" t="s">
        <v>39</v>
      </c>
      <c r="C237" s="111" t="s">
        <v>348</v>
      </c>
      <c r="D237" s="287" t="s">
        <v>349</v>
      </c>
      <c r="E237" s="287"/>
      <c r="F237" s="287"/>
      <c r="G237" s="287"/>
      <c r="H237" s="287"/>
      <c r="I237" s="287"/>
      <c r="J237" s="110" t="s">
        <v>350</v>
      </c>
      <c r="K237" s="288" t="s">
        <v>351</v>
      </c>
      <c r="L237" s="289"/>
      <c r="M237" s="289"/>
      <c r="N237" s="289"/>
      <c r="O237" s="289"/>
      <c r="P237" s="289"/>
      <c r="Q237" s="289"/>
      <c r="R237" s="289"/>
      <c r="S237" s="289"/>
      <c r="T237" s="290"/>
      <c r="U237" s="291" t="s">
        <v>352</v>
      </c>
      <c r="V237" s="292"/>
      <c r="W237" s="291" t="s">
        <v>353</v>
      </c>
      <c r="X237" s="293"/>
      <c r="Y237" s="293"/>
      <c r="Z237" s="293"/>
      <c r="AA237" s="293"/>
      <c r="AB237" s="293"/>
      <c r="AC237" s="292"/>
      <c r="AD237" s="98" t="s">
        <v>354</v>
      </c>
      <c r="AE237" s="98" t="s">
        <v>355</v>
      </c>
      <c r="AF237" s="291" t="s">
        <v>356</v>
      </c>
      <c r="AG237" s="293"/>
      <c r="AH237" s="293"/>
      <c r="AI237" s="292"/>
      <c r="AJ237" s="291" t="s">
        <v>357</v>
      </c>
      <c r="AK237" s="293"/>
      <c r="AL237" s="293"/>
      <c r="AM237" s="292"/>
      <c r="AN237" s="98" t="s">
        <v>358</v>
      </c>
      <c r="AO237" s="98" t="s">
        <v>359</v>
      </c>
      <c r="AP237" s="291" t="s">
        <v>182</v>
      </c>
      <c r="AQ237" s="293"/>
      <c r="AR237" s="293"/>
      <c r="AS237" s="293"/>
      <c r="AT237" s="293"/>
      <c r="AU237" s="292"/>
      <c r="AV237" s="291" t="s">
        <v>205</v>
      </c>
      <c r="AW237" s="292"/>
      <c r="AX237" s="98" t="s">
        <v>214</v>
      </c>
      <c r="AY237" s="291" t="s">
        <v>219</v>
      </c>
      <c r="AZ237" s="292"/>
      <c r="BA237" s="291" t="s">
        <v>228</v>
      </c>
      <c r="BB237" s="293"/>
      <c r="BC237" s="293"/>
      <c r="BD237" s="292"/>
      <c r="BE237" s="98" t="s">
        <v>241</v>
      </c>
      <c r="BF237" s="291" t="s">
        <v>360</v>
      </c>
      <c r="BG237" s="292"/>
      <c r="BH237" s="98" t="s">
        <v>255</v>
      </c>
      <c r="BI237" s="291" t="s">
        <v>361</v>
      </c>
      <c r="BJ237" s="293"/>
      <c r="BK237" s="293"/>
      <c r="BL237" s="293"/>
      <c r="BM237" s="293"/>
      <c r="BN237" s="293"/>
      <c r="BO237" s="293"/>
      <c r="BP237" s="292"/>
      <c r="BQ237" s="291" t="s">
        <v>362</v>
      </c>
      <c r="BR237" s="293"/>
      <c r="BS237" s="293"/>
      <c r="BT237" s="293"/>
      <c r="BU237" s="293"/>
      <c r="BV237" s="293"/>
      <c r="BW237" s="292"/>
      <c r="BX237" s="291" t="s">
        <v>363</v>
      </c>
      <c r="BY237" s="292"/>
      <c r="BZ237" s="98" t="s">
        <v>364</v>
      </c>
      <c r="CA237" s="291" t="s">
        <v>309</v>
      </c>
      <c r="CB237" s="292"/>
    </row>
    <row r="238" spans="1:80" x14ac:dyDescent="0.35">
      <c r="A238" s="285"/>
      <c r="B238" s="96" t="s">
        <v>365</v>
      </c>
      <c r="C238" s="109">
        <v>4</v>
      </c>
      <c r="D238" s="294">
        <v>4</v>
      </c>
      <c r="E238" s="295"/>
      <c r="F238" s="295"/>
      <c r="G238" s="295"/>
      <c r="H238" s="295"/>
      <c r="I238" s="296"/>
      <c r="J238" s="87">
        <v>3</v>
      </c>
      <c r="K238" s="275">
        <v>3</v>
      </c>
      <c r="L238" s="276"/>
      <c r="M238" s="276"/>
      <c r="N238" s="276"/>
      <c r="O238" s="276"/>
      <c r="P238" s="276"/>
      <c r="Q238" s="276"/>
      <c r="R238" s="276"/>
      <c r="S238" s="276"/>
      <c r="T238" s="277"/>
      <c r="U238" s="278">
        <v>4</v>
      </c>
      <c r="V238" s="279"/>
      <c r="W238" s="280">
        <v>4</v>
      </c>
      <c r="X238" s="281"/>
      <c r="Y238" s="281"/>
      <c r="Z238" s="281"/>
      <c r="AA238" s="281"/>
      <c r="AB238" s="281"/>
      <c r="AC238" s="282"/>
      <c r="AD238" s="87">
        <v>3</v>
      </c>
      <c r="AE238" s="87">
        <v>4</v>
      </c>
      <c r="AF238" s="278">
        <v>3</v>
      </c>
      <c r="AG238" s="283"/>
      <c r="AH238" s="283"/>
      <c r="AI238" s="279"/>
      <c r="AJ238" s="278">
        <v>4</v>
      </c>
      <c r="AK238" s="283"/>
      <c r="AL238" s="283"/>
      <c r="AM238" s="279"/>
      <c r="AN238" s="87">
        <v>4</v>
      </c>
      <c r="AO238" s="87">
        <v>3</v>
      </c>
      <c r="AP238" s="278">
        <v>3</v>
      </c>
      <c r="AQ238" s="283"/>
      <c r="AR238" s="283"/>
      <c r="AS238" s="283"/>
      <c r="AT238" s="283"/>
      <c r="AU238" s="279"/>
      <c r="AV238" s="278">
        <v>3</v>
      </c>
      <c r="AW238" s="279"/>
      <c r="AX238" s="87">
        <v>4</v>
      </c>
      <c r="AY238" s="278">
        <v>2</v>
      </c>
      <c r="AZ238" s="279"/>
      <c r="BA238" s="278">
        <v>2</v>
      </c>
      <c r="BB238" s="283"/>
      <c r="BC238" s="283"/>
      <c r="BD238" s="279"/>
      <c r="BE238" s="87">
        <v>4</v>
      </c>
      <c r="BF238" s="278">
        <v>4</v>
      </c>
      <c r="BG238" s="279"/>
      <c r="BH238" s="87">
        <v>4</v>
      </c>
      <c r="BI238" s="280">
        <v>4</v>
      </c>
      <c r="BJ238" s="281"/>
      <c r="BK238" s="281"/>
      <c r="BL238" s="281"/>
      <c r="BM238" s="281"/>
      <c r="BN238" s="281"/>
      <c r="BO238" s="281"/>
      <c r="BP238" s="282"/>
      <c r="BQ238" s="278">
        <v>3</v>
      </c>
      <c r="BR238" s="283"/>
      <c r="BS238" s="283"/>
      <c r="BT238" s="283"/>
      <c r="BU238" s="283"/>
      <c r="BV238" s="283"/>
      <c r="BW238" s="279"/>
      <c r="BX238" s="278">
        <v>2</v>
      </c>
      <c r="BY238" s="279"/>
      <c r="BZ238" s="87">
        <v>3</v>
      </c>
      <c r="CA238" s="278">
        <v>4</v>
      </c>
      <c r="CB238" s="279"/>
    </row>
    <row r="239" spans="1:80" x14ac:dyDescent="0.35">
      <c r="A239" s="285"/>
      <c r="B239" s="95" t="s">
        <v>367</v>
      </c>
      <c r="C239" s="107" t="s">
        <v>46</v>
      </c>
      <c r="D239" s="284" t="s">
        <v>52</v>
      </c>
      <c r="E239" s="284"/>
      <c r="F239" s="284"/>
      <c r="G239" s="284"/>
      <c r="H239" s="107" t="s">
        <v>65</v>
      </c>
      <c r="I239" s="107" t="s">
        <v>69</v>
      </c>
      <c r="J239" s="107" t="s">
        <v>74</v>
      </c>
      <c r="K239" s="284" t="s">
        <v>79</v>
      </c>
      <c r="L239" s="284"/>
      <c r="M239" s="284" t="s">
        <v>85</v>
      </c>
      <c r="N239" s="284"/>
      <c r="O239" s="284"/>
      <c r="P239" s="284"/>
      <c r="Q239" s="284"/>
      <c r="R239" s="284"/>
      <c r="S239" s="284"/>
      <c r="T239" s="284"/>
      <c r="U239" s="107" t="s">
        <v>104</v>
      </c>
      <c r="V239" s="107" t="s">
        <v>108</v>
      </c>
      <c r="W239" s="284" t="s">
        <v>113</v>
      </c>
      <c r="X239" s="284"/>
      <c r="Y239" s="284"/>
      <c r="Z239" s="107" t="s">
        <v>124</v>
      </c>
      <c r="AA239" s="107" t="s">
        <v>128</v>
      </c>
      <c r="AB239" s="284" t="s">
        <v>132</v>
      </c>
      <c r="AC239" s="284"/>
      <c r="AD239" s="107" t="s">
        <v>139</v>
      </c>
      <c r="AE239" s="107" t="s">
        <v>144</v>
      </c>
      <c r="AF239" s="284" t="s">
        <v>149</v>
      </c>
      <c r="AG239" s="284"/>
      <c r="AH239" s="284"/>
      <c r="AI239" s="284"/>
      <c r="AJ239" s="284" t="s">
        <v>161</v>
      </c>
      <c r="AK239" s="284"/>
      <c r="AL239" s="284"/>
      <c r="AM239" s="284"/>
      <c r="AN239" s="107" t="s">
        <v>172</v>
      </c>
      <c r="AO239" s="107" t="s">
        <v>177</v>
      </c>
      <c r="AP239" s="107" t="s">
        <v>368</v>
      </c>
      <c r="AQ239" s="107" t="s">
        <v>369</v>
      </c>
      <c r="AR239" s="284" t="s">
        <v>370</v>
      </c>
      <c r="AS239" s="284"/>
      <c r="AT239" s="107" t="s">
        <v>371</v>
      </c>
      <c r="AU239" s="107" t="s">
        <v>372</v>
      </c>
      <c r="AV239" s="107" t="s">
        <v>373</v>
      </c>
      <c r="AW239" s="107" t="s">
        <v>374</v>
      </c>
      <c r="AX239" s="107" t="s">
        <v>375</v>
      </c>
      <c r="AY239" s="107" t="s">
        <v>376</v>
      </c>
      <c r="AZ239" s="107" t="s">
        <v>377</v>
      </c>
      <c r="BA239" s="107" t="s">
        <v>229</v>
      </c>
      <c r="BB239" s="284" t="s">
        <v>231</v>
      </c>
      <c r="BC239" s="284"/>
      <c r="BD239" s="107" t="s">
        <v>237</v>
      </c>
      <c r="BE239" s="107" t="s">
        <v>242</v>
      </c>
      <c r="BF239" s="107" t="s">
        <v>247</v>
      </c>
      <c r="BG239" s="107" t="s">
        <v>251</v>
      </c>
      <c r="BH239" s="107" t="s">
        <v>256</v>
      </c>
      <c r="BI239" s="284" t="s">
        <v>261</v>
      </c>
      <c r="BJ239" s="284"/>
      <c r="BK239" s="284" t="s">
        <v>265</v>
      </c>
      <c r="BL239" s="284"/>
      <c r="BM239" s="284" t="s">
        <v>269</v>
      </c>
      <c r="BN239" s="284"/>
      <c r="BO239" s="284" t="s">
        <v>273</v>
      </c>
      <c r="BP239" s="284"/>
      <c r="BQ239" s="107" t="s">
        <v>280</v>
      </c>
      <c r="BR239" s="284" t="s">
        <v>284</v>
      </c>
      <c r="BS239" s="284"/>
      <c r="BT239" s="284"/>
      <c r="BU239" s="284" t="s">
        <v>292</v>
      </c>
      <c r="BV239" s="284"/>
      <c r="BW239" s="284"/>
      <c r="BX239" s="284" t="s">
        <v>298</v>
      </c>
      <c r="BY239" s="284"/>
      <c r="BZ239" s="107" t="s">
        <v>305</v>
      </c>
      <c r="CA239" s="107" t="s">
        <v>310</v>
      </c>
      <c r="CB239" s="107" t="s">
        <v>314</v>
      </c>
    </row>
    <row r="240" spans="1:80" x14ac:dyDescent="0.35">
      <c r="A240" s="285"/>
      <c r="B240" s="92" t="s">
        <v>365</v>
      </c>
      <c r="C240" s="93">
        <v>4</v>
      </c>
      <c r="D240" s="272">
        <v>3</v>
      </c>
      <c r="E240" s="273"/>
      <c r="F240" s="273"/>
      <c r="G240" s="301"/>
      <c r="H240" s="94">
        <v>4</v>
      </c>
      <c r="I240" s="94">
        <v>4</v>
      </c>
      <c r="J240" s="94">
        <v>3</v>
      </c>
      <c r="K240" s="270">
        <v>4</v>
      </c>
      <c r="L240" s="271"/>
      <c r="M240" s="272">
        <v>2</v>
      </c>
      <c r="N240" s="273"/>
      <c r="O240" s="273"/>
      <c r="P240" s="273"/>
      <c r="Q240" s="273"/>
      <c r="R240" s="273"/>
      <c r="S240" s="273"/>
      <c r="T240" s="301"/>
      <c r="U240" s="94">
        <v>4</v>
      </c>
      <c r="V240" s="94">
        <v>3</v>
      </c>
      <c r="W240" s="272">
        <v>3</v>
      </c>
      <c r="X240" s="273"/>
      <c r="Y240" s="301"/>
      <c r="Z240" s="94">
        <v>4</v>
      </c>
      <c r="AA240" s="94">
        <v>4</v>
      </c>
      <c r="AB240" s="270">
        <v>4</v>
      </c>
      <c r="AC240" s="271"/>
      <c r="AD240" s="94">
        <v>3</v>
      </c>
      <c r="AE240" s="94">
        <v>4</v>
      </c>
      <c r="AF240" s="272">
        <v>3</v>
      </c>
      <c r="AG240" s="273"/>
      <c r="AH240" s="273"/>
      <c r="AI240" s="274"/>
      <c r="AJ240" s="272">
        <v>4</v>
      </c>
      <c r="AK240" s="273"/>
      <c r="AL240" s="273"/>
      <c r="AM240" s="274"/>
      <c r="AN240" s="94">
        <v>4</v>
      </c>
      <c r="AO240" s="94">
        <v>3</v>
      </c>
      <c r="AP240" s="94">
        <v>4</v>
      </c>
      <c r="AQ240" s="94">
        <v>4</v>
      </c>
      <c r="AR240" s="270" t="s">
        <v>366</v>
      </c>
      <c r="AS240" s="271"/>
      <c r="AT240" s="94">
        <v>1</v>
      </c>
      <c r="AU240" s="94">
        <v>2</v>
      </c>
      <c r="AV240" s="94">
        <v>2</v>
      </c>
      <c r="AW240" s="94">
        <v>4</v>
      </c>
      <c r="AX240" s="94">
        <v>4</v>
      </c>
      <c r="AY240" s="94">
        <v>1</v>
      </c>
      <c r="AZ240" s="94">
        <v>3</v>
      </c>
      <c r="BA240" s="94">
        <v>1</v>
      </c>
      <c r="BB240" s="270">
        <v>3</v>
      </c>
      <c r="BC240" s="271"/>
      <c r="BD240" s="94" t="s">
        <v>366</v>
      </c>
      <c r="BE240" s="94">
        <v>4</v>
      </c>
      <c r="BF240" s="94">
        <v>3</v>
      </c>
      <c r="BG240" s="94">
        <v>4</v>
      </c>
      <c r="BH240" s="94">
        <v>4</v>
      </c>
      <c r="BI240" s="270">
        <v>4</v>
      </c>
      <c r="BJ240" s="271"/>
      <c r="BK240" s="270">
        <v>4</v>
      </c>
      <c r="BL240" s="271"/>
      <c r="BM240" s="270">
        <v>2</v>
      </c>
      <c r="BN240" s="271"/>
      <c r="BO240" s="270">
        <v>4</v>
      </c>
      <c r="BP240" s="271"/>
      <c r="BQ240" s="94">
        <v>1</v>
      </c>
      <c r="BR240" s="300">
        <v>3</v>
      </c>
      <c r="BS240" s="273"/>
      <c r="BT240" s="301"/>
      <c r="BU240" s="270">
        <v>4</v>
      </c>
      <c r="BV240" s="299"/>
      <c r="BW240" s="299"/>
      <c r="BX240" s="100">
        <v>2</v>
      </c>
      <c r="BY240" s="100">
        <v>2</v>
      </c>
      <c r="BZ240" s="108">
        <v>3</v>
      </c>
      <c r="CA240" s="94">
        <v>4</v>
      </c>
      <c r="CB240" s="94">
        <v>3</v>
      </c>
    </row>
    <row r="241" spans="1:80" x14ac:dyDescent="0.35">
      <c r="A241" s="285"/>
      <c r="B241" s="90" t="s">
        <v>378</v>
      </c>
      <c r="C241" s="88" t="s">
        <v>48</v>
      </c>
      <c r="D241" s="88" t="s">
        <v>54</v>
      </c>
      <c r="E241" s="88" t="s">
        <v>57</v>
      </c>
      <c r="F241" s="88" t="s">
        <v>59</v>
      </c>
      <c r="G241" s="88" t="s">
        <v>62</v>
      </c>
      <c r="H241" s="88" t="s">
        <v>67</v>
      </c>
      <c r="I241" s="88" t="s">
        <v>71</v>
      </c>
      <c r="J241" s="88" t="s">
        <v>76</v>
      </c>
      <c r="K241" s="88" t="s">
        <v>81</v>
      </c>
      <c r="L241" s="88" t="s">
        <v>83</v>
      </c>
      <c r="M241" s="88" t="s">
        <v>87</v>
      </c>
      <c r="N241" s="88" t="s">
        <v>89</v>
      </c>
      <c r="O241" s="88" t="s">
        <v>91</v>
      </c>
      <c r="P241" s="88" t="s">
        <v>93</v>
      </c>
      <c r="Q241" s="88" t="s">
        <v>95</v>
      </c>
      <c r="R241" s="88" t="s">
        <v>97</v>
      </c>
      <c r="S241" s="88" t="s">
        <v>99</v>
      </c>
      <c r="T241" s="88" t="s">
        <v>101</v>
      </c>
      <c r="U241" s="88" t="s">
        <v>106</v>
      </c>
      <c r="V241" s="88" t="s">
        <v>110</v>
      </c>
      <c r="W241" s="88" t="s">
        <v>115</v>
      </c>
      <c r="X241" s="88" t="s">
        <v>118</v>
      </c>
      <c r="Y241" s="88" t="s">
        <v>121</v>
      </c>
      <c r="Z241" s="88" t="s">
        <v>126</v>
      </c>
      <c r="AA241" s="88" t="s">
        <v>130</v>
      </c>
      <c r="AB241" s="88" t="s">
        <v>134</v>
      </c>
      <c r="AC241" s="88" t="s">
        <v>136</v>
      </c>
      <c r="AD241" s="88" t="s">
        <v>141</v>
      </c>
      <c r="AE241" s="88" t="s">
        <v>146</v>
      </c>
      <c r="AF241" s="88" t="s">
        <v>151</v>
      </c>
      <c r="AG241" s="88" t="s">
        <v>153</v>
      </c>
      <c r="AH241" s="88" t="s">
        <v>155</v>
      </c>
      <c r="AI241" s="88" t="s">
        <v>157</v>
      </c>
      <c r="AJ241" s="88" t="s">
        <v>163</v>
      </c>
      <c r="AK241" s="88" t="s">
        <v>165</v>
      </c>
      <c r="AL241" s="88" t="s">
        <v>167</v>
      </c>
      <c r="AM241" s="88" t="s">
        <v>169</v>
      </c>
      <c r="AN241" s="88" t="s">
        <v>174</v>
      </c>
      <c r="AO241" s="88" t="s">
        <v>179</v>
      </c>
      <c r="AP241" s="88" t="s">
        <v>185</v>
      </c>
      <c r="AQ241" s="88" t="s">
        <v>189</v>
      </c>
      <c r="AR241" s="88" t="s">
        <v>193</v>
      </c>
      <c r="AS241" s="88" t="s">
        <v>195</v>
      </c>
      <c r="AT241" s="88" t="s">
        <v>199</v>
      </c>
      <c r="AU241" s="88" t="s">
        <v>203</v>
      </c>
      <c r="AV241" s="88" t="s">
        <v>208</v>
      </c>
      <c r="AW241" s="88" t="s">
        <v>212</v>
      </c>
      <c r="AX241" s="88" t="s">
        <v>217</v>
      </c>
      <c r="AY241" s="88" t="s">
        <v>222</v>
      </c>
      <c r="AZ241" s="88" t="s">
        <v>226</v>
      </c>
      <c r="BA241" s="88" t="s">
        <v>89</v>
      </c>
      <c r="BB241" s="88" t="s">
        <v>233</v>
      </c>
      <c r="BC241" s="88" t="s">
        <v>235</v>
      </c>
      <c r="BD241" s="88" t="s">
        <v>239</v>
      </c>
      <c r="BE241" s="88" t="s">
        <v>71</v>
      </c>
      <c r="BF241" s="88" t="s">
        <v>249</v>
      </c>
      <c r="BG241" s="88" t="s">
        <v>253</v>
      </c>
      <c r="BH241" s="88" t="s">
        <v>258</v>
      </c>
      <c r="BI241" s="88" t="s">
        <v>134</v>
      </c>
      <c r="BJ241" s="88" t="s">
        <v>263</v>
      </c>
      <c r="BK241" s="88" t="s">
        <v>134</v>
      </c>
      <c r="BL241" s="88" t="s">
        <v>267</v>
      </c>
      <c r="BM241" s="88" t="s">
        <v>271</v>
      </c>
      <c r="BN241" s="88" t="s">
        <v>233</v>
      </c>
      <c r="BO241" s="88" t="s">
        <v>275</v>
      </c>
      <c r="BP241" s="88" t="s">
        <v>277</v>
      </c>
      <c r="BQ241" s="88" t="s">
        <v>282</v>
      </c>
      <c r="BR241" s="88" t="s">
        <v>286</v>
      </c>
      <c r="BS241" s="88" t="s">
        <v>288</v>
      </c>
      <c r="BT241" s="88" t="s">
        <v>290</v>
      </c>
      <c r="BU241" s="88" t="s">
        <v>57</v>
      </c>
      <c r="BV241" s="88" t="s">
        <v>89</v>
      </c>
      <c r="BW241" s="88" t="s">
        <v>295</v>
      </c>
      <c r="BX241" s="88" t="s">
        <v>300</v>
      </c>
      <c r="BY241" s="88" t="s">
        <v>302</v>
      </c>
      <c r="BZ241" s="88" t="s">
        <v>307</v>
      </c>
      <c r="CA241" s="88" t="s">
        <v>312</v>
      </c>
      <c r="CB241" s="88" t="s">
        <v>316</v>
      </c>
    </row>
    <row r="242" spans="1:80" x14ac:dyDescent="0.35">
      <c r="A242" s="285"/>
      <c r="B242" s="91" t="s">
        <v>379</v>
      </c>
      <c r="C242" s="89">
        <v>4</v>
      </c>
      <c r="D242" s="89">
        <v>1</v>
      </c>
      <c r="E242" s="89">
        <v>4</v>
      </c>
      <c r="F242" s="89">
        <v>3</v>
      </c>
      <c r="G242" s="89">
        <v>3</v>
      </c>
      <c r="H242" s="89">
        <v>4</v>
      </c>
      <c r="I242" s="89">
        <v>4</v>
      </c>
      <c r="J242" s="89">
        <v>3</v>
      </c>
      <c r="K242" s="89">
        <v>3</v>
      </c>
      <c r="L242" s="89">
        <v>4</v>
      </c>
      <c r="M242" s="89">
        <v>4</v>
      </c>
      <c r="N242" s="89">
        <v>1</v>
      </c>
      <c r="O242" s="89">
        <v>1</v>
      </c>
      <c r="P242" s="89">
        <v>2</v>
      </c>
      <c r="Q242" s="89">
        <v>1</v>
      </c>
      <c r="R242" s="89">
        <v>1</v>
      </c>
      <c r="S242" s="89">
        <v>4</v>
      </c>
      <c r="T242" s="89">
        <v>4</v>
      </c>
      <c r="U242" s="89">
        <v>4</v>
      </c>
      <c r="V242" s="89">
        <v>3</v>
      </c>
      <c r="W242" s="89">
        <v>2</v>
      </c>
      <c r="X242" s="89">
        <v>3</v>
      </c>
      <c r="Y242" s="89">
        <v>4</v>
      </c>
      <c r="Z242" s="89">
        <v>4</v>
      </c>
      <c r="AA242" s="89">
        <v>4</v>
      </c>
      <c r="AB242" s="89">
        <v>4</v>
      </c>
      <c r="AC242" s="89">
        <v>3</v>
      </c>
      <c r="AD242" s="89">
        <v>3</v>
      </c>
      <c r="AE242" s="89">
        <v>4</v>
      </c>
      <c r="AF242" s="89" t="s">
        <v>380</v>
      </c>
      <c r="AG242" s="89">
        <v>3</v>
      </c>
      <c r="AH242" s="89">
        <v>3</v>
      </c>
      <c r="AI242" s="89">
        <v>1</v>
      </c>
      <c r="AJ242" s="89">
        <v>4</v>
      </c>
      <c r="AK242" s="89">
        <v>4</v>
      </c>
      <c r="AL242" s="89">
        <v>3</v>
      </c>
      <c r="AM242" s="89">
        <v>3</v>
      </c>
      <c r="AN242" s="89">
        <v>4</v>
      </c>
      <c r="AO242" s="89">
        <v>3</v>
      </c>
      <c r="AP242" s="89">
        <v>4</v>
      </c>
      <c r="AQ242" s="89">
        <v>4</v>
      </c>
      <c r="AR242" s="89">
        <v>3</v>
      </c>
      <c r="AS242" s="89" t="s">
        <v>380</v>
      </c>
      <c r="AT242" s="89">
        <v>1</v>
      </c>
      <c r="AU242" s="89">
        <v>2</v>
      </c>
      <c r="AV242" s="89">
        <v>2</v>
      </c>
      <c r="AW242" s="89">
        <v>4</v>
      </c>
      <c r="AX242" s="89">
        <v>4</v>
      </c>
      <c r="AY242" s="89">
        <v>1</v>
      </c>
      <c r="AZ242" s="89">
        <v>3</v>
      </c>
      <c r="BA242" s="89">
        <v>1</v>
      </c>
      <c r="BB242" s="89">
        <v>2</v>
      </c>
      <c r="BC242" s="89">
        <v>4</v>
      </c>
      <c r="BD242" s="89" t="s">
        <v>380</v>
      </c>
      <c r="BE242" s="89">
        <v>4</v>
      </c>
      <c r="BF242" s="89">
        <v>3</v>
      </c>
      <c r="BG242" s="89">
        <v>4</v>
      </c>
      <c r="BH242" s="89">
        <v>4</v>
      </c>
      <c r="BI242" s="89">
        <v>4</v>
      </c>
      <c r="BJ242" s="89">
        <v>4</v>
      </c>
      <c r="BK242" s="89">
        <v>4</v>
      </c>
      <c r="BL242" s="89">
        <v>3</v>
      </c>
      <c r="BM242" s="89">
        <v>1</v>
      </c>
      <c r="BN242" s="89">
        <v>2</v>
      </c>
      <c r="BO242" s="89">
        <v>3</v>
      </c>
      <c r="BP242" s="89">
        <v>4</v>
      </c>
      <c r="BQ242" s="89">
        <v>1</v>
      </c>
      <c r="BR242" s="89">
        <v>4</v>
      </c>
      <c r="BS242" s="89">
        <v>1</v>
      </c>
      <c r="BT242" s="89">
        <v>3</v>
      </c>
      <c r="BU242" s="89">
        <v>4</v>
      </c>
      <c r="BV242" s="89">
        <v>1</v>
      </c>
      <c r="BW242" s="89">
        <v>4</v>
      </c>
      <c r="BX242" s="89">
        <v>2</v>
      </c>
      <c r="BY242" s="89">
        <v>2</v>
      </c>
      <c r="BZ242" s="89">
        <v>3</v>
      </c>
      <c r="CA242" s="89">
        <v>4</v>
      </c>
      <c r="CB242" s="89">
        <v>3</v>
      </c>
    </row>
    <row r="243" spans="1:80" x14ac:dyDescent="0.35">
      <c r="A243" s="285"/>
      <c r="B243" s="91" t="s">
        <v>365</v>
      </c>
      <c r="C243" s="99">
        <v>5</v>
      </c>
      <c r="D243" s="99">
        <v>1249</v>
      </c>
      <c r="E243" s="99">
        <v>10</v>
      </c>
      <c r="F243" s="99">
        <v>5279</v>
      </c>
      <c r="G243" s="99">
        <v>0.59</v>
      </c>
      <c r="H243" s="99">
        <v>1</v>
      </c>
      <c r="I243" s="99">
        <v>1</v>
      </c>
      <c r="J243" s="99">
        <v>3</v>
      </c>
      <c r="K243" s="99">
        <v>2</v>
      </c>
      <c r="L243" s="99">
        <v>1</v>
      </c>
      <c r="M243" s="99">
        <v>10</v>
      </c>
      <c r="N243" s="99">
        <v>0</v>
      </c>
      <c r="O243" s="99">
        <v>0</v>
      </c>
      <c r="P243" s="99">
        <v>5</v>
      </c>
      <c r="Q243" s="99">
        <v>0</v>
      </c>
      <c r="R243" s="99">
        <v>0</v>
      </c>
      <c r="S243" s="99">
        <v>10</v>
      </c>
      <c r="T243" s="99">
        <v>10</v>
      </c>
      <c r="U243" s="99">
        <v>1</v>
      </c>
      <c r="V243" s="99">
        <v>3</v>
      </c>
      <c r="W243" s="99">
        <v>45</v>
      </c>
      <c r="X243" s="99">
        <v>75</v>
      </c>
      <c r="Y243" s="99">
        <v>87</v>
      </c>
      <c r="Z243" s="99">
        <v>16</v>
      </c>
      <c r="AA243" s="99">
        <v>1</v>
      </c>
      <c r="AB243" s="99">
        <v>5</v>
      </c>
      <c r="AC243" s="99">
        <v>72</v>
      </c>
      <c r="AD243" s="99">
        <v>3</v>
      </c>
      <c r="AE243" s="99">
        <v>1</v>
      </c>
      <c r="AF243" s="99" t="s">
        <v>381</v>
      </c>
      <c r="AG243" s="99">
        <v>55</v>
      </c>
      <c r="AH243" s="99">
        <v>57</v>
      </c>
      <c r="AI243" s="99">
        <v>3</v>
      </c>
      <c r="AJ243" s="99">
        <v>99</v>
      </c>
      <c r="AK243" s="99">
        <v>97</v>
      </c>
      <c r="AL243" s="99">
        <v>69</v>
      </c>
      <c r="AM243" s="99">
        <v>72</v>
      </c>
      <c r="AN243" s="99">
        <v>1</v>
      </c>
      <c r="AO243" s="99">
        <v>7</v>
      </c>
      <c r="AP243" s="99">
        <v>1</v>
      </c>
      <c r="AQ243" s="99">
        <v>1</v>
      </c>
      <c r="AR243" s="99">
        <v>3</v>
      </c>
      <c r="AS243" s="99" t="s">
        <v>381</v>
      </c>
      <c r="AT243" s="99">
        <v>1</v>
      </c>
      <c r="AU243" s="99">
        <v>1</v>
      </c>
      <c r="AV243" s="99">
        <v>1</v>
      </c>
      <c r="AW243" s="99">
        <v>1</v>
      </c>
      <c r="AX243" s="99">
        <v>5</v>
      </c>
      <c r="AY243" s="99">
        <v>0</v>
      </c>
      <c r="AZ243" s="99">
        <v>4</v>
      </c>
      <c r="BA243" s="99">
        <v>0</v>
      </c>
      <c r="BB243" s="99">
        <v>1</v>
      </c>
      <c r="BC243" s="99">
        <v>1</v>
      </c>
      <c r="BD243" s="99" t="s">
        <v>381</v>
      </c>
      <c r="BE243" s="99">
        <v>1</v>
      </c>
      <c r="BF243" s="99">
        <v>3</v>
      </c>
      <c r="BG243" s="99">
        <v>1</v>
      </c>
      <c r="BH243" s="99">
        <v>1</v>
      </c>
      <c r="BI243" s="99">
        <v>5</v>
      </c>
      <c r="BJ243" s="99">
        <v>5</v>
      </c>
      <c r="BK243" s="99">
        <v>5</v>
      </c>
      <c r="BL243" s="99">
        <v>4</v>
      </c>
      <c r="BM243" s="99">
        <v>0</v>
      </c>
      <c r="BN243" s="99">
        <v>1</v>
      </c>
      <c r="BO243" s="99">
        <v>4</v>
      </c>
      <c r="BP243" s="99">
        <v>1</v>
      </c>
      <c r="BQ243" s="99">
        <v>0</v>
      </c>
      <c r="BR243" s="99">
        <v>25</v>
      </c>
      <c r="BS243" s="99">
        <v>0</v>
      </c>
      <c r="BT243" s="99">
        <v>22</v>
      </c>
      <c r="BU243" s="99">
        <v>10</v>
      </c>
      <c r="BV243" s="99">
        <v>0</v>
      </c>
      <c r="BW243" s="99">
        <v>20</v>
      </c>
      <c r="BX243" s="99">
        <v>4</v>
      </c>
      <c r="BY243" s="99">
        <v>2</v>
      </c>
      <c r="BZ243" s="99">
        <v>5</v>
      </c>
      <c r="CA243" s="99">
        <v>6</v>
      </c>
      <c r="CB243" s="99">
        <v>6</v>
      </c>
    </row>
    <row r="244" spans="1:80" x14ac:dyDescent="0.35">
      <c r="A244" s="103"/>
      <c r="C244" s="101" t="s">
        <v>319</v>
      </c>
      <c r="D244" s="101" t="s">
        <v>320</v>
      </c>
      <c r="E244" s="101" t="s">
        <v>321</v>
      </c>
      <c r="F244" s="101" t="s">
        <v>322</v>
      </c>
      <c r="G244" s="101" t="s">
        <v>323</v>
      </c>
      <c r="H244" s="101" t="s">
        <v>324</v>
      </c>
      <c r="I244" s="101" t="s">
        <v>324</v>
      </c>
      <c r="J244" s="101" t="s">
        <v>325</v>
      </c>
      <c r="K244" s="101" t="s">
        <v>326</v>
      </c>
      <c r="L244" s="101" t="s">
        <v>324</v>
      </c>
      <c r="M244" s="101" t="s">
        <v>321</v>
      </c>
      <c r="N244" s="101" t="s">
        <v>327</v>
      </c>
      <c r="O244" s="101" t="s">
        <v>321</v>
      </c>
      <c r="P244" s="101" t="s">
        <v>327</v>
      </c>
      <c r="Q244" s="101" t="s">
        <v>327</v>
      </c>
      <c r="R244" s="101" t="s">
        <v>328</v>
      </c>
      <c r="S244" s="101" t="s">
        <v>329</v>
      </c>
      <c r="T244" s="101" t="s">
        <v>329</v>
      </c>
      <c r="U244" s="101" t="s">
        <v>324</v>
      </c>
      <c r="V244" s="101" t="s">
        <v>319</v>
      </c>
      <c r="W244" s="101" t="s">
        <v>330</v>
      </c>
      <c r="X244" s="101" t="s">
        <v>330</v>
      </c>
      <c r="Y244" s="101" t="s">
        <v>330</v>
      </c>
      <c r="Z244" s="101" t="s">
        <v>331</v>
      </c>
      <c r="AA244" s="101" t="s">
        <v>324</v>
      </c>
      <c r="AB244" s="101" t="s">
        <v>332</v>
      </c>
      <c r="AC244" s="101" t="s">
        <v>330</v>
      </c>
      <c r="AD244" s="101" t="s">
        <v>332</v>
      </c>
      <c r="AE244" s="101" t="s">
        <v>324</v>
      </c>
      <c r="AF244" s="101" t="s">
        <v>319</v>
      </c>
      <c r="AG244" s="101" t="s">
        <v>330</v>
      </c>
      <c r="AH244" s="101" t="s">
        <v>330</v>
      </c>
      <c r="AI244" s="101" t="s">
        <v>333</v>
      </c>
      <c r="AJ244" s="101" t="s">
        <v>330</v>
      </c>
      <c r="AK244" s="101" t="s">
        <v>330</v>
      </c>
      <c r="AL244" s="101" t="s">
        <v>330</v>
      </c>
      <c r="AM244" s="101" t="s">
        <v>330</v>
      </c>
      <c r="AN244" s="101" t="s">
        <v>324</v>
      </c>
      <c r="AO244" s="101" t="s">
        <v>334</v>
      </c>
      <c r="AP244" s="101" t="s">
        <v>324</v>
      </c>
      <c r="AQ244" s="101" t="s">
        <v>324</v>
      </c>
      <c r="AR244" s="101" t="s">
        <v>335</v>
      </c>
      <c r="AS244" s="101" t="s">
        <v>324</v>
      </c>
      <c r="AT244" s="101" t="s">
        <v>332</v>
      </c>
      <c r="AU244" s="101" t="s">
        <v>335</v>
      </c>
      <c r="AV244" s="101" t="s">
        <v>326</v>
      </c>
      <c r="AW244" s="101" t="s">
        <v>324</v>
      </c>
      <c r="AX244" s="101" t="s">
        <v>335</v>
      </c>
      <c r="AY244" s="101" t="s">
        <v>324</v>
      </c>
      <c r="AZ244" s="101" t="s">
        <v>319</v>
      </c>
      <c r="BA244" s="101" t="s">
        <v>327</v>
      </c>
      <c r="BB244" s="101" t="s">
        <v>336</v>
      </c>
      <c r="BC244" s="101" t="s">
        <v>324</v>
      </c>
      <c r="BD244" s="101" t="s">
        <v>324</v>
      </c>
      <c r="BE244" s="101" t="s">
        <v>324</v>
      </c>
      <c r="BF244" s="101" t="s">
        <v>326</v>
      </c>
      <c r="BG244" s="101" t="s">
        <v>324</v>
      </c>
      <c r="BH244" s="101" t="s">
        <v>324</v>
      </c>
      <c r="BI244" s="101" t="s">
        <v>332</v>
      </c>
      <c r="BJ244" s="101" t="s">
        <v>332</v>
      </c>
      <c r="BK244" s="101" t="s">
        <v>332</v>
      </c>
      <c r="BL244" s="101" t="s">
        <v>332</v>
      </c>
      <c r="BM244" s="101" t="s">
        <v>324</v>
      </c>
      <c r="BN244" s="101" t="s">
        <v>336</v>
      </c>
      <c r="BO244" s="101" t="s">
        <v>319</v>
      </c>
      <c r="BP244" s="101" t="s">
        <v>324</v>
      </c>
      <c r="BQ244" s="101" t="s">
        <v>324</v>
      </c>
      <c r="BR244" s="101" t="s">
        <v>337</v>
      </c>
      <c r="BS244" s="101" t="s">
        <v>338</v>
      </c>
      <c r="BT244" s="101" t="s">
        <v>339</v>
      </c>
      <c r="BU244" s="101" t="s">
        <v>321</v>
      </c>
      <c r="BV244" s="101" t="s">
        <v>327</v>
      </c>
      <c r="BW244" s="101" t="s">
        <v>327</v>
      </c>
      <c r="BX244" s="101" t="s">
        <v>334</v>
      </c>
      <c r="BY244" s="101" t="s">
        <v>319</v>
      </c>
      <c r="BZ244" s="101" t="s">
        <v>340</v>
      </c>
      <c r="CA244" s="101" t="s">
        <v>341</v>
      </c>
      <c r="CB244" s="101" t="s">
        <v>342</v>
      </c>
    </row>
    <row r="245" spans="1:80" x14ac:dyDescent="0.35">
      <c r="A245" s="285" t="s">
        <v>408</v>
      </c>
      <c r="B245" s="102" t="s">
        <v>344</v>
      </c>
      <c r="C245" s="286" t="s">
        <v>345</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c r="AJ245" s="286"/>
      <c r="AK245" s="286"/>
      <c r="AL245" s="286"/>
      <c r="AM245" s="286"/>
      <c r="AN245" s="286"/>
      <c r="AO245" s="286"/>
      <c r="AP245" s="297" t="s">
        <v>346</v>
      </c>
      <c r="AQ245" s="297"/>
      <c r="AR245" s="297"/>
      <c r="AS245" s="297"/>
      <c r="AT245" s="297"/>
      <c r="AU245" s="297"/>
      <c r="AV245" s="297"/>
      <c r="AW245" s="297"/>
      <c r="AX245" s="297"/>
      <c r="AY245" s="297"/>
      <c r="AZ245" s="297"/>
      <c r="BA245" s="297"/>
      <c r="BB245" s="297"/>
      <c r="BC245" s="297"/>
      <c r="BD245" s="297"/>
      <c r="BE245" s="297"/>
      <c r="BF245" s="298" t="s">
        <v>347</v>
      </c>
      <c r="BG245" s="298"/>
      <c r="BH245" s="298"/>
      <c r="BI245" s="298"/>
      <c r="BJ245" s="298"/>
      <c r="BK245" s="298"/>
      <c r="BL245" s="298"/>
      <c r="BM245" s="298"/>
      <c r="BN245" s="298"/>
      <c r="BO245" s="298"/>
      <c r="BP245" s="298"/>
      <c r="BQ245" s="298"/>
      <c r="BR245" s="298"/>
      <c r="BS245" s="298"/>
      <c r="BT245" s="298"/>
      <c r="BU245" s="298"/>
      <c r="BV245" s="298"/>
      <c r="BW245" s="298"/>
      <c r="BX245" s="298"/>
      <c r="BY245" s="298"/>
      <c r="BZ245" s="298"/>
      <c r="CA245" s="298"/>
      <c r="CB245" s="298"/>
    </row>
    <row r="246" spans="1:80" ht="15" thickBot="1" x14ac:dyDescent="0.4">
      <c r="A246" s="285"/>
      <c r="B246" s="97" t="s">
        <v>39</v>
      </c>
      <c r="C246" s="111" t="s">
        <v>348</v>
      </c>
      <c r="D246" s="287" t="s">
        <v>349</v>
      </c>
      <c r="E246" s="287"/>
      <c r="F246" s="287"/>
      <c r="G246" s="287"/>
      <c r="H246" s="287"/>
      <c r="I246" s="287"/>
      <c r="J246" s="110" t="s">
        <v>350</v>
      </c>
      <c r="K246" s="288" t="s">
        <v>351</v>
      </c>
      <c r="L246" s="289"/>
      <c r="M246" s="289"/>
      <c r="N246" s="289"/>
      <c r="O246" s="289"/>
      <c r="P246" s="289"/>
      <c r="Q246" s="289"/>
      <c r="R246" s="289"/>
      <c r="S246" s="289"/>
      <c r="T246" s="290"/>
      <c r="U246" s="291" t="s">
        <v>352</v>
      </c>
      <c r="V246" s="292"/>
      <c r="W246" s="291" t="s">
        <v>353</v>
      </c>
      <c r="X246" s="293"/>
      <c r="Y246" s="293"/>
      <c r="Z246" s="293"/>
      <c r="AA246" s="293"/>
      <c r="AB246" s="293"/>
      <c r="AC246" s="292"/>
      <c r="AD246" s="98" t="s">
        <v>354</v>
      </c>
      <c r="AE246" s="98" t="s">
        <v>355</v>
      </c>
      <c r="AF246" s="291" t="s">
        <v>356</v>
      </c>
      <c r="AG246" s="293"/>
      <c r="AH246" s="293"/>
      <c r="AI246" s="292"/>
      <c r="AJ246" s="291" t="s">
        <v>357</v>
      </c>
      <c r="AK246" s="293"/>
      <c r="AL246" s="293"/>
      <c r="AM246" s="292"/>
      <c r="AN246" s="98" t="s">
        <v>358</v>
      </c>
      <c r="AO246" s="98" t="s">
        <v>359</v>
      </c>
      <c r="AP246" s="291" t="s">
        <v>182</v>
      </c>
      <c r="AQ246" s="293"/>
      <c r="AR246" s="293"/>
      <c r="AS246" s="293"/>
      <c r="AT246" s="293"/>
      <c r="AU246" s="292"/>
      <c r="AV246" s="291" t="s">
        <v>205</v>
      </c>
      <c r="AW246" s="292"/>
      <c r="AX246" s="98" t="s">
        <v>214</v>
      </c>
      <c r="AY246" s="291" t="s">
        <v>219</v>
      </c>
      <c r="AZ246" s="292"/>
      <c r="BA246" s="291" t="s">
        <v>228</v>
      </c>
      <c r="BB246" s="293"/>
      <c r="BC246" s="293"/>
      <c r="BD246" s="292"/>
      <c r="BE246" s="98" t="s">
        <v>241</v>
      </c>
      <c r="BF246" s="291" t="s">
        <v>360</v>
      </c>
      <c r="BG246" s="292"/>
      <c r="BH246" s="98" t="s">
        <v>255</v>
      </c>
      <c r="BI246" s="291" t="s">
        <v>361</v>
      </c>
      <c r="BJ246" s="293"/>
      <c r="BK246" s="293"/>
      <c r="BL246" s="293"/>
      <c r="BM246" s="293"/>
      <c r="BN246" s="293"/>
      <c r="BO246" s="293"/>
      <c r="BP246" s="292"/>
      <c r="BQ246" s="291" t="s">
        <v>362</v>
      </c>
      <c r="BR246" s="293"/>
      <c r="BS246" s="293"/>
      <c r="BT246" s="293"/>
      <c r="BU246" s="293"/>
      <c r="BV246" s="293"/>
      <c r="BW246" s="292"/>
      <c r="BX246" s="291" t="s">
        <v>363</v>
      </c>
      <c r="BY246" s="292"/>
      <c r="BZ246" s="98" t="s">
        <v>364</v>
      </c>
      <c r="CA246" s="291" t="s">
        <v>309</v>
      </c>
      <c r="CB246" s="292"/>
    </row>
    <row r="247" spans="1:80" x14ac:dyDescent="0.35">
      <c r="A247" s="285"/>
      <c r="B247" s="96" t="s">
        <v>365</v>
      </c>
      <c r="C247" s="109">
        <v>3</v>
      </c>
      <c r="D247" s="294">
        <v>4</v>
      </c>
      <c r="E247" s="295"/>
      <c r="F247" s="295"/>
      <c r="G247" s="295"/>
      <c r="H247" s="295"/>
      <c r="I247" s="296"/>
      <c r="J247" s="87">
        <v>2</v>
      </c>
      <c r="K247" s="275" t="s">
        <v>366</v>
      </c>
      <c r="L247" s="276"/>
      <c r="M247" s="276"/>
      <c r="N247" s="276"/>
      <c r="O247" s="276"/>
      <c r="P247" s="276"/>
      <c r="Q247" s="276"/>
      <c r="R247" s="276"/>
      <c r="S247" s="276"/>
      <c r="T247" s="277"/>
      <c r="U247" s="278">
        <v>4</v>
      </c>
      <c r="V247" s="279"/>
      <c r="W247" s="280">
        <v>2</v>
      </c>
      <c r="X247" s="281"/>
      <c r="Y247" s="281"/>
      <c r="Z247" s="281"/>
      <c r="AA247" s="281"/>
      <c r="AB247" s="281"/>
      <c r="AC247" s="282"/>
      <c r="AD247" s="87">
        <v>3</v>
      </c>
      <c r="AE247" s="87">
        <v>4</v>
      </c>
      <c r="AF247" s="278">
        <v>3</v>
      </c>
      <c r="AG247" s="283"/>
      <c r="AH247" s="283"/>
      <c r="AI247" s="279"/>
      <c r="AJ247" s="278">
        <v>2</v>
      </c>
      <c r="AK247" s="283"/>
      <c r="AL247" s="283"/>
      <c r="AM247" s="279"/>
      <c r="AN247" s="87">
        <v>1</v>
      </c>
      <c r="AO247" s="87">
        <v>2</v>
      </c>
      <c r="AP247" s="278" t="s">
        <v>366</v>
      </c>
      <c r="AQ247" s="283"/>
      <c r="AR247" s="283"/>
      <c r="AS247" s="283"/>
      <c r="AT247" s="283"/>
      <c r="AU247" s="279"/>
      <c r="AV247" s="278">
        <v>2</v>
      </c>
      <c r="AW247" s="279"/>
      <c r="AX247" s="87">
        <v>3</v>
      </c>
      <c r="AY247" s="278">
        <v>4</v>
      </c>
      <c r="AZ247" s="279"/>
      <c r="BA247" s="278" t="s">
        <v>366</v>
      </c>
      <c r="BB247" s="283"/>
      <c r="BC247" s="283"/>
      <c r="BD247" s="279"/>
      <c r="BE247" s="87">
        <v>4</v>
      </c>
      <c r="BF247" s="278" t="s">
        <v>366</v>
      </c>
      <c r="BG247" s="279"/>
      <c r="BH247" s="87">
        <v>1</v>
      </c>
      <c r="BI247" s="280">
        <v>4</v>
      </c>
      <c r="BJ247" s="281"/>
      <c r="BK247" s="281"/>
      <c r="BL247" s="281"/>
      <c r="BM247" s="281"/>
      <c r="BN247" s="281"/>
      <c r="BO247" s="281"/>
      <c r="BP247" s="282"/>
      <c r="BQ247" s="278">
        <v>3</v>
      </c>
      <c r="BR247" s="283"/>
      <c r="BS247" s="283"/>
      <c r="BT247" s="283"/>
      <c r="BU247" s="283"/>
      <c r="BV247" s="283"/>
      <c r="BW247" s="279"/>
      <c r="BX247" s="278">
        <v>3</v>
      </c>
      <c r="BY247" s="279"/>
      <c r="BZ247" s="87">
        <v>3</v>
      </c>
      <c r="CA247" s="278">
        <v>3</v>
      </c>
      <c r="CB247" s="279"/>
    </row>
    <row r="248" spans="1:80" x14ac:dyDescent="0.35">
      <c r="A248" s="285"/>
      <c r="B248" s="95" t="s">
        <v>367</v>
      </c>
      <c r="C248" s="107" t="s">
        <v>46</v>
      </c>
      <c r="D248" s="284" t="s">
        <v>52</v>
      </c>
      <c r="E248" s="284"/>
      <c r="F248" s="284"/>
      <c r="G248" s="284"/>
      <c r="H248" s="107" t="s">
        <v>65</v>
      </c>
      <c r="I248" s="107" t="s">
        <v>69</v>
      </c>
      <c r="J248" s="107" t="s">
        <v>74</v>
      </c>
      <c r="K248" s="284" t="s">
        <v>79</v>
      </c>
      <c r="L248" s="284"/>
      <c r="M248" s="284" t="s">
        <v>85</v>
      </c>
      <c r="N248" s="284"/>
      <c r="O248" s="284"/>
      <c r="P248" s="284"/>
      <c r="Q248" s="284"/>
      <c r="R248" s="284"/>
      <c r="S248" s="284"/>
      <c r="T248" s="284"/>
      <c r="U248" s="107" t="s">
        <v>104</v>
      </c>
      <c r="V248" s="107" t="s">
        <v>108</v>
      </c>
      <c r="W248" s="284" t="s">
        <v>113</v>
      </c>
      <c r="X248" s="284"/>
      <c r="Y248" s="284"/>
      <c r="Z248" s="107" t="s">
        <v>124</v>
      </c>
      <c r="AA248" s="107" t="s">
        <v>128</v>
      </c>
      <c r="AB248" s="284" t="s">
        <v>132</v>
      </c>
      <c r="AC248" s="284"/>
      <c r="AD248" s="107" t="s">
        <v>139</v>
      </c>
      <c r="AE248" s="107" t="s">
        <v>144</v>
      </c>
      <c r="AF248" s="284" t="s">
        <v>149</v>
      </c>
      <c r="AG248" s="284"/>
      <c r="AH248" s="284"/>
      <c r="AI248" s="284"/>
      <c r="AJ248" s="284" t="s">
        <v>161</v>
      </c>
      <c r="AK248" s="284"/>
      <c r="AL248" s="284"/>
      <c r="AM248" s="284"/>
      <c r="AN248" s="107" t="s">
        <v>172</v>
      </c>
      <c r="AO248" s="107" t="s">
        <v>177</v>
      </c>
      <c r="AP248" s="107" t="s">
        <v>368</v>
      </c>
      <c r="AQ248" s="107" t="s">
        <v>369</v>
      </c>
      <c r="AR248" s="284" t="s">
        <v>370</v>
      </c>
      <c r="AS248" s="284"/>
      <c r="AT248" s="107" t="s">
        <v>371</v>
      </c>
      <c r="AU248" s="107" t="s">
        <v>372</v>
      </c>
      <c r="AV248" s="107" t="s">
        <v>373</v>
      </c>
      <c r="AW248" s="107" t="s">
        <v>374</v>
      </c>
      <c r="AX248" s="107" t="s">
        <v>375</v>
      </c>
      <c r="AY248" s="107" t="s">
        <v>376</v>
      </c>
      <c r="AZ248" s="107" t="s">
        <v>377</v>
      </c>
      <c r="BA248" s="107" t="s">
        <v>229</v>
      </c>
      <c r="BB248" s="284" t="s">
        <v>231</v>
      </c>
      <c r="BC248" s="284"/>
      <c r="BD248" s="107" t="s">
        <v>237</v>
      </c>
      <c r="BE248" s="107" t="s">
        <v>242</v>
      </c>
      <c r="BF248" s="107" t="s">
        <v>247</v>
      </c>
      <c r="BG248" s="107" t="s">
        <v>251</v>
      </c>
      <c r="BH248" s="107" t="s">
        <v>256</v>
      </c>
      <c r="BI248" s="284" t="s">
        <v>261</v>
      </c>
      <c r="BJ248" s="284"/>
      <c r="BK248" s="284" t="s">
        <v>265</v>
      </c>
      <c r="BL248" s="284"/>
      <c r="BM248" s="284" t="s">
        <v>269</v>
      </c>
      <c r="BN248" s="284"/>
      <c r="BO248" s="284" t="s">
        <v>273</v>
      </c>
      <c r="BP248" s="284"/>
      <c r="BQ248" s="107" t="s">
        <v>280</v>
      </c>
      <c r="BR248" s="284" t="s">
        <v>284</v>
      </c>
      <c r="BS248" s="284"/>
      <c r="BT248" s="284"/>
      <c r="BU248" s="284" t="s">
        <v>292</v>
      </c>
      <c r="BV248" s="284"/>
      <c r="BW248" s="284"/>
      <c r="BX248" s="284" t="s">
        <v>298</v>
      </c>
      <c r="BY248" s="284"/>
      <c r="BZ248" s="107" t="s">
        <v>305</v>
      </c>
      <c r="CA248" s="107" t="s">
        <v>310</v>
      </c>
      <c r="CB248" s="107" t="s">
        <v>314</v>
      </c>
    </row>
    <row r="249" spans="1:80" x14ac:dyDescent="0.35">
      <c r="A249" s="285"/>
      <c r="B249" s="92" t="s">
        <v>365</v>
      </c>
      <c r="C249" s="93">
        <v>3</v>
      </c>
      <c r="D249" s="272">
        <v>3</v>
      </c>
      <c r="E249" s="273"/>
      <c r="F249" s="273"/>
      <c r="G249" s="301"/>
      <c r="H249" s="94">
        <v>4</v>
      </c>
      <c r="I249" s="94">
        <v>4</v>
      </c>
      <c r="J249" s="94">
        <v>2</v>
      </c>
      <c r="K249" s="270" t="s">
        <v>366</v>
      </c>
      <c r="L249" s="271"/>
      <c r="M249" s="272">
        <v>4</v>
      </c>
      <c r="N249" s="273"/>
      <c r="O249" s="273"/>
      <c r="P249" s="273"/>
      <c r="Q249" s="273"/>
      <c r="R249" s="273"/>
      <c r="S249" s="273"/>
      <c r="T249" s="301"/>
      <c r="U249" s="94">
        <v>4</v>
      </c>
      <c r="V249" s="94">
        <v>3</v>
      </c>
      <c r="W249" s="272">
        <v>2</v>
      </c>
      <c r="X249" s="273"/>
      <c r="Y249" s="301"/>
      <c r="Z249" s="94">
        <v>2</v>
      </c>
      <c r="AA249" s="94" t="s">
        <v>366</v>
      </c>
      <c r="AB249" s="270">
        <v>3</v>
      </c>
      <c r="AC249" s="271"/>
      <c r="AD249" s="94">
        <v>3</v>
      </c>
      <c r="AE249" s="94">
        <v>4</v>
      </c>
      <c r="AF249" s="272">
        <v>3</v>
      </c>
      <c r="AG249" s="273"/>
      <c r="AH249" s="273"/>
      <c r="AI249" s="274"/>
      <c r="AJ249" s="272">
        <v>2</v>
      </c>
      <c r="AK249" s="273"/>
      <c r="AL249" s="273"/>
      <c r="AM249" s="274"/>
      <c r="AN249" s="94">
        <v>1</v>
      </c>
      <c r="AO249" s="94">
        <v>2</v>
      </c>
      <c r="AP249" s="94" t="s">
        <v>366</v>
      </c>
      <c r="AQ249" s="94">
        <v>4</v>
      </c>
      <c r="AR249" s="270" t="s">
        <v>366</v>
      </c>
      <c r="AS249" s="271"/>
      <c r="AT249" s="94">
        <v>1</v>
      </c>
      <c r="AU249" s="94">
        <v>2</v>
      </c>
      <c r="AV249" s="94">
        <v>2</v>
      </c>
      <c r="AW249" s="94">
        <v>1</v>
      </c>
      <c r="AX249" s="94">
        <v>3</v>
      </c>
      <c r="AY249" s="94">
        <v>4</v>
      </c>
      <c r="AZ249" s="94">
        <v>3</v>
      </c>
      <c r="BA249" s="94">
        <v>1</v>
      </c>
      <c r="BB249" s="270" t="s">
        <v>366</v>
      </c>
      <c r="BC249" s="271"/>
      <c r="BD249" s="94" t="s">
        <v>366</v>
      </c>
      <c r="BE249" s="94">
        <v>4</v>
      </c>
      <c r="BF249" s="94">
        <v>3</v>
      </c>
      <c r="BG249" s="94" t="s">
        <v>366</v>
      </c>
      <c r="BH249" s="94">
        <v>1</v>
      </c>
      <c r="BI249" s="270">
        <v>4</v>
      </c>
      <c r="BJ249" s="271"/>
      <c r="BK249" s="270">
        <v>3</v>
      </c>
      <c r="BL249" s="271"/>
      <c r="BM249" s="270">
        <v>4</v>
      </c>
      <c r="BN249" s="271"/>
      <c r="BO249" s="270">
        <v>2</v>
      </c>
      <c r="BP249" s="271"/>
      <c r="BQ249" s="94">
        <v>1</v>
      </c>
      <c r="BR249" s="300">
        <v>3</v>
      </c>
      <c r="BS249" s="273"/>
      <c r="BT249" s="301"/>
      <c r="BU249" s="270">
        <v>4</v>
      </c>
      <c r="BV249" s="299"/>
      <c r="BW249" s="299"/>
      <c r="BX249" s="100">
        <v>2</v>
      </c>
      <c r="BY249" s="100">
        <v>3</v>
      </c>
      <c r="BZ249" s="108">
        <v>3</v>
      </c>
      <c r="CA249" s="94">
        <v>2</v>
      </c>
      <c r="CB249" s="94">
        <v>3</v>
      </c>
    </row>
    <row r="250" spans="1:80" x14ac:dyDescent="0.35">
      <c r="A250" s="285"/>
      <c r="B250" s="90" t="s">
        <v>378</v>
      </c>
      <c r="C250" s="88" t="s">
        <v>48</v>
      </c>
      <c r="D250" s="88" t="s">
        <v>54</v>
      </c>
      <c r="E250" s="88" t="s">
        <v>57</v>
      </c>
      <c r="F250" s="88" t="s">
        <v>59</v>
      </c>
      <c r="G250" s="88" t="s">
        <v>62</v>
      </c>
      <c r="H250" s="88" t="s">
        <v>67</v>
      </c>
      <c r="I250" s="88" t="s">
        <v>71</v>
      </c>
      <c r="J250" s="88" t="s">
        <v>76</v>
      </c>
      <c r="K250" s="88" t="s">
        <v>81</v>
      </c>
      <c r="L250" s="88" t="s">
        <v>83</v>
      </c>
      <c r="M250" s="88" t="s">
        <v>87</v>
      </c>
      <c r="N250" s="88" t="s">
        <v>89</v>
      </c>
      <c r="O250" s="88" t="s">
        <v>91</v>
      </c>
      <c r="P250" s="88" t="s">
        <v>93</v>
      </c>
      <c r="Q250" s="88" t="s">
        <v>95</v>
      </c>
      <c r="R250" s="88" t="s">
        <v>97</v>
      </c>
      <c r="S250" s="88" t="s">
        <v>99</v>
      </c>
      <c r="T250" s="88" t="s">
        <v>101</v>
      </c>
      <c r="U250" s="88" t="s">
        <v>106</v>
      </c>
      <c r="V250" s="88" t="s">
        <v>110</v>
      </c>
      <c r="W250" s="88" t="s">
        <v>115</v>
      </c>
      <c r="X250" s="88" t="s">
        <v>118</v>
      </c>
      <c r="Y250" s="88" t="s">
        <v>121</v>
      </c>
      <c r="Z250" s="88" t="s">
        <v>126</v>
      </c>
      <c r="AA250" s="88" t="s">
        <v>130</v>
      </c>
      <c r="AB250" s="88" t="s">
        <v>134</v>
      </c>
      <c r="AC250" s="88" t="s">
        <v>136</v>
      </c>
      <c r="AD250" s="88" t="s">
        <v>141</v>
      </c>
      <c r="AE250" s="88" t="s">
        <v>146</v>
      </c>
      <c r="AF250" s="88" t="s">
        <v>151</v>
      </c>
      <c r="AG250" s="88" t="s">
        <v>153</v>
      </c>
      <c r="AH250" s="88" t="s">
        <v>155</v>
      </c>
      <c r="AI250" s="88" t="s">
        <v>157</v>
      </c>
      <c r="AJ250" s="88" t="s">
        <v>163</v>
      </c>
      <c r="AK250" s="88" t="s">
        <v>165</v>
      </c>
      <c r="AL250" s="88" t="s">
        <v>167</v>
      </c>
      <c r="AM250" s="88" t="s">
        <v>169</v>
      </c>
      <c r="AN250" s="88" t="s">
        <v>174</v>
      </c>
      <c r="AO250" s="88" t="s">
        <v>179</v>
      </c>
      <c r="AP250" s="88" t="s">
        <v>185</v>
      </c>
      <c r="AQ250" s="88" t="s">
        <v>189</v>
      </c>
      <c r="AR250" s="88" t="s">
        <v>193</v>
      </c>
      <c r="AS250" s="88" t="s">
        <v>195</v>
      </c>
      <c r="AT250" s="88" t="s">
        <v>199</v>
      </c>
      <c r="AU250" s="88" t="s">
        <v>203</v>
      </c>
      <c r="AV250" s="88" t="s">
        <v>208</v>
      </c>
      <c r="AW250" s="88" t="s">
        <v>212</v>
      </c>
      <c r="AX250" s="88" t="s">
        <v>217</v>
      </c>
      <c r="AY250" s="88" t="s">
        <v>222</v>
      </c>
      <c r="AZ250" s="88" t="s">
        <v>226</v>
      </c>
      <c r="BA250" s="88" t="s">
        <v>89</v>
      </c>
      <c r="BB250" s="88" t="s">
        <v>233</v>
      </c>
      <c r="BC250" s="88" t="s">
        <v>235</v>
      </c>
      <c r="BD250" s="88" t="s">
        <v>239</v>
      </c>
      <c r="BE250" s="88" t="s">
        <v>71</v>
      </c>
      <c r="BF250" s="88" t="s">
        <v>249</v>
      </c>
      <c r="BG250" s="88" t="s">
        <v>253</v>
      </c>
      <c r="BH250" s="88" t="s">
        <v>258</v>
      </c>
      <c r="BI250" s="88" t="s">
        <v>134</v>
      </c>
      <c r="BJ250" s="88" t="s">
        <v>263</v>
      </c>
      <c r="BK250" s="88" t="s">
        <v>134</v>
      </c>
      <c r="BL250" s="88" t="s">
        <v>267</v>
      </c>
      <c r="BM250" s="88" t="s">
        <v>271</v>
      </c>
      <c r="BN250" s="88" t="s">
        <v>233</v>
      </c>
      <c r="BO250" s="88" t="s">
        <v>275</v>
      </c>
      <c r="BP250" s="88" t="s">
        <v>277</v>
      </c>
      <c r="BQ250" s="88" t="s">
        <v>282</v>
      </c>
      <c r="BR250" s="88" t="s">
        <v>286</v>
      </c>
      <c r="BS250" s="88" t="s">
        <v>288</v>
      </c>
      <c r="BT250" s="88" t="s">
        <v>290</v>
      </c>
      <c r="BU250" s="88" t="s">
        <v>57</v>
      </c>
      <c r="BV250" s="88" t="s">
        <v>89</v>
      </c>
      <c r="BW250" s="88" t="s">
        <v>295</v>
      </c>
      <c r="BX250" s="88" t="s">
        <v>300</v>
      </c>
      <c r="BY250" s="88" t="s">
        <v>302</v>
      </c>
      <c r="BZ250" s="88" t="s">
        <v>307</v>
      </c>
      <c r="CA250" s="88" t="s">
        <v>312</v>
      </c>
      <c r="CB250" s="88" t="s">
        <v>316</v>
      </c>
    </row>
    <row r="251" spans="1:80" x14ac:dyDescent="0.35">
      <c r="A251" s="285"/>
      <c r="B251" s="91" t="s">
        <v>379</v>
      </c>
      <c r="C251" s="89">
        <v>3</v>
      </c>
      <c r="D251" s="89">
        <v>3</v>
      </c>
      <c r="E251" s="89">
        <v>4</v>
      </c>
      <c r="F251" s="89">
        <v>1</v>
      </c>
      <c r="G251" s="89">
        <v>3</v>
      </c>
      <c r="H251" s="89">
        <v>4</v>
      </c>
      <c r="I251" s="89">
        <v>4</v>
      </c>
      <c r="J251" s="89">
        <v>2</v>
      </c>
      <c r="K251" s="89">
        <v>2</v>
      </c>
      <c r="L251" s="89" t="s">
        <v>380</v>
      </c>
      <c r="M251" s="89">
        <v>4</v>
      </c>
      <c r="N251" s="89">
        <v>1</v>
      </c>
      <c r="O251" s="89">
        <v>4</v>
      </c>
      <c r="P251" s="89">
        <v>3</v>
      </c>
      <c r="Q251" s="89">
        <v>1</v>
      </c>
      <c r="R251" s="89">
        <v>1</v>
      </c>
      <c r="S251" s="89">
        <v>4</v>
      </c>
      <c r="T251" s="89">
        <v>4</v>
      </c>
      <c r="U251" s="89">
        <v>4</v>
      </c>
      <c r="V251" s="89">
        <v>3</v>
      </c>
      <c r="W251" s="89">
        <v>1</v>
      </c>
      <c r="X251" s="89">
        <v>2</v>
      </c>
      <c r="Y251" s="89">
        <v>3</v>
      </c>
      <c r="Z251" s="89">
        <v>2</v>
      </c>
      <c r="AA251" s="89" t="s">
        <v>380</v>
      </c>
      <c r="AB251" s="89">
        <v>4</v>
      </c>
      <c r="AC251" s="89">
        <v>1</v>
      </c>
      <c r="AD251" s="89">
        <v>3</v>
      </c>
      <c r="AE251" s="89">
        <v>4</v>
      </c>
      <c r="AF251" s="89">
        <v>3</v>
      </c>
      <c r="AG251" s="89">
        <v>1</v>
      </c>
      <c r="AH251" s="89">
        <v>2</v>
      </c>
      <c r="AI251" s="89">
        <v>4</v>
      </c>
      <c r="AJ251" s="89">
        <v>3</v>
      </c>
      <c r="AK251" s="89">
        <v>3</v>
      </c>
      <c r="AL251" s="89">
        <v>1</v>
      </c>
      <c r="AM251" s="89">
        <v>1</v>
      </c>
      <c r="AN251" s="89">
        <v>1</v>
      </c>
      <c r="AO251" s="89">
        <v>2</v>
      </c>
      <c r="AP251" s="89" t="s">
        <v>380</v>
      </c>
      <c r="AQ251" s="89">
        <v>4</v>
      </c>
      <c r="AR251" s="89">
        <v>2</v>
      </c>
      <c r="AS251" s="89" t="s">
        <v>380</v>
      </c>
      <c r="AT251" s="89">
        <v>1</v>
      </c>
      <c r="AU251" s="89">
        <v>2</v>
      </c>
      <c r="AV251" s="89">
        <v>2</v>
      </c>
      <c r="AW251" s="89">
        <v>1</v>
      </c>
      <c r="AX251" s="89">
        <v>3</v>
      </c>
      <c r="AY251" s="89">
        <v>4</v>
      </c>
      <c r="AZ251" s="89">
        <v>3</v>
      </c>
      <c r="BA251" s="89">
        <v>1</v>
      </c>
      <c r="BB251" s="89">
        <v>3</v>
      </c>
      <c r="BC251" s="89" t="s">
        <v>380</v>
      </c>
      <c r="BD251" s="89" t="s">
        <v>380</v>
      </c>
      <c r="BE251" s="89">
        <v>4</v>
      </c>
      <c r="BF251" s="89">
        <v>3</v>
      </c>
      <c r="BG251" s="89" t="s">
        <v>380</v>
      </c>
      <c r="BH251" s="89">
        <v>1</v>
      </c>
      <c r="BI251" s="89">
        <v>4</v>
      </c>
      <c r="BJ251" s="89">
        <v>4</v>
      </c>
      <c r="BK251" s="89">
        <v>4</v>
      </c>
      <c r="BL251" s="89">
        <v>1</v>
      </c>
      <c r="BM251" s="89">
        <v>4</v>
      </c>
      <c r="BN251" s="89">
        <v>3</v>
      </c>
      <c r="BO251" s="89">
        <v>3</v>
      </c>
      <c r="BP251" s="89">
        <v>1</v>
      </c>
      <c r="BQ251" s="89">
        <v>1</v>
      </c>
      <c r="BR251" s="89">
        <v>3</v>
      </c>
      <c r="BS251" s="89">
        <v>4</v>
      </c>
      <c r="BT251" s="89">
        <v>3</v>
      </c>
      <c r="BU251" s="89">
        <v>4</v>
      </c>
      <c r="BV251" s="89">
        <v>1</v>
      </c>
      <c r="BW251" s="89">
        <v>4</v>
      </c>
      <c r="BX251" s="89">
        <v>2</v>
      </c>
      <c r="BY251" s="89">
        <v>3</v>
      </c>
      <c r="BZ251" s="89">
        <v>3</v>
      </c>
      <c r="CA251" s="89">
        <v>2</v>
      </c>
      <c r="CB251" s="89">
        <v>3</v>
      </c>
    </row>
    <row r="252" spans="1:80" x14ac:dyDescent="0.35">
      <c r="A252" s="285"/>
      <c r="B252" s="91" t="s">
        <v>365</v>
      </c>
      <c r="C252" s="99">
        <v>4</v>
      </c>
      <c r="D252" s="99">
        <v>1799</v>
      </c>
      <c r="E252" s="99">
        <v>10</v>
      </c>
      <c r="F252" s="99">
        <v>4303</v>
      </c>
      <c r="G252" s="99">
        <v>0.64</v>
      </c>
      <c r="H252" s="99">
        <v>1</v>
      </c>
      <c r="I252" s="99">
        <v>1</v>
      </c>
      <c r="J252" s="99">
        <v>2</v>
      </c>
      <c r="K252" s="99">
        <v>1</v>
      </c>
      <c r="L252" s="99" t="s">
        <v>381</v>
      </c>
      <c r="M252" s="99">
        <v>10</v>
      </c>
      <c r="N252" s="99">
        <v>0</v>
      </c>
      <c r="O252" s="99">
        <v>10</v>
      </c>
      <c r="P252" s="99">
        <v>10</v>
      </c>
      <c r="Q252" s="99">
        <v>0</v>
      </c>
      <c r="R252" s="99">
        <v>0</v>
      </c>
      <c r="S252" s="99">
        <v>10</v>
      </c>
      <c r="T252" s="99">
        <v>10</v>
      </c>
      <c r="U252" s="99">
        <v>1</v>
      </c>
      <c r="V252" s="99">
        <v>3</v>
      </c>
      <c r="W252" s="99">
        <v>13</v>
      </c>
      <c r="X252" s="99">
        <v>48</v>
      </c>
      <c r="Y252" s="99">
        <v>71</v>
      </c>
      <c r="Z252" s="99">
        <v>5</v>
      </c>
      <c r="AA252" s="99" t="s">
        <v>381</v>
      </c>
      <c r="AB252" s="99">
        <v>5</v>
      </c>
      <c r="AC252" s="99">
        <v>6</v>
      </c>
      <c r="AD252" s="99">
        <v>3</v>
      </c>
      <c r="AE252" s="99">
        <v>1</v>
      </c>
      <c r="AF252" s="99">
        <v>3</v>
      </c>
      <c r="AG252" s="99">
        <v>15</v>
      </c>
      <c r="AH252" s="99">
        <v>48</v>
      </c>
      <c r="AI252" s="99">
        <v>13</v>
      </c>
      <c r="AJ252" s="99">
        <v>70</v>
      </c>
      <c r="AK252" s="99">
        <v>73</v>
      </c>
      <c r="AL252" s="99">
        <v>21</v>
      </c>
      <c r="AM252" s="99">
        <v>21</v>
      </c>
      <c r="AN252" s="99">
        <v>0</v>
      </c>
      <c r="AO252" s="99">
        <v>2</v>
      </c>
      <c r="AP252" s="99" t="s">
        <v>381</v>
      </c>
      <c r="AQ252" s="99">
        <v>1</v>
      </c>
      <c r="AR252" s="99">
        <v>1</v>
      </c>
      <c r="AS252" s="99" t="s">
        <v>381</v>
      </c>
      <c r="AT252" s="99">
        <v>1</v>
      </c>
      <c r="AU252" s="99">
        <v>1</v>
      </c>
      <c r="AV252" s="99">
        <v>1</v>
      </c>
      <c r="AW252" s="99">
        <v>0</v>
      </c>
      <c r="AX252" s="99">
        <v>4</v>
      </c>
      <c r="AY252" s="99">
        <v>1</v>
      </c>
      <c r="AZ252" s="99">
        <v>4</v>
      </c>
      <c r="BA252" s="99">
        <v>0</v>
      </c>
      <c r="BB252" s="99">
        <v>2</v>
      </c>
      <c r="BC252" s="99" t="s">
        <v>381</v>
      </c>
      <c r="BD252" s="99" t="s">
        <v>381</v>
      </c>
      <c r="BE252" s="99">
        <v>1</v>
      </c>
      <c r="BF252" s="99">
        <v>2</v>
      </c>
      <c r="BG252" s="99" t="s">
        <v>381</v>
      </c>
      <c r="BH252" s="99">
        <v>0</v>
      </c>
      <c r="BI252" s="99">
        <v>5</v>
      </c>
      <c r="BJ252" s="99">
        <v>5</v>
      </c>
      <c r="BK252" s="99">
        <v>5</v>
      </c>
      <c r="BL252" s="99">
        <v>0</v>
      </c>
      <c r="BM252" s="99">
        <v>1</v>
      </c>
      <c r="BN252" s="99">
        <v>2</v>
      </c>
      <c r="BO252" s="99">
        <v>3</v>
      </c>
      <c r="BP252" s="99">
        <v>0</v>
      </c>
      <c r="BQ252" s="99">
        <v>0</v>
      </c>
      <c r="BR252" s="99">
        <v>20</v>
      </c>
      <c r="BS252" s="99">
        <v>20</v>
      </c>
      <c r="BT252" s="99">
        <v>16</v>
      </c>
      <c r="BU252" s="99">
        <v>10</v>
      </c>
      <c r="BV252" s="99">
        <v>0</v>
      </c>
      <c r="BW252" s="99">
        <v>20</v>
      </c>
      <c r="BX252" s="99">
        <v>3</v>
      </c>
      <c r="BY252" s="99">
        <v>3</v>
      </c>
      <c r="BZ252" s="99">
        <v>5</v>
      </c>
      <c r="CA252" s="99">
        <v>3</v>
      </c>
      <c r="CB252" s="99">
        <v>6</v>
      </c>
    </row>
    <row r="253" spans="1:80" x14ac:dyDescent="0.35">
      <c r="A253" s="103"/>
      <c r="C253" s="101" t="s">
        <v>319</v>
      </c>
      <c r="D253" s="101" t="s">
        <v>320</v>
      </c>
      <c r="E253" s="101" t="s">
        <v>321</v>
      </c>
      <c r="F253" s="101" t="s">
        <v>322</v>
      </c>
      <c r="G253" s="101" t="s">
        <v>323</v>
      </c>
      <c r="H253" s="101" t="s">
        <v>324</v>
      </c>
      <c r="I253" s="101" t="s">
        <v>324</v>
      </c>
      <c r="J253" s="101" t="s">
        <v>325</v>
      </c>
      <c r="K253" s="101" t="s">
        <v>326</v>
      </c>
      <c r="L253" s="101" t="s">
        <v>324</v>
      </c>
      <c r="M253" s="101" t="s">
        <v>321</v>
      </c>
      <c r="N253" s="101" t="s">
        <v>327</v>
      </c>
      <c r="O253" s="101" t="s">
        <v>321</v>
      </c>
      <c r="P253" s="101" t="s">
        <v>327</v>
      </c>
      <c r="Q253" s="101" t="s">
        <v>327</v>
      </c>
      <c r="R253" s="101" t="s">
        <v>328</v>
      </c>
      <c r="S253" s="101" t="s">
        <v>329</v>
      </c>
      <c r="T253" s="101" t="s">
        <v>329</v>
      </c>
      <c r="U253" s="101" t="s">
        <v>324</v>
      </c>
      <c r="V253" s="101" t="s">
        <v>319</v>
      </c>
      <c r="W253" s="101" t="s">
        <v>330</v>
      </c>
      <c r="X253" s="101" t="s">
        <v>330</v>
      </c>
      <c r="Y253" s="101" t="s">
        <v>330</v>
      </c>
      <c r="Z253" s="101" t="s">
        <v>331</v>
      </c>
      <c r="AA253" s="101" t="s">
        <v>324</v>
      </c>
      <c r="AB253" s="101" t="s">
        <v>332</v>
      </c>
      <c r="AC253" s="101" t="s">
        <v>330</v>
      </c>
      <c r="AD253" s="101" t="s">
        <v>332</v>
      </c>
      <c r="AE253" s="101" t="s">
        <v>324</v>
      </c>
      <c r="AF253" s="101" t="s">
        <v>319</v>
      </c>
      <c r="AG253" s="101" t="s">
        <v>330</v>
      </c>
      <c r="AH253" s="101" t="s">
        <v>330</v>
      </c>
      <c r="AI253" s="101" t="s">
        <v>333</v>
      </c>
      <c r="AJ253" s="101" t="s">
        <v>330</v>
      </c>
      <c r="AK253" s="101" t="s">
        <v>330</v>
      </c>
      <c r="AL253" s="101" t="s">
        <v>330</v>
      </c>
      <c r="AM253" s="101" t="s">
        <v>330</v>
      </c>
      <c r="AN253" s="101" t="s">
        <v>324</v>
      </c>
      <c r="AO253" s="101" t="s">
        <v>334</v>
      </c>
      <c r="AP253" s="101" t="s">
        <v>324</v>
      </c>
      <c r="AQ253" s="101" t="s">
        <v>324</v>
      </c>
      <c r="AR253" s="101" t="s">
        <v>335</v>
      </c>
      <c r="AS253" s="101" t="s">
        <v>324</v>
      </c>
      <c r="AT253" s="101" t="s">
        <v>332</v>
      </c>
      <c r="AU253" s="101" t="s">
        <v>335</v>
      </c>
      <c r="AV253" s="101" t="s">
        <v>326</v>
      </c>
      <c r="AW253" s="101" t="s">
        <v>324</v>
      </c>
      <c r="AX253" s="101" t="s">
        <v>335</v>
      </c>
      <c r="AY253" s="101" t="s">
        <v>324</v>
      </c>
      <c r="AZ253" s="101" t="s">
        <v>319</v>
      </c>
      <c r="BA253" s="101" t="s">
        <v>327</v>
      </c>
      <c r="BB253" s="101" t="s">
        <v>336</v>
      </c>
      <c r="BC253" s="101" t="s">
        <v>324</v>
      </c>
      <c r="BD253" s="101" t="s">
        <v>324</v>
      </c>
      <c r="BE253" s="101" t="s">
        <v>324</v>
      </c>
      <c r="BF253" s="101" t="s">
        <v>326</v>
      </c>
      <c r="BG253" s="101" t="s">
        <v>324</v>
      </c>
      <c r="BH253" s="101" t="s">
        <v>324</v>
      </c>
      <c r="BI253" s="101" t="s">
        <v>332</v>
      </c>
      <c r="BJ253" s="101" t="s">
        <v>332</v>
      </c>
      <c r="BK253" s="101" t="s">
        <v>332</v>
      </c>
      <c r="BL253" s="101" t="s">
        <v>332</v>
      </c>
      <c r="BM253" s="101" t="s">
        <v>324</v>
      </c>
      <c r="BN253" s="101" t="s">
        <v>336</v>
      </c>
      <c r="BO253" s="101" t="s">
        <v>319</v>
      </c>
      <c r="BP253" s="101" t="s">
        <v>324</v>
      </c>
      <c r="BQ253" s="101" t="s">
        <v>324</v>
      </c>
      <c r="BR253" s="101" t="s">
        <v>337</v>
      </c>
      <c r="BS253" s="101" t="s">
        <v>338</v>
      </c>
      <c r="BT253" s="101" t="s">
        <v>339</v>
      </c>
      <c r="BU253" s="101" t="s">
        <v>321</v>
      </c>
      <c r="BV253" s="101" t="s">
        <v>327</v>
      </c>
      <c r="BW253" s="101" t="s">
        <v>327</v>
      </c>
      <c r="BX253" s="101" t="s">
        <v>334</v>
      </c>
      <c r="BY253" s="101" t="s">
        <v>319</v>
      </c>
      <c r="BZ253" s="101" t="s">
        <v>340</v>
      </c>
      <c r="CA253" s="101" t="s">
        <v>341</v>
      </c>
      <c r="CB253" s="101" t="s">
        <v>342</v>
      </c>
    </row>
    <row r="254" spans="1:80" x14ac:dyDescent="0.35">
      <c r="A254" s="285" t="s">
        <v>409</v>
      </c>
      <c r="B254" s="102" t="s">
        <v>344</v>
      </c>
      <c r="C254" s="286" t="s">
        <v>345</v>
      </c>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c r="AJ254" s="286"/>
      <c r="AK254" s="286"/>
      <c r="AL254" s="286"/>
      <c r="AM254" s="286"/>
      <c r="AN254" s="286"/>
      <c r="AO254" s="286"/>
      <c r="AP254" s="297" t="s">
        <v>346</v>
      </c>
      <c r="AQ254" s="297"/>
      <c r="AR254" s="297"/>
      <c r="AS254" s="297"/>
      <c r="AT254" s="297"/>
      <c r="AU254" s="297"/>
      <c r="AV254" s="297"/>
      <c r="AW254" s="297"/>
      <c r="AX254" s="297"/>
      <c r="AY254" s="297"/>
      <c r="AZ254" s="297"/>
      <c r="BA254" s="297"/>
      <c r="BB254" s="297"/>
      <c r="BC254" s="297"/>
      <c r="BD254" s="297"/>
      <c r="BE254" s="297"/>
      <c r="BF254" s="298" t="s">
        <v>347</v>
      </c>
      <c r="BG254" s="298"/>
      <c r="BH254" s="298"/>
      <c r="BI254" s="298"/>
      <c r="BJ254" s="298"/>
      <c r="BK254" s="298"/>
      <c r="BL254" s="298"/>
      <c r="BM254" s="298"/>
      <c r="BN254" s="298"/>
      <c r="BO254" s="298"/>
      <c r="BP254" s="298"/>
      <c r="BQ254" s="298"/>
      <c r="BR254" s="298"/>
      <c r="BS254" s="298"/>
      <c r="BT254" s="298"/>
      <c r="BU254" s="298"/>
      <c r="BV254" s="298"/>
      <c r="BW254" s="298"/>
      <c r="BX254" s="298"/>
      <c r="BY254" s="298"/>
      <c r="BZ254" s="298"/>
      <c r="CA254" s="298"/>
      <c r="CB254" s="298"/>
    </row>
    <row r="255" spans="1:80" ht="15" thickBot="1" x14ac:dyDescent="0.4">
      <c r="A255" s="285"/>
      <c r="B255" s="97" t="s">
        <v>39</v>
      </c>
      <c r="C255" s="111" t="s">
        <v>348</v>
      </c>
      <c r="D255" s="287" t="s">
        <v>349</v>
      </c>
      <c r="E255" s="287"/>
      <c r="F255" s="287"/>
      <c r="G255" s="287"/>
      <c r="H255" s="287"/>
      <c r="I255" s="287"/>
      <c r="J255" s="110" t="s">
        <v>350</v>
      </c>
      <c r="K255" s="288" t="s">
        <v>351</v>
      </c>
      <c r="L255" s="289"/>
      <c r="M255" s="289"/>
      <c r="N255" s="289"/>
      <c r="O255" s="289"/>
      <c r="P255" s="289"/>
      <c r="Q255" s="289"/>
      <c r="R255" s="289"/>
      <c r="S255" s="289"/>
      <c r="T255" s="290"/>
      <c r="U255" s="291" t="s">
        <v>352</v>
      </c>
      <c r="V255" s="292"/>
      <c r="W255" s="291" t="s">
        <v>353</v>
      </c>
      <c r="X255" s="293"/>
      <c r="Y255" s="293"/>
      <c r="Z255" s="293"/>
      <c r="AA255" s="293"/>
      <c r="AB255" s="293"/>
      <c r="AC255" s="292"/>
      <c r="AD255" s="98" t="s">
        <v>354</v>
      </c>
      <c r="AE255" s="98" t="s">
        <v>355</v>
      </c>
      <c r="AF255" s="291" t="s">
        <v>356</v>
      </c>
      <c r="AG255" s="293"/>
      <c r="AH255" s="293"/>
      <c r="AI255" s="292"/>
      <c r="AJ255" s="291" t="s">
        <v>357</v>
      </c>
      <c r="AK255" s="293"/>
      <c r="AL255" s="293"/>
      <c r="AM255" s="292"/>
      <c r="AN255" s="98" t="s">
        <v>358</v>
      </c>
      <c r="AO255" s="98" t="s">
        <v>359</v>
      </c>
      <c r="AP255" s="291" t="s">
        <v>182</v>
      </c>
      <c r="AQ255" s="293"/>
      <c r="AR255" s="293"/>
      <c r="AS255" s="293"/>
      <c r="AT255" s="293"/>
      <c r="AU255" s="292"/>
      <c r="AV255" s="291" t="s">
        <v>205</v>
      </c>
      <c r="AW255" s="292"/>
      <c r="AX255" s="98" t="s">
        <v>214</v>
      </c>
      <c r="AY255" s="291" t="s">
        <v>219</v>
      </c>
      <c r="AZ255" s="292"/>
      <c r="BA255" s="291" t="s">
        <v>228</v>
      </c>
      <c r="BB255" s="293"/>
      <c r="BC255" s="293"/>
      <c r="BD255" s="292"/>
      <c r="BE255" s="98" t="s">
        <v>241</v>
      </c>
      <c r="BF255" s="291" t="s">
        <v>360</v>
      </c>
      <c r="BG255" s="292"/>
      <c r="BH255" s="98" t="s">
        <v>255</v>
      </c>
      <c r="BI255" s="291" t="s">
        <v>361</v>
      </c>
      <c r="BJ255" s="293"/>
      <c r="BK255" s="293"/>
      <c r="BL255" s="293"/>
      <c r="BM255" s="293"/>
      <c r="BN255" s="293"/>
      <c r="BO255" s="293"/>
      <c r="BP255" s="292"/>
      <c r="BQ255" s="291" t="s">
        <v>362</v>
      </c>
      <c r="BR255" s="293"/>
      <c r="BS255" s="293"/>
      <c r="BT255" s="293"/>
      <c r="BU255" s="293"/>
      <c r="BV255" s="293"/>
      <c r="BW255" s="292"/>
      <c r="BX255" s="291" t="s">
        <v>363</v>
      </c>
      <c r="BY255" s="292"/>
      <c r="BZ255" s="98" t="s">
        <v>364</v>
      </c>
      <c r="CA255" s="291" t="s">
        <v>309</v>
      </c>
      <c r="CB255" s="292"/>
    </row>
    <row r="256" spans="1:80" x14ac:dyDescent="0.35">
      <c r="A256" s="285"/>
      <c r="B256" s="96" t="s">
        <v>365</v>
      </c>
      <c r="C256" s="109">
        <v>3</v>
      </c>
      <c r="D256" s="294">
        <v>4</v>
      </c>
      <c r="E256" s="295"/>
      <c r="F256" s="295"/>
      <c r="G256" s="295"/>
      <c r="H256" s="295"/>
      <c r="I256" s="296"/>
      <c r="J256" s="87">
        <v>4</v>
      </c>
      <c r="K256" s="275">
        <v>4</v>
      </c>
      <c r="L256" s="276"/>
      <c r="M256" s="276"/>
      <c r="N256" s="276"/>
      <c r="O256" s="276"/>
      <c r="P256" s="276"/>
      <c r="Q256" s="276"/>
      <c r="R256" s="276"/>
      <c r="S256" s="276"/>
      <c r="T256" s="277"/>
      <c r="U256" s="278">
        <v>4</v>
      </c>
      <c r="V256" s="279"/>
      <c r="W256" s="280">
        <v>4</v>
      </c>
      <c r="X256" s="281"/>
      <c r="Y256" s="281"/>
      <c r="Z256" s="281"/>
      <c r="AA256" s="281"/>
      <c r="AB256" s="281"/>
      <c r="AC256" s="282"/>
      <c r="AD256" s="87">
        <v>3</v>
      </c>
      <c r="AE256" s="87">
        <v>4</v>
      </c>
      <c r="AF256" s="278">
        <v>2</v>
      </c>
      <c r="AG256" s="283"/>
      <c r="AH256" s="283"/>
      <c r="AI256" s="279"/>
      <c r="AJ256" s="278">
        <v>4</v>
      </c>
      <c r="AK256" s="283"/>
      <c r="AL256" s="283"/>
      <c r="AM256" s="279"/>
      <c r="AN256" s="87">
        <v>4</v>
      </c>
      <c r="AO256" s="87">
        <v>3</v>
      </c>
      <c r="AP256" s="278">
        <v>4</v>
      </c>
      <c r="AQ256" s="283"/>
      <c r="AR256" s="283"/>
      <c r="AS256" s="283"/>
      <c r="AT256" s="283"/>
      <c r="AU256" s="279"/>
      <c r="AV256" s="278">
        <v>4</v>
      </c>
      <c r="AW256" s="279"/>
      <c r="AX256" s="87">
        <v>4</v>
      </c>
      <c r="AY256" s="278">
        <v>4</v>
      </c>
      <c r="AZ256" s="279"/>
      <c r="BA256" s="278">
        <v>4</v>
      </c>
      <c r="BB256" s="283"/>
      <c r="BC256" s="283"/>
      <c r="BD256" s="279"/>
      <c r="BE256" s="87">
        <v>4</v>
      </c>
      <c r="BF256" s="278">
        <v>4</v>
      </c>
      <c r="BG256" s="279"/>
      <c r="BH256" s="87">
        <v>4</v>
      </c>
      <c r="BI256" s="280">
        <v>4</v>
      </c>
      <c r="BJ256" s="281"/>
      <c r="BK256" s="281"/>
      <c r="BL256" s="281"/>
      <c r="BM256" s="281"/>
      <c r="BN256" s="281"/>
      <c r="BO256" s="281"/>
      <c r="BP256" s="282"/>
      <c r="BQ256" s="278">
        <v>4</v>
      </c>
      <c r="BR256" s="283"/>
      <c r="BS256" s="283"/>
      <c r="BT256" s="283"/>
      <c r="BU256" s="283"/>
      <c r="BV256" s="283"/>
      <c r="BW256" s="279"/>
      <c r="BX256" s="278">
        <v>4</v>
      </c>
      <c r="BY256" s="279"/>
      <c r="BZ256" s="87">
        <v>4</v>
      </c>
      <c r="CA256" s="278">
        <v>4</v>
      </c>
      <c r="CB256" s="279"/>
    </row>
    <row r="257" spans="1:80" x14ac:dyDescent="0.35">
      <c r="A257" s="285"/>
      <c r="B257" s="95" t="s">
        <v>367</v>
      </c>
      <c r="C257" s="107" t="s">
        <v>46</v>
      </c>
      <c r="D257" s="284" t="s">
        <v>52</v>
      </c>
      <c r="E257" s="284"/>
      <c r="F257" s="284"/>
      <c r="G257" s="284"/>
      <c r="H257" s="107" t="s">
        <v>65</v>
      </c>
      <c r="I257" s="107" t="s">
        <v>69</v>
      </c>
      <c r="J257" s="107" t="s">
        <v>74</v>
      </c>
      <c r="K257" s="284" t="s">
        <v>79</v>
      </c>
      <c r="L257" s="284"/>
      <c r="M257" s="284" t="s">
        <v>85</v>
      </c>
      <c r="N257" s="284"/>
      <c r="O257" s="284"/>
      <c r="P257" s="284"/>
      <c r="Q257" s="284"/>
      <c r="R257" s="284"/>
      <c r="S257" s="284"/>
      <c r="T257" s="284"/>
      <c r="U257" s="107" t="s">
        <v>104</v>
      </c>
      <c r="V257" s="107" t="s">
        <v>108</v>
      </c>
      <c r="W257" s="284" t="s">
        <v>113</v>
      </c>
      <c r="X257" s="284"/>
      <c r="Y257" s="284"/>
      <c r="Z257" s="107" t="s">
        <v>124</v>
      </c>
      <c r="AA257" s="107" t="s">
        <v>128</v>
      </c>
      <c r="AB257" s="284" t="s">
        <v>132</v>
      </c>
      <c r="AC257" s="284"/>
      <c r="AD257" s="107" t="s">
        <v>139</v>
      </c>
      <c r="AE257" s="107" t="s">
        <v>144</v>
      </c>
      <c r="AF257" s="284" t="s">
        <v>149</v>
      </c>
      <c r="AG257" s="284"/>
      <c r="AH257" s="284"/>
      <c r="AI257" s="284"/>
      <c r="AJ257" s="284" t="s">
        <v>161</v>
      </c>
      <c r="AK257" s="284"/>
      <c r="AL257" s="284"/>
      <c r="AM257" s="284"/>
      <c r="AN257" s="107" t="s">
        <v>172</v>
      </c>
      <c r="AO257" s="107" t="s">
        <v>177</v>
      </c>
      <c r="AP257" s="107" t="s">
        <v>368</v>
      </c>
      <c r="AQ257" s="107" t="s">
        <v>369</v>
      </c>
      <c r="AR257" s="284" t="s">
        <v>370</v>
      </c>
      <c r="AS257" s="284"/>
      <c r="AT257" s="107" t="s">
        <v>371</v>
      </c>
      <c r="AU257" s="107" t="s">
        <v>372</v>
      </c>
      <c r="AV257" s="107" t="s">
        <v>373</v>
      </c>
      <c r="AW257" s="107" t="s">
        <v>374</v>
      </c>
      <c r="AX257" s="107" t="s">
        <v>375</v>
      </c>
      <c r="AY257" s="107" t="s">
        <v>376</v>
      </c>
      <c r="AZ257" s="107" t="s">
        <v>377</v>
      </c>
      <c r="BA257" s="107" t="s">
        <v>229</v>
      </c>
      <c r="BB257" s="284" t="s">
        <v>231</v>
      </c>
      <c r="BC257" s="284"/>
      <c r="BD257" s="107" t="s">
        <v>237</v>
      </c>
      <c r="BE257" s="107" t="s">
        <v>242</v>
      </c>
      <c r="BF257" s="107" t="s">
        <v>247</v>
      </c>
      <c r="BG257" s="107" t="s">
        <v>251</v>
      </c>
      <c r="BH257" s="107" t="s">
        <v>256</v>
      </c>
      <c r="BI257" s="284" t="s">
        <v>261</v>
      </c>
      <c r="BJ257" s="284"/>
      <c r="BK257" s="284" t="s">
        <v>265</v>
      </c>
      <c r="BL257" s="284"/>
      <c r="BM257" s="284" t="s">
        <v>269</v>
      </c>
      <c r="BN257" s="284"/>
      <c r="BO257" s="284" t="s">
        <v>273</v>
      </c>
      <c r="BP257" s="284"/>
      <c r="BQ257" s="107" t="s">
        <v>280</v>
      </c>
      <c r="BR257" s="284" t="s">
        <v>284</v>
      </c>
      <c r="BS257" s="284"/>
      <c r="BT257" s="284"/>
      <c r="BU257" s="284" t="s">
        <v>292</v>
      </c>
      <c r="BV257" s="284"/>
      <c r="BW257" s="284"/>
      <c r="BX257" s="284" t="s">
        <v>298</v>
      </c>
      <c r="BY257" s="284"/>
      <c r="BZ257" s="107" t="s">
        <v>305</v>
      </c>
      <c r="CA257" s="107" t="s">
        <v>310</v>
      </c>
      <c r="CB257" s="107" t="s">
        <v>314</v>
      </c>
    </row>
    <row r="258" spans="1:80" x14ac:dyDescent="0.35">
      <c r="A258" s="285"/>
      <c r="B258" s="92" t="s">
        <v>365</v>
      </c>
      <c r="C258" s="93">
        <v>3</v>
      </c>
      <c r="D258" s="272">
        <v>3</v>
      </c>
      <c r="E258" s="273"/>
      <c r="F258" s="273"/>
      <c r="G258" s="301"/>
      <c r="H258" s="94">
        <v>4</v>
      </c>
      <c r="I258" s="94">
        <v>4</v>
      </c>
      <c r="J258" s="94">
        <v>4</v>
      </c>
      <c r="K258" s="270">
        <v>4</v>
      </c>
      <c r="L258" s="271"/>
      <c r="M258" s="272">
        <v>4</v>
      </c>
      <c r="N258" s="273"/>
      <c r="O258" s="273"/>
      <c r="P258" s="273"/>
      <c r="Q258" s="273"/>
      <c r="R258" s="273"/>
      <c r="S258" s="273"/>
      <c r="T258" s="301"/>
      <c r="U258" s="94">
        <v>4</v>
      </c>
      <c r="V258" s="94">
        <v>3</v>
      </c>
      <c r="W258" s="272">
        <v>3</v>
      </c>
      <c r="X258" s="273"/>
      <c r="Y258" s="301"/>
      <c r="Z258" s="94">
        <v>4</v>
      </c>
      <c r="AA258" s="94">
        <v>4</v>
      </c>
      <c r="AB258" s="270">
        <v>3</v>
      </c>
      <c r="AC258" s="271"/>
      <c r="AD258" s="94">
        <v>3</v>
      </c>
      <c r="AE258" s="94">
        <v>4</v>
      </c>
      <c r="AF258" s="272">
        <v>2</v>
      </c>
      <c r="AG258" s="273"/>
      <c r="AH258" s="273"/>
      <c r="AI258" s="274"/>
      <c r="AJ258" s="272">
        <v>4</v>
      </c>
      <c r="AK258" s="273"/>
      <c r="AL258" s="273"/>
      <c r="AM258" s="274"/>
      <c r="AN258" s="94">
        <v>4</v>
      </c>
      <c r="AO258" s="94">
        <v>3</v>
      </c>
      <c r="AP258" s="94">
        <v>4</v>
      </c>
      <c r="AQ258" s="94">
        <v>4</v>
      </c>
      <c r="AR258" s="270">
        <v>4</v>
      </c>
      <c r="AS258" s="271"/>
      <c r="AT258" s="94">
        <v>3</v>
      </c>
      <c r="AU258" s="94">
        <v>2</v>
      </c>
      <c r="AV258" s="94">
        <v>4</v>
      </c>
      <c r="AW258" s="94">
        <v>4</v>
      </c>
      <c r="AX258" s="94">
        <v>4</v>
      </c>
      <c r="AY258" s="94">
        <v>4</v>
      </c>
      <c r="AZ258" s="94">
        <v>3</v>
      </c>
      <c r="BA258" s="94">
        <v>4</v>
      </c>
      <c r="BB258" s="270">
        <v>4</v>
      </c>
      <c r="BC258" s="271"/>
      <c r="BD258" s="94">
        <v>4</v>
      </c>
      <c r="BE258" s="94">
        <v>4</v>
      </c>
      <c r="BF258" s="94">
        <v>4</v>
      </c>
      <c r="BG258" s="94">
        <v>4</v>
      </c>
      <c r="BH258" s="94">
        <v>4</v>
      </c>
      <c r="BI258" s="270">
        <v>4</v>
      </c>
      <c r="BJ258" s="271"/>
      <c r="BK258" s="270">
        <v>4</v>
      </c>
      <c r="BL258" s="271"/>
      <c r="BM258" s="270">
        <v>4</v>
      </c>
      <c r="BN258" s="271"/>
      <c r="BO258" s="270" t="s">
        <v>366</v>
      </c>
      <c r="BP258" s="271"/>
      <c r="BQ258" s="94">
        <v>4</v>
      </c>
      <c r="BR258" s="300">
        <v>4</v>
      </c>
      <c r="BS258" s="273"/>
      <c r="BT258" s="301"/>
      <c r="BU258" s="270">
        <v>4</v>
      </c>
      <c r="BV258" s="299"/>
      <c r="BW258" s="299"/>
      <c r="BX258" s="100">
        <v>3</v>
      </c>
      <c r="BY258" s="100">
        <v>4</v>
      </c>
      <c r="BZ258" s="108">
        <v>4</v>
      </c>
      <c r="CA258" s="94">
        <v>4</v>
      </c>
      <c r="CB258" s="94">
        <v>3</v>
      </c>
    </row>
    <row r="259" spans="1:80" x14ac:dyDescent="0.35">
      <c r="A259" s="285"/>
      <c r="B259" s="90" t="s">
        <v>378</v>
      </c>
      <c r="C259" s="88" t="s">
        <v>48</v>
      </c>
      <c r="D259" s="88" t="s">
        <v>54</v>
      </c>
      <c r="E259" s="88" t="s">
        <v>57</v>
      </c>
      <c r="F259" s="88" t="s">
        <v>59</v>
      </c>
      <c r="G259" s="88" t="s">
        <v>62</v>
      </c>
      <c r="H259" s="88" t="s">
        <v>67</v>
      </c>
      <c r="I259" s="88" t="s">
        <v>71</v>
      </c>
      <c r="J259" s="88" t="s">
        <v>76</v>
      </c>
      <c r="K259" s="88" t="s">
        <v>81</v>
      </c>
      <c r="L259" s="88" t="s">
        <v>83</v>
      </c>
      <c r="M259" s="88" t="s">
        <v>87</v>
      </c>
      <c r="N259" s="88" t="s">
        <v>89</v>
      </c>
      <c r="O259" s="88" t="s">
        <v>91</v>
      </c>
      <c r="P259" s="88" t="s">
        <v>93</v>
      </c>
      <c r="Q259" s="88" t="s">
        <v>95</v>
      </c>
      <c r="R259" s="88" t="s">
        <v>97</v>
      </c>
      <c r="S259" s="88" t="s">
        <v>99</v>
      </c>
      <c r="T259" s="88" t="s">
        <v>101</v>
      </c>
      <c r="U259" s="88" t="s">
        <v>106</v>
      </c>
      <c r="V259" s="88" t="s">
        <v>110</v>
      </c>
      <c r="W259" s="88" t="s">
        <v>115</v>
      </c>
      <c r="X259" s="88" t="s">
        <v>118</v>
      </c>
      <c r="Y259" s="88" t="s">
        <v>121</v>
      </c>
      <c r="Z259" s="88" t="s">
        <v>126</v>
      </c>
      <c r="AA259" s="88" t="s">
        <v>130</v>
      </c>
      <c r="AB259" s="88" t="s">
        <v>134</v>
      </c>
      <c r="AC259" s="88" t="s">
        <v>136</v>
      </c>
      <c r="AD259" s="88" t="s">
        <v>141</v>
      </c>
      <c r="AE259" s="88" t="s">
        <v>146</v>
      </c>
      <c r="AF259" s="88" t="s">
        <v>151</v>
      </c>
      <c r="AG259" s="88" t="s">
        <v>153</v>
      </c>
      <c r="AH259" s="88" t="s">
        <v>155</v>
      </c>
      <c r="AI259" s="88" t="s">
        <v>157</v>
      </c>
      <c r="AJ259" s="88" t="s">
        <v>163</v>
      </c>
      <c r="AK259" s="88" t="s">
        <v>165</v>
      </c>
      <c r="AL259" s="88" t="s">
        <v>167</v>
      </c>
      <c r="AM259" s="88" t="s">
        <v>169</v>
      </c>
      <c r="AN259" s="88" t="s">
        <v>174</v>
      </c>
      <c r="AO259" s="88" t="s">
        <v>179</v>
      </c>
      <c r="AP259" s="88" t="s">
        <v>185</v>
      </c>
      <c r="AQ259" s="88" t="s">
        <v>189</v>
      </c>
      <c r="AR259" s="88" t="s">
        <v>193</v>
      </c>
      <c r="AS259" s="88" t="s">
        <v>195</v>
      </c>
      <c r="AT259" s="88" t="s">
        <v>199</v>
      </c>
      <c r="AU259" s="88" t="s">
        <v>203</v>
      </c>
      <c r="AV259" s="88" t="s">
        <v>208</v>
      </c>
      <c r="AW259" s="88" t="s">
        <v>212</v>
      </c>
      <c r="AX259" s="88" t="s">
        <v>217</v>
      </c>
      <c r="AY259" s="88" t="s">
        <v>222</v>
      </c>
      <c r="AZ259" s="88" t="s">
        <v>226</v>
      </c>
      <c r="BA259" s="88" t="s">
        <v>89</v>
      </c>
      <c r="BB259" s="88" t="s">
        <v>233</v>
      </c>
      <c r="BC259" s="88" t="s">
        <v>235</v>
      </c>
      <c r="BD259" s="88" t="s">
        <v>239</v>
      </c>
      <c r="BE259" s="88" t="s">
        <v>71</v>
      </c>
      <c r="BF259" s="88" t="s">
        <v>249</v>
      </c>
      <c r="BG259" s="88" t="s">
        <v>253</v>
      </c>
      <c r="BH259" s="88" t="s">
        <v>258</v>
      </c>
      <c r="BI259" s="88" t="s">
        <v>134</v>
      </c>
      <c r="BJ259" s="88" t="s">
        <v>263</v>
      </c>
      <c r="BK259" s="88" t="s">
        <v>134</v>
      </c>
      <c r="BL259" s="88" t="s">
        <v>267</v>
      </c>
      <c r="BM259" s="88" t="s">
        <v>271</v>
      </c>
      <c r="BN259" s="88" t="s">
        <v>233</v>
      </c>
      <c r="BO259" s="88" t="s">
        <v>275</v>
      </c>
      <c r="BP259" s="88" t="s">
        <v>277</v>
      </c>
      <c r="BQ259" s="88" t="s">
        <v>282</v>
      </c>
      <c r="BR259" s="88" t="s">
        <v>286</v>
      </c>
      <c r="BS259" s="88" t="s">
        <v>288</v>
      </c>
      <c r="BT259" s="88" t="s">
        <v>290</v>
      </c>
      <c r="BU259" s="88" t="s">
        <v>57</v>
      </c>
      <c r="BV259" s="88" t="s">
        <v>89</v>
      </c>
      <c r="BW259" s="88" t="s">
        <v>295</v>
      </c>
      <c r="BX259" s="88" t="s">
        <v>300</v>
      </c>
      <c r="BY259" s="88" t="s">
        <v>302</v>
      </c>
      <c r="BZ259" s="88" t="s">
        <v>307</v>
      </c>
      <c r="CA259" s="88" t="s">
        <v>312</v>
      </c>
      <c r="CB259" s="88" t="s">
        <v>316</v>
      </c>
    </row>
    <row r="260" spans="1:80" x14ac:dyDescent="0.35">
      <c r="A260" s="285"/>
      <c r="B260" s="91" t="s">
        <v>379</v>
      </c>
      <c r="C260" s="89">
        <v>3</v>
      </c>
      <c r="D260" s="89">
        <v>1</v>
      </c>
      <c r="E260" s="89">
        <v>4</v>
      </c>
      <c r="F260" s="89">
        <v>3</v>
      </c>
      <c r="G260" s="89">
        <v>2</v>
      </c>
      <c r="H260" s="89">
        <v>4</v>
      </c>
      <c r="I260" s="89">
        <v>4</v>
      </c>
      <c r="J260" s="89">
        <v>4</v>
      </c>
      <c r="K260" s="89">
        <v>4</v>
      </c>
      <c r="L260" s="89">
        <v>4</v>
      </c>
      <c r="M260" s="89">
        <v>4</v>
      </c>
      <c r="N260" s="89">
        <v>4</v>
      </c>
      <c r="O260" s="89">
        <v>4</v>
      </c>
      <c r="P260" s="89">
        <v>3</v>
      </c>
      <c r="Q260" s="89">
        <v>1</v>
      </c>
      <c r="R260" s="89">
        <v>4</v>
      </c>
      <c r="S260" s="89">
        <v>4</v>
      </c>
      <c r="T260" s="89">
        <v>4</v>
      </c>
      <c r="U260" s="89">
        <v>4</v>
      </c>
      <c r="V260" s="89">
        <v>3</v>
      </c>
      <c r="W260" s="89">
        <v>3</v>
      </c>
      <c r="X260" s="89">
        <v>3</v>
      </c>
      <c r="Y260" s="89">
        <v>4</v>
      </c>
      <c r="Z260" s="89">
        <v>4</v>
      </c>
      <c r="AA260" s="89">
        <v>4</v>
      </c>
      <c r="AB260" s="89">
        <v>4</v>
      </c>
      <c r="AC260" s="89">
        <v>2</v>
      </c>
      <c r="AD260" s="89">
        <v>3</v>
      </c>
      <c r="AE260" s="89">
        <v>4</v>
      </c>
      <c r="AF260" s="89">
        <v>2</v>
      </c>
      <c r="AG260" s="89">
        <v>4</v>
      </c>
      <c r="AH260" s="89">
        <v>2</v>
      </c>
      <c r="AI260" s="89">
        <v>1</v>
      </c>
      <c r="AJ260" s="89">
        <v>4</v>
      </c>
      <c r="AK260" s="89">
        <v>4</v>
      </c>
      <c r="AL260" s="89">
        <v>2</v>
      </c>
      <c r="AM260" s="89">
        <v>3</v>
      </c>
      <c r="AN260" s="89">
        <v>4</v>
      </c>
      <c r="AO260" s="89">
        <v>3</v>
      </c>
      <c r="AP260" s="89">
        <v>4</v>
      </c>
      <c r="AQ260" s="89">
        <v>4</v>
      </c>
      <c r="AR260" s="89">
        <v>4</v>
      </c>
      <c r="AS260" s="89">
        <v>4</v>
      </c>
      <c r="AT260" s="89">
        <v>3</v>
      </c>
      <c r="AU260" s="89">
        <v>2</v>
      </c>
      <c r="AV260" s="89">
        <v>4</v>
      </c>
      <c r="AW260" s="89">
        <v>4</v>
      </c>
      <c r="AX260" s="89">
        <v>4</v>
      </c>
      <c r="AY260" s="89">
        <v>4</v>
      </c>
      <c r="AZ260" s="89">
        <v>3</v>
      </c>
      <c r="BA260" s="89">
        <v>4</v>
      </c>
      <c r="BB260" s="89">
        <v>4</v>
      </c>
      <c r="BC260" s="89">
        <v>4</v>
      </c>
      <c r="BD260" s="89">
        <v>4</v>
      </c>
      <c r="BE260" s="89">
        <v>4</v>
      </c>
      <c r="BF260" s="89">
        <v>4</v>
      </c>
      <c r="BG260" s="89">
        <v>4</v>
      </c>
      <c r="BH260" s="89">
        <v>4</v>
      </c>
      <c r="BI260" s="89">
        <v>4</v>
      </c>
      <c r="BJ260" s="89">
        <v>4</v>
      </c>
      <c r="BK260" s="89">
        <v>4</v>
      </c>
      <c r="BL260" s="89">
        <v>4</v>
      </c>
      <c r="BM260" s="89">
        <v>4</v>
      </c>
      <c r="BN260" s="89">
        <v>4</v>
      </c>
      <c r="BO260" s="89">
        <v>3</v>
      </c>
      <c r="BP260" s="89" t="s">
        <v>380</v>
      </c>
      <c r="BQ260" s="89">
        <v>4</v>
      </c>
      <c r="BR260" s="89">
        <v>4</v>
      </c>
      <c r="BS260" s="89">
        <v>4</v>
      </c>
      <c r="BT260" s="89">
        <v>3</v>
      </c>
      <c r="BU260" s="89">
        <v>4</v>
      </c>
      <c r="BV260" s="89">
        <v>4</v>
      </c>
      <c r="BW260" s="89">
        <v>4</v>
      </c>
      <c r="BX260" s="89">
        <v>3</v>
      </c>
      <c r="BY260" s="89">
        <v>4</v>
      </c>
      <c r="BZ260" s="89">
        <v>4</v>
      </c>
      <c r="CA260" s="89">
        <v>4</v>
      </c>
      <c r="CB260" s="89">
        <v>3</v>
      </c>
    </row>
    <row r="261" spans="1:80" x14ac:dyDescent="0.35">
      <c r="A261" s="285"/>
      <c r="B261" s="91" t="s">
        <v>365</v>
      </c>
      <c r="C261" s="99">
        <v>4</v>
      </c>
      <c r="D261" s="99">
        <v>1379</v>
      </c>
      <c r="E261" s="99">
        <v>10</v>
      </c>
      <c r="F261" s="99">
        <v>6614</v>
      </c>
      <c r="G261" s="99">
        <v>0.38</v>
      </c>
      <c r="H261" s="99">
        <v>1</v>
      </c>
      <c r="I261" s="99">
        <v>1</v>
      </c>
      <c r="J261" s="99">
        <v>4</v>
      </c>
      <c r="K261" s="99">
        <v>4</v>
      </c>
      <c r="L261" s="99">
        <v>1</v>
      </c>
      <c r="M261" s="99">
        <v>10</v>
      </c>
      <c r="N261" s="99">
        <v>20</v>
      </c>
      <c r="O261" s="99">
        <v>10</v>
      </c>
      <c r="P261" s="99">
        <v>15</v>
      </c>
      <c r="Q261" s="99">
        <v>0</v>
      </c>
      <c r="R261" s="99">
        <v>20</v>
      </c>
      <c r="S261" s="99">
        <v>10</v>
      </c>
      <c r="T261" s="99">
        <v>10</v>
      </c>
      <c r="U261" s="99">
        <v>1</v>
      </c>
      <c r="V261" s="99">
        <v>3</v>
      </c>
      <c r="W261" s="99">
        <v>62</v>
      </c>
      <c r="X261" s="99">
        <v>56</v>
      </c>
      <c r="Y261" s="99">
        <v>78</v>
      </c>
      <c r="Z261" s="99">
        <v>15</v>
      </c>
      <c r="AA261" s="99">
        <v>1</v>
      </c>
      <c r="AB261" s="99">
        <v>5</v>
      </c>
      <c r="AC261" s="99">
        <v>36</v>
      </c>
      <c r="AD261" s="99">
        <v>4</v>
      </c>
      <c r="AE261" s="99">
        <v>1</v>
      </c>
      <c r="AF261" s="99">
        <v>2</v>
      </c>
      <c r="AG261" s="99">
        <v>78</v>
      </c>
      <c r="AH261" s="99">
        <v>45</v>
      </c>
      <c r="AI261" s="99">
        <v>2</v>
      </c>
      <c r="AJ261" s="99">
        <v>83</v>
      </c>
      <c r="AK261" s="99">
        <v>84</v>
      </c>
      <c r="AL261" s="99">
        <v>48</v>
      </c>
      <c r="AM261" s="99">
        <v>66</v>
      </c>
      <c r="AN261" s="99">
        <v>1</v>
      </c>
      <c r="AO261" s="99">
        <v>7</v>
      </c>
      <c r="AP261" s="99">
        <v>1</v>
      </c>
      <c r="AQ261" s="99">
        <v>1</v>
      </c>
      <c r="AR261" s="99">
        <v>5</v>
      </c>
      <c r="AS261" s="99">
        <v>1</v>
      </c>
      <c r="AT261" s="99">
        <v>3</v>
      </c>
      <c r="AU261" s="99">
        <v>2</v>
      </c>
      <c r="AV261" s="99">
        <v>4</v>
      </c>
      <c r="AW261" s="99">
        <v>1</v>
      </c>
      <c r="AX261" s="99">
        <v>6</v>
      </c>
      <c r="AY261" s="99">
        <v>1</v>
      </c>
      <c r="AZ261" s="99">
        <v>4</v>
      </c>
      <c r="BA261" s="99">
        <v>20</v>
      </c>
      <c r="BB261" s="99">
        <v>3</v>
      </c>
      <c r="BC261" s="99">
        <v>1</v>
      </c>
      <c r="BD261" s="99">
        <v>1</v>
      </c>
      <c r="BE261" s="99">
        <v>1</v>
      </c>
      <c r="BF261" s="99">
        <v>4</v>
      </c>
      <c r="BG261" s="99">
        <v>1</v>
      </c>
      <c r="BH261" s="99">
        <v>1</v>
      </c>
      <c r="BI261" s="99">
        <v>5</v>
      </c>
      <c r="BJ261" s="99">
        <v>5</v>
      </c>
      <c r="BK261" s="99">
        <v>5</v>
      </c>
      <c r="BL261" s="99">
        <v>5</v>
      </c>
      <c r="BM261" s="99">
        <v>1</v>
      </c>
      <c r="BN261" s="99">
        <v>3</v>
      </c>
      <c r="BO261" s="99">
        <v>4</v>
      </c>
      <c r="BP261" s="99" t="s">
        <v>381</v>
      </c>
      <c r="BQ261" s="99">
        <v>1</v>
      </c>
      <c r="BR261" s="99">
        <v>25</v>
      </c>
      <c r="BS261" s="99">
        <v>20</v>
      </c>
      <c r="BT261" s="99">
        <v>19</v>
      </c>
      <c r="BU261" s="99">
        <v>10</v>
      </c>
      <c r="BV261" s="99">
        <v>20</v>
      </c>
      <c r="BW261" s="99">
        <v>20</v>
      </c>
      <c r="BX261" s="99">
        <v>6</v>
      </c>
      <c r="BY261" s="99">
        <v>5</v>
      </c>
      <c r="BZ261" s="99">
        <v>7</v>
      </c>
      <c r="CA261" s="99">
        <v>7</v>
      </c>
      <c r="CB261" s="99">
        <v>6</v>
      </c>
    </row>
    <row r="262" spans="1:80" x14ac:dyDescent="0.35">
      <c r="A262" s="103"/>
      <c r="C262" s="101" t="s">
        <v>319</v>
      </c>
      <c r="D262" s="101" t="s">
        <v>320</v>
      </c>
      <c r="E262" s="101" t="s">
        <v>321</v>
      </c>
      <c r="F262" s="101" t="s">
        <v>322</v>
      </c>
      <c r="G262" s="101" t="s">
        <v>323</v>
      </c>
      <c r="H262" s="101" t="s">
        <v>324</v>
      </c>
      <c r="I262" s="101" t="s">
        <v>324</v>
      </c>
      <c r="J262" s="101" t="s">
        <v>325</v>
      </c>
      <c r="K262" s="101" t="s">
        <v>326</v>
      </c>
      <c r="L262" s="101" t="s">
        <v>324</v>
      </c>
      <c r="M262" s="101" t="s">
        <v>321</v>
      </c>
      <c r="N262" s="101" t="s">
        <v>327</v>
      </c>
      <c r="O262" s="101" t="s">
        <v>321</v>
      </c>
      <c r="P262" s="101" t="s">
        <v>327</v>
      </c>
      <c r="Q262" s="101" t="s">
        <v>327</v>
      </c>
      <c r="R262" s="101" t="s">
        <v>328</v>
      </c>
      <c r="S262" s="101" t="s">
        <v>329</v>
      </c>
      <c r="T262" s="101" t="s">
        <v>329</v>
      </c>
      <c r="U262" s="101" t="s">
        <v>324</v>
      </c>
      <c r="V262" s="101" t="s">
        <v>319</v>
      </c>
      <c r="W262" s="101" t="s">
        <v>330</v>
      </c>
      <c r="X262" s="101" t="s">
        <v>330</v>
      </c>
      <c r="Y262" s="101" t="s">
        <v>330</v>
      </c>
      <c r="Z262" s="101" t="s">
        <v>331</v>
      </c>
      <c r="AA262" s="101" t="s">
        <v>324</v>
      </c>
      <c r="AB262" s="101" t="s">
        <v>332</v>
      </c>
      <c r="AC262" s="101" t="s">
        <v>330</v>
      </c>
      <c r="AD262" s="101" t="s">
        <v>332</v>
      </c>
      <c r="AE262" s="101" t="s">
        <v>324</v>
      </c>
      <c r="AF262" s="101" t="s">
        <v>319</v>
      </c>
      <c r="AG262" s="101" t="s">
        <v>330</v>
      </c>
      <c r="AH262" s="101" t="s">
        <v>330</v>
      </c>
      <c r="AI262" s="101" t="s">
        <v>333</v>
      </c>
      <c r="AJ262" s="101" t="s">
        <v>330</v>
      </c>
      <c r="AK262" s="101" t="s">
        <v>330</v>
      </c>
      <c r="AL262" s="101" t="s">
        <v>330</v>
      </c>
      <c r="AM262" s="101" t="s">
        <v>330</v>
      </c>
      <c r="AN262" s="101" t="s">
        <v>324</v>
      </c>
      <c r="AO262" s="101" t="s">
        <v>334</v>
      </c>
      <c r="AP262" s="101" t="s">
        <v>324</v>
      </c>
      <c r="AQ262" s="101" t="s">
        <v>324</v>
      </c>
      <c r="AR262" s="101" t="s">
        <v>335</v>
      </c>
      <c r="AS262" s="101" t="s">
        <v>324</v>
      </c>
      <c r="AT262" s="101" t="s">
        <v>332</v>
      </c>
      <c r="AU262" s="101" t="s">
        <v>335</v>
      </c>
      <c r="AV262" s="101" t="s">
        <v>326</v>
      </c>
      <c r="AW262" s="101" t="s">
        <v>324</v>
      </c>
      <c r="AX262" s="101" t="s">
        <v>335</v>
      </c>
      <c r="AY262" s="101" t="s">
        <v>324</v>
      </c>
      <c r="AZ262" s="101" t="s">
        <v>319</v>
      </c>
      <c r="BA262" s="101" t="s">
        <v>327</v>
      </c>
      <c r="BB262" s="101" t="s">
        <v>336</v>
      </c>
      <c r="BC262" s="101" t="s">
        <v>324</v>
      </c>
      <c r="BD262" s="101" t="s">
        <v>324</v>
      </c>
      <c r="BE262" s="101" t="s">
        <v>324</v>
      </c>
      <c r="BF262" s="101" t="s">
        <v>326</v>
      </c>
      <c r="BG262" s="101" t="s">
        <v>324</v>
      </c>
      <c r="BH262" s="101" t="s">
        <v>324</v>
      </c>
      <c r="BI262" s="101" t="s">
        <v>332</v>
      </c>
      <c r="BJ262" s="101" t="s">
        <v>332</v>
      </c>
      <c r="BK262" s="101" t="s">
        <v>332</v>
      </c>
      <c r="BL262" s="101" t="s">
        <v>332</v>
      </c>
      <c r="BM262" s="101" t="s">
        <v>324</v>
      </c>
      <c r="BN262" s="101" t="s">
        <v>336</v>
      </c>
      <c r="BO262" s="101" t="s">
        <v>319</v>
      </c>
      <c r="BP262" s="101" t="s">
        <v>324</v>
      </c>
      <c r="BQ262" s="101" t="s">
        <v>324</v>
      </c>
      <c r="BR262" s="101" t="s">
        <v>337</v>
      </c>
      <c r="BS262" s="101" t="s">
        <v>338</v>
      </c>
      <c r="BT262" s="101" t="s">
        <v>339</v>
      </c>
      <c r="BU262" s="101" t="s">
        <v>321</v>
      </c>
      <c r="BV262" s="101" t="s">
        <v>327</v>
      </c>
      <c r="BW262" s="101" t="s">
        <v>327</v>
      </c>
      <c r="BX262" s="101" t="s">
        <v>334</v>
      </c>
      <c r="BY262" s="101" t="s">
        <v>319</v>
      </c>
      <c r="BZ262" s="101" t="s">
        <v>340</v>
      </c>
      <c r="CA262" s="101" t="s">
        <v>341</v>
      </c>
      <c r="CB262" s="101" t="s">
        <v>342</v>
      </c>
    </row>
    <row r="263" spans="1:80" x14ac:dyDescent="0.35">
      <c r="A263" s="285" t="s">
        <v>410</v>
      </c>
      <c r="B263" s="102" t="s">
        <v>344</v>
      </c>
      <c r="C263" s="286" t="s">
        <v>345</v>
      </c>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c r="AJ263" s="286"/>
      <c r="AK263" s="286"/>
      <c r="AL263" s="286"/>
      <c r="AM263" s="286"/>
      <c r="AN263" s="286"/>
      <c r="AO263" s="286"/>
      <c r="AP263" s="297" t="s">
        <v>346</v>
      </c>
      <c r="AQ263" s="297"/>
      <c r="AR263" s="297"/>
      <c r="AS263" s="297"/>
      <c r="AT263" s="297"/>
      <c r="AU263" s="297"/>
      <c r="AV263" s="297"/>
      <c r="AW263" s="297"/>
      <c r="AX263" s="297"/>
      <c r="AY263" s="297"/>
      <c r="AZ263" s="297"/>
      <c r="BA263" s="297"/>
      <c r="BB263" s="297"/>
      <c r="BC263" s="297"/>
      <c r="BD263" s="297"/>
      <c r="BE263" s="297"/>
      <c r="BF263" s="298" t="s">
        <v>347</v>
      </c>
      <c r="BG263" s="298"/>
      <c r="BH263" s="298"/>
      <c r="BI263" s="298"/>
      <c r="BJ263" s="298"/>
      <c r="BK263" s="298"/>
      <c r="BL263" s="298"/>
      <c r="BM263" s="298"/>
      <c r="BN263" s="298"/>
      <c r="BO263" s="298"/>
      <c r="BP263" s="298"/>
      <c r="BQ263" s="298"/>
      <c r="BR263" s="298"/>
      <c r="BS263" s="298"/>
      <c r="BT263" s="298"/>
      <c r="BU263" s="298"/>
      <c r="BV263" s="298"/>
      <c r="BW263" s="298"/>
      <c r="BX263" s="298"/>
      <c r="BY263" s="298"/>
      <c r="BZ263" s="298"/>
      <c r="CA263" s="298"/>
      <c r="CB263" s="298"/>
    </row>
    <row r="264" spans="1:80" ht="15" thickBot="1" x14ac:dyDescent="0.4">
      <c r="A264" s="285"/>
      <c r="B264" s="97" t="s">
        <v>39</v>
      </c>
      <c r="C264" s="111" t="s">
        <v>348</v>
      </c>
      <c r="D264" s="287" t="s">
        <v>349</v>
      </c>
      <c r="E264" s="287"/>
      <c r="F264" s="287"/>
      <c r="G264" s="287"/>
      <c r="H264" s="287"/>
      <c r="I264" s="287"/>
      <c r="J264" s="110" t="s">
        <v>350</v>
      </c>
      <c r="K264" s="288" t="s">
        <v>351</v>
      </c>
      <c r="L264" s="289"/>
      <c r="M264" s="289"/>
      <c r="N264" s="289"/>
      <c r="O264" s="289"/>
      <c r="P264" s="289"/>
      <c r="Q264" s="289"/>
      <c r="R264" s="289"/>
      <c r="S264" s="289"/>
      <c r="T264" s="290"/>
      <c r="U264" s="291" t="s">
        <v>352</v>
      </c>
      <c r="V264" s="292"/>
      <c r="W264" s="291" t="s">
        <v>353</v>
      </c>
      <c r="X264" s="293"/>
      <c r="Y264" s="293"/>
      <c r="Z264" s="293"/>
      <c r="AA264" s="293"/>
      <c r="AB264" s="293"/>
      <c r="AC264" s="292"/>
      <c r="AD264" s="98" t="s">
        <v>354</v>
      </c>
      <c r="AE264" s="98" t="s">
        <v>355</v>
      </c>
      <c r="AF264" s="291" t="s">
        <v>356</v>
      </c>
      <c r="AG264" s="293"/>
      <c r="AH264" s="293"/>
      <c r="AI264" s="292"/>
      <c r="AJ264" s="291" t="s">
        <v>357</v>
      </c>
      <c r="AK264" s="293"/>
      <c r="AL264" s="293"/>
      <c r="AM264" s="292"/>
      <c r="AN264" s="98" t="s">
        <v>358</v>
      </c>
      <c r="AO264" s="98" t="s">
        <v>359</v>
      </c>
      <c r="AP264" s="291" t="s">
        <v>182</v>
      </c>
      <c r="AQ264" s="293"/>
      <c r="AR264" s="293"/>
      <c r="AS264" s="293"/>
      <c r="AT264" s="293"/>
      <c r="AU264" s="292"/>
      <c r="AV264" s="291" t="s">
        <v>205</v>
      </c>
      <c r="AW264" s="292"/>
      <c r="AX264" s="98" t="s">
        <v>214</v>
      </c>
      <c r="AY264" s="291" t="s">
        <v>219</v>
      </c>
      <c r="AZ264" s="292"/>
      <c r="BA264" s="291" t="s">
        <v>228</v>
      </c>
      <c r="BB264" s="293"/>
      <c r="BC264" s="293"/>
      <c r="BD264" s="292"/>
      <c r="BE264" s="98" t="s">
        <v>241</v>
      </c>
      <c r="BF264" s="291" t="s">
        <v>360</v>
      </c>
      <c r="BG264" s="292"/>
      <c r="BH264" s="98" t="s">
        <v>255</v>
      </c>
      <c r="BI264" s="291" t="s">
        <v>361</v>
      </c>
      <c r="BJ264" s="293"/>
      <c r="BK264" s="293"/>
      <c r="BL264" s="293"/>
      <c r="BM264" s="293"/>
      <c r="BN264" s="293"/>
      <c r="BO264" s="293"/>
      <c r="BP264" s="292"/>
      <c r="BQ264" s="291" t="s">
        <v>362</v>
      </c>
      <c r="BR264" s="293"/>
      <c r="BS264" s="293"/>
      <c r="BT264" s="293"/>
      <c r="BU264" s="293"/>
      <c r="BV264" s="293"/>
      <c r="BW264" s="292"/>
      <c r="BX264" s="291" t="s">
        <v>363</v>
      </c>
      <c r="BY264" s="292"/>
      <c r="BZ264" s="98" t="s">
        <v>364</v>
      </c>
      <c r="CA264" s="291" t="s">
        <v>309</v>
      </c>
      <c r="CB264" s="292"/>
    </row>
    <row r="265" spans="1:80" x14ac:dyDescent="0.35">
      <c r="A265" s="285"/>
      <c r="B265" s="96" t="s">
        <v>365</v>
      </c>
      <c r="C265" s="109">
        <v>3</v>
      </c>
      <c r="D265" s="294">
        <v>4</v>
      </c>
      <c r="E265" s="295"/>
      <c r="F265" s="295"/>
      <c r="G265" s="295"/>
      <c r="H265" s="295"/>
      <c r="I265" s="296"/>
      <c r="J265" s="87">
        <v>3</v>
      </c>
      <c r="K265" s="275">
        <v>4</v>
      </c>
      <c r="L265" s="276"/>
      <c r="M265" s="276"/>
      <c r="N265" s="276"/>
      <c r="O265" s="276"/>
      <c r="P265" s="276"/>
      <c r="Q265" s="276"/>
      <c r="R265" s="276"/>
      <c r="S265" s="276"/>
      <c r="T265" s="277"/>
      <c r="U265" s="278">
        <v>4</v>
      </c>
      <c r="V265" s="279"/>
      <c r="W265" s="280">
        <v>4</v>
      </c>
      <c r="X265" s="281"/>
      <c r="Y265" s="281"/>
      <c r="Z265" s="281"/>
      <c r="AA265" s="281"/>
      <c r="AB265" s="281"/>
      <c r="AC265" s="282"/>
      <c r="AD265" s="87">
        <v>3</v>
      </c>
      <c r="AE265" s="87">
        <v>4</v>
      </c>
      <c r="AF265" s="278">
        <v>3</v>
      </c>
      <c r="AG265" s="283"/>
      <c r="AH265" s="283"/>
      <c r="AI265" s="279"/>
      <c r="AJ265" s="278">
        <v>4</v>
      </c>
      <c r="AK265" s="283"/>
      <c r="AL265" s="283"/>
      <c r="AM265" s="279"/>
      <c r="AN265" s="87">
        <v>4</v>
      </c>
      <c r="AO265" s="87">
        <v>4</v>
      </c>
      <c r="AP265" s="278">
        <v>4</v>
      </c>
      <c r="AQ265" s="283"/>
      <c r="AR265" s="283"/>
      <c r="AS265" s="283"/>
      <c r="AT265" s="283"/>
      <c r="AU265" s="279"/>
      <c r="AV265" s="278">
        <v>4</v>
      </c>
      <c r="AW265" s="279"/>
      <c r="AX265" s="87">
        <v>4</v>
      </c>
      <c r="AY265" s="278">
        <v>4</v>
      </c>
      <c r="AZ265" s="279"/>
      <c r="BA265" s="278">
        <v>4</v>
      </c>
      <c r="BB265" s="283"/>
      <c r="BC265" s="283"/>
      <c r="BD265" s="279"/>
      <c r="BE265" s="87">
        <v>4</v>
      </c>
      <c r="BF265" s="278">
        <v>4</v>
      </c>
      <c r="BG265" s="279"/>
      <c r="BH265" s="87">
        <v>4</v>
      </c>
      <c r="BI265" s="280">
        <v>4</v>
      </c>
      <c r="BJ265" s="281"/>
      <c r="BK265" s="281"/>
      <c r="BL265" s="281"/>
      <c r="BM265" s="281"/>
      <c r="BN265" s="281"/>
      <c r="BO265" s="281"/>
      <c r="BP265" s="282"/>
      <c r="BQ265" s="278">
        <v>4</v>
      </c>
      <c r="BR265" s="283"/>
      <c r="BS265" s="283"/>
      <c r="BT265" s="283"/>
      <c r="BU265" s="283"/>
      <c r="BV265" s="283"/>
      <c r="BW265" s="279"/>
      <c r="BX265" s="278">
        <v>3</v>
      </c>
      <c r="BY265" s="279"/>
      <c r="BZ265" s="87">
        <v>4</v>
      </c>
      <c r="CA265" s="278">
        <v>4</v>
      </c>
      <c r="CB265" s="279"/>
    </row>
    <row r="266" spans="1:80" x14ac:dyDescent="0.35">
      <c r="A266" s="285"/>
      <c r="B266" s="95" t="s">
        <v>367</v>
      </c>
      <c r="C266" s="107" t="s">
        <v>46</v>
      </c>
      <c r="D266" s="284" t="s">
        <v>52</v>
      </c>
      <c r="E266" s="284"/>
      <c r="F266" s="284"/>
      <c r="G266" s="284"/>
      <c r="H266" s="107" t="s">
        <v>65</v>
      </c>
      <c r="I266" s="107" t="s">
        <v>69</v>
      </c>
      <c r="J266" s="107" t="s">
        <v>74</v>
      </c>
      <c r="K266" s="284" t="s">
        <v>79</v>
      </c>
      <c r="L266" s="284"/>
      <c r="M266" s="284" t="s">
        <v>85</v>
      </c>
      <c r="N266" s="284"/>
      <c r="O266" s="284"/>
      <c r="P266" s="284"/>
      <c r="Q266" s="284"/>
      <c r="R266" s="284"/>
      <c r="S266" s="284"/>
      <c r="T266" s="284"/>
      <c r="U266" s="107" t="s">
        <v>104</v>
      </c>
      <c r="V266" s="107" t="s">
        <v>108</v>
      </c>
      <c r="W266" s="284" t="s">
        <v>113</v>
      </c>
      <c r="X266" s="284"/>
      <c r="Y266" s="284"/>
      <c r="Z266" s="107" t="s">
        <v>124</v>
      </c>
      <c r="AA266" s="107" t="s">
        <v>128</v>
      </c>
      <c r="AB266" s="284" t="s">
        <v>132</v>
      </c>
      <c r="AC266" s="284"/>
      <c r="AD266" s="107" t="s">
        <v>139</v>
      </c>
      <c r="AE266" s="107" t="s">
        <v>144</v>
      </c>
      <c r="AF266" s="284" t="s">
        <v>149</v>
      </c>
      <c r="AG266" s="284"/>
      <c r="AH266" s="284"/>
      <c r="AI266" s="284"/>
      <c r="AJ266" s="284" t="s">
        <v>161</v>
      </c>
      <c r="AK266" s="284"/>
      <c r="AL266" s="284"/>
      <c r="AM266" s="284"/>
      <c r="AN266" s="107" t="s">
        <v>172</v>
      </c>
      <c r="AO266" s="107" t="s">
        <v>177</v>
      </c>
      <c r="AP266" s="107" t="s">
        <v>368</v>
      </c>
      <c r="AQ266" s="107" t="s">
        <v>369</v>
      </c>
      <c r="AR266" s="284" t="s">
        <v>370</v>
      </c>
      <c r="AS266" s="284"/>
      <c r="AT266" s="107" t="s">
        <v>371</v>
      </c>
      <c r="AU266" s="107" t="s">
        <v>372</v>
      </c>
      <c r="AV266" s="107" t="s">
        <v>373</v>
      </c>
      <c r="AW266" s="107" t="s">
        <v>374</v>
      </c>
      <c r="AX266" s="107" t="s">
        <v>375</v>
      </c>
      <c r="AY266" s="107" t="s">
        <v>376</v>
      </c>
      <c r="AZ266" s="107" t="s">
        <v>377</v>
      </c>
      <c r="BA266" s="107" t="s">
        <v>229</v>
      </c>
      <c r="BB266" s="284" t="s">
        <v>231</v>
      </c>
      <c r="BC266" s="284"/>
      <c r="BD266" s="107" t="s">
        <v>237</v>
      </c>
      <c r="BE266" s="107" t="s">
        <v>242</v>
      </c>
      <c r="BF266" s="107" t="s">
        <v>247</v>
      </c>
      <c r="BG266" s="107" t="s">
        <v>251</v>
      </c>
      <c r="BH266" s="107" t="s">
        <v>256</v>
      </c>
      <c r="BI266" s="284" t="s">
        <v>261</v>
      </c>
      <c r="BJ266" s="284"/>
      <c r="BK266" s="284" t="s">
        <v>265</v>
      </c>
      <c r="BL266" s="284"/>
      <c r="BM266" s="284" t="s">
        <v>269</v>
      </c>
      <c r="BN266" s="284"/>
      <c r="BO266" s="284" t="s">
        <v>273</v>
      </c>
      <c r="BP266" s="284"/>
      <c r="BQ266" s="107" t="s">
        <v>280</v>
      </c>
      <c r="BR266" s="284" t="s">
        <v>284</v>
      </c>
      <c r="BS266" s="284"/>
      <c r="BT266" s="284"/>
      <c r="BU266" s="284" t="s">
        <v>292</v>
      </c>
      <c r="BV266" s="284"/>
      <c r="BW266" s="284"/>
      <c r="BX266" s="284" t="s">
        <v>298</v>
      </c>
      <c r="BY266" s="284"/>
      <c r="BZ266" s="107" t="s">
        <v>305</v>
      </c>
      <c r="CA266" s="107" t="s">
        <v>310</v>
      </c>
      <c r="CB266" s="107" t="s">
        <v>314</v>
      </c>
    </row>
    <row r="267" spans="1:80" x14ac:dyDescent="0.35">
      <c r="A267" s="285"/>
      <c r="B267" s="92" t="s">
        <v>365</v>
      </c>
      <c r="C267" s="93">
        <v>3</v>
      </c>
      <c r="D267" s="272">
        <v>4</v>
      </c>
      <c r="E267" s="273"/>
      <c r="F267" s="273"/>
      <c r="G267" s="301"/>
      <c r="H267" s="94">
        <v>4</v>
      </c>
      <c r="I267" s="94">
        <v>4</v>
      </c>
      <c r="J267" s="94">
        <v>3</v>
      </c>
      <c r="K267" s="270">
        <v>4</v>
      </c>
      <c r="L267" s="271"/>
      <c r="M267" s="272">
        <v>4</v>
      </c>
      <c r="N267" s="273"/>
      <c r="O267" s="273"/>
      <c r="P267" s="273"/>
      <c r="Q267" s="273"/>
      <c r="R267" s="273"/>
      <c r="S267" s="273"/>
      <c r="T267" s="301"/>
      <c r="U267" s="94">
        <v>4</v>
      </c>
      <c r="V267" s="94">
        <v>3</v>
      </c>
      <c r="W267" s="272">
        <v>3</v>
      </c>
      <c r="X267" s="273"/>
      <c r="Y267" s="301"/>
      <c r="Z267" s="94">
        <v>4</v>
      </c>
      <c r="AA267" s="94">
        <v>4</v>
      </c>
      <c r="AB267" s="270">
        <v>4</v>
      </c>
      <c r="AC267" s="271"/>
      <c r="AD267" s="94">
        <v>3</v>
      </c>
      <c r="AE267" s="94">
        <v>4</v>
      </c>
      <c r="AF267" s="272">
        <v>3</v>
      </c>
      <c r="AG267" s="273"/>
      <c r="AH267" s="273"/>
      <c r="AI267" s="274"/>
      <c r="AJ267" s="272">
        <v>4</v>
      </c>
      <c r="AK267" s="273"/>
      <c r="AL267" s="273"/>
      <c r="AM267" s="274"/>
      <c r="AN267" s="94">
        <v>4</v>
      </c>
      <c r="AO267" s="94">
        <v>4</v>
      </c>
      <c r="AP267" s="94">
        <v>4</v>
      </c>
      <c r="AQ267" s="94">
        <v>4</v>
      </c>
      <c r="AR267" s="270">
        <v>2</v>
      </c>
      <c r="AS267" s="271"/>
      <c r="AT267" s="94">
        <v>1</v>
      </c>
      <c r="AU267" s="94">
        <v>4</v>
      </c>
      <c r="AV267" s="94">
        <v>4</v>
      </c>
      <c r="AW267" s="94">
        <v>4</v>
      </c>
      <c r="AX267" s="94">
        <v>4</v>
      </c>
      <c r="AY267" s="94">
        <v>4</v>
      </c>
      <c r="AZ267" s="94">
        <v>3</v>
      </c>
      <c r="BA267" s="94">
        <v>4</v>
      </c>
      <c r="BB267" s="270">
        <v>4</v>
      </c>
      <c r="BC267" s="271"/>
      <c r="BD267" s="94">
        <v>4</v>
      </c>
      <c r="BE267" s="94">
        <v>4</v>
      </c>
      <c r="BF267" s="94">
        <v>4</v>
      </c>
      <c r="BG267" s="94">
        <v>4</v>
      </c>
      <c r="BH267" s="94">
        <v>4</v>
      </c>
      <c r="BI267" s="270">
        <v>4</v>
      </c>
      <c r="BJ267" s="271"/>
      <c r="BK267" s="270">
        <v>4</v>
      </c>
      <c r="BL267" s="271"/>
      <c r="BM267" s="270">
        <v>3</v>
      </c>
      <c r="BN267" s="271"/>
      <c r="BO267" s="270">
        <v>4</v>
      </c>
      <c r="BP267" s="271"/>
      <c r="BQ267" s="94">
        <v>4</v>
      </c>
      <c r="BR267" s="300">
        <v>4</v>
      </c>
      <c r="BS267" s="273"/>
      <c r="BT267" s="301"/>
      <c r="BU267" s="270">
        <v>4</v>
      </c>
      <c r="BV267" s="299"/>
      <c r="BW267" s="299"/>
      <c r="BX267" s="100">
        <v>3</v>
      </c>
      <c r="BY267" s="100">
        <v>3</v>
      </c>
      <c r="BZ267" s="108">
        <v>4</v>
      </c>
      <c r="CA267" s="94">
        <v>4</v>
      </c>
      <c r="CB267" s="94">
        <v>4</v>
      </c>
    </row>
    <row r="268" spans="1:80" x14ac:dyDescent="0.35">
      <c r="A268" s="285"/>
      <c r="B268" s="90" t="s">
        <v>378</v>
      </c>
      <c r="C268" s="88" t="s">
        <v>48</v>
      </c>
      <c r="D268" s="88" t="s">
        <v>54</v>
      </c>
      <c r="E268" s="88" t="s">
        <v>57</v>
      </c>
      <c r="F268" s="88" t="s">
        <v>59</v>
      </c>
      <c r="G268" s="88" t="s">
        <v>62</v>
      </c>
      <c r="H268" s="88" t="s">
        <v>67</v>
      </c>
      <c r="I268" s="88" t="s">
        <v>71</v>
      </c>
      <c r="J268" s="88" t="s">
        <v>76</v>
      </c>
      <c r="K268" s="88" t="s">
        <v>81</v>
      </c>
      <c r="L268" s="88" t="s">
        <v>83</v>
      </c>
      <c r="M268" s="88" t="s">
        <v>87</v>
      </c>
      <c r="N268" s="88" t="s">
        <v>89</v>
      </c>
      <c r="O268" s="88" t="s">
        <v>91</v>
      </c>
      <c r="P268" s="88" t="s">
        <v>93</v>
      </c>
      <c r="Q268" s="88" t="s">
        <v>95</v>
      </c>
      <c r="R268" s="88" t="s">
        <v>97</v>
      </c>
      <c r="S268" s="88" t="s">
        <v>99</v>
      </c>
      <c r="T268" s="88" t="s">
        <v>101</v>
      </c>
      <c r="U268" s="88" t="s">
        <v>106</v>
      </c>
      <c r="V268" s="88" t="s">
        <v>110</v>
      </c>
      <c r="W268" s="88" t="s">
        <v>115</v>
      </c>
      <c r="X268" s="88" t="s">
        <v>118</v>
      </c>
      <c r="Y268" s="88" t="s">
        <v>121</v>
      </c>
      <c r="Z268" s="88" t="s">
        <v>126</v>
      </c>
      <c r="AA268" s="88" t="s">
        <v>130</v>
      </c>
      <c r="AB268" s="88" t="s">
        <v>134</v>
      </c>
      <c r="AC268" s="88" t="s">
        <v>136</v>
      </c>
      <c r="AD268" s="88" t="s">
        <v>141</v>
      </c>
      <c r="AE268" s="88" t="s">
        <v>146</v>
      </c>
      <c r="AF268" s="88" t="s">
        <v>151</v>
      </c>
      <c r="AG268" s="88" t="s">
        <v>153</v>
      </c>
      <c r="AH268" s="88" t="s">
        <v>155</v>
      </c>
      <c r="AI268" s="88" t="s">
        <v>157</v>
      </c>
      <c r="AJ268" s="88" t="s">
        <v>163</v>
      </c>
      <c r="AK268" s="88" t="s">
        <v>165</v>
      </c>
      <c r="AL268" s="88" t="s">
        <v>167</v>
      </c>
      <c r="AM268" s="88" t="s">
        <v>169</v>
      </c>
      <c r="AN268" s="88" t="s">
        <v>174</v>
      </c>
      <c r="AO268" s="88" t="s">
        <v>179</v>
      </c>
      <c r="AP268" s="88" t="s">
        <v>185</v>
      </c>
      <c r="AQ268" s="88" t="s">
        <v>189</v>
      </c>
      <c r="AR268" s="88" t="s">
        <v>193</v>
      </c>
      <c r="AS268" s="88" t="s">
        <v>195</v>
      </c>
      <c r="AT268" s="88" t="s">
        <v>199</v>
      </c>
      <c r="AU268" s="88" t="s">
        <v>203</v>
      </c>
      <c r="AV268" s="88" t="s">
        <v>208</v>
      </c>
      <c r="AW268" s="88" t="s">
        <v>212</v>
      </c>
      <c r="AX268" s="88" t="s">
        <v>217</v>
      </c>
      <c r="AY268" s="88" t="s">
        <v>222</v>
      </c>
      <c r="AZ268" s="88" t="s">
        <v>226</v>
      </c>
      <c r="BA268" s="88" t="s">
        <v>89</v>
      </c>
      <c r="BB268" s="88" t="s">
        <v>233</v>
      </c>
      <c r="BC268" s="88" t="s">
        <v>235</v>
      </c>
      <c r="BD268" s="88" t="s">
        <v>239</v>
      </c>
      <c r="BE268" s="88" t="s">
        <v>71</v>
      </c>
      <c r="BF268" s="88" t="s">
        <v>249</v>
      </c>
      <c r="BG268" s="88" t="s">
        <v>253</v>
      </c>
      <c r="BH268" s="88" t="s">
        <v>258</v>
      </c>
      <c r="BI268" s="88" t="s">
        <v>134</v>
      </c>
      <c r="BJ268" s="88" t="s">
        <v>263</v>
      </c>
      <c r="BK268" s="88" t="s">
        <v>134</v>
      </c>
      <c r="BL268" s="88" t="s">
        <v>267</v>
      </c>
      <c r="BM268" s="88" t="s">
        <v>271</v>
      </c>
      <c r="BN268" s="88" t="s">
        <v>233</v>
      </c>
      <c r="BO268" s="88" t="s">
        <v>275</v>
      </c>
      <c r="BP268" s="88" t="s">
        <v>277</v>
      </c>
      <c r="BQ268" s="88" t="s">
        <v>282</v>
      </c>
      <c r="BR268" s="88" t="s">
        <v>286</v>
      </c>
      <c r="BS268" s="88" t="s">
        <v>288</v>
      </c>
      <c r="BT268" s="88" t="s">
        <v>290</v>
      </c>
      <c r="BU268" s="88" t="s">
        <v>57</v>
      </c>
      <c r="BV268" s="88" t="s">
        <v>89</v>
      </c>
      <c r="BW268" s="88" t="s">
        <v>295</v>
      </c>
      <c r="BX268" s="88" t="s">
        <v>300</v>
      </c>
      <c r="BY268" s="88" t="s">
        <v>302</v>
      </c>
      <c r="BZ268" s="88" t="s">
        <v>307</v>
      </c>
      <c r="CA268" s="88" t="s">
        <v>312</v>
      </c>
      <c r="CB268" s="88" t="s">
        <v>316</v>
      </c>
    </row>
    <row r="269" spans="1:80" x14ac:dyDescent="0.35">
      <c r="A269" s="285"/>
      <c r="B269" s="91" t="s">
        <v>379</v>
      </c>
      <c r="C269" s="89">
        <v>3</v>
      </c>
      <c r="D269" s="89">
        <v>4</v>
      </c>
      <c r="E269" s="89">
        <v>4</v>
      </c>
      <c r="F269" s="89">
        <v>2</v>
      </c>
      <c r="G269" s="89">
        <v>3</v>
      </c>
      <c r="H269" s="89">
        <v>4</v>
      </c>
      <c r="I269" s="89">
        <v>4</v>
      </c>
      <c r="J269" s="89">
        <v>3</v>
      </c>
      <c r="K269" s="89">
        <v>3</v>
      </c>
      <c r="L269" s="89">
        <v>4</v>
      </c>
      <c r="M269" s="89">
        <v>4</v>
      </c>
      <c r="N269" s="89">
        <v>4</v>
      </c>
      <c r="O269" s="89">
        <v>4</v>
      </c>
      <c r="P269" s="89">
        <v>3</v>
      </c>
      <c r="Q269" s="89">
        <v>4</v>
      </c>
      <c r="R269" s="89">
        <v>4</v>
      </c>
      <c r="S269" s="89">
        <v>4</v>
      </c>
      <c r="T269" s="89">
        <v>4</v>
      </c>
      <c r="U269" s="89">
        <v>4</v>
      </c>
      <c r="V269" s="89">
        <v>3</v>
      </c>
      <c r="W269" s="89">
        <v>3</v>
      </c>
      <c r="X269" s="89">
        <v>3</v>
      </c>
      <c r="Y269" s="89">
        <v>4</v>
      </c>
      <c r="Z269" s="89">
        <v>4</v>
      </c>
      <c r="AA269" s="89">
        <v>4</v>
      </c>
      <c r="AB269" s="89">
        <v>4</v>
      </c>
      <c r="AC269" s="89">
        <v>3</v>
      </c>
      <c r="AD269" s="89">
        <v>3</v>
      </c>
      <c r="AE269" s="89">
        <v>4</v>
      </c>
      <c r="AF269" s="89">
        <v>3</v>
      </c>
      <c r="AG269" s="89">
        <v>2</v>
      </c>
      <c r="AH269" s="89">
        <v>3</v>
      </c>
      <c r="AI269" s="89">
        <v>1</v>
      </c>
      <c r="AJ269" s="89">
        <v>4</v>
      </c>
      <c r="AK269" s="89">
        <v>4</v>
      </c>
      <c r="AL269" s="89">
        <v>3</v>
      </c>
      <c r="AM269" s="89">
        <v>3</v>
      </c>
      <c r="AN269" s="89">
        <v>4</v>
      </c>
      <c r="AO269" s="89">
        <v>4</v>
      </c>
      <c r="AP269" s="89">
        <v>4</v>
      </c>
      <c r="AQ269" s="89">
        <v>4</v>
      </c>
      <c r="AR269" s="89">
        <v>3</v>
      </c>
      <c r="AS269" s="89">
        <v>1</v>
      </c>
      <c r="AT269" s="89">
        <v>1</v>
      </c>
      <c r="AU269" s="89">
        <v>4</v>
      </c>
      <c r="AV269" s="89">
        <v>4</v>
      </c>
      <c r="AW269" s="89">
        <v>4</v>
      </c>
      <c r="AX269" s="89">
        <v>4</v>
      </c>
      <c r="AY269" s="89">
        <v>4</v>
      </c>
      <c r="AZ269" s="89">
        <v>3</v>
      </c>
      <c r="BA269" s="89">
        <v>4</v>
      </c>
      <c r="BB269" s="89">
        <v>4</v>
      </c>
      <c r="BC269" s="89">
        <v>4</v>
      </c>
      <c r="BD269" s="89">
        <v>4</v>
      </c>
      <c r="BE269" s="89">
        <v>4</v>
      </c>
      <c r="BF269" s="89">
        <v>4</v>
      </c>
      <c r="BG269" s="89">
        <v>4</v>
      </c>
      <c r="BH269" s="89">
        <v>4</v>
      </c>
      <c r="BI269" s="89">
        <v>4</v>
      </c>
      <c r="BJ269" s="89">
        <v>4</v>
      </c>
      <c r="BK269" s="89">
        <v>4</v>
      </c>
      <c r="BL269" s="89">
        <v>4</v>
      </c>
      <c r="BM269" s="89">
        <v>1</v>
      </c>
      <c r="BN269" s="89">
        <v>4</v>
      </c>
      <c r="BO269" s="89">
        <v>3</v>
      </c>
      <c r="BP269" s="89">
        <v>4</v>
      </c>
      <c r="BQ269" s="89">
        <v>4</v>
      </c>
      <c r="BR269" s="89">
        <v>4</v>
      </c>
      <c r="BS269" s="89">
        <v>4</v>
      </c>
      <c r="BT269" s="89">
        <v>3</v>
      </c>
      <c r="BU269" s="89">
        <v>4</v>
      </c>
      <c r="BV269" s="89">
        <v>4</v>
      </c>
      <c r="BW269" s="89">
        <v>4</v>
      </c>
      <c r="BX269" s="89">
        <v>3</v>
      </c>
      <c r="BY269" s="89">
        <v>3</v>
      </c>
      <c r="BZ269" s="89">
        <v>4</v>
      </c>
      <c r="CA269" s="89">
        <v>4</v>
      </c>
      <c r="CB269" s="89">
        <v>4</v>
      </c>
    </row>
    <row r="270" spans="1:80" x14ac:dyDescent="0.35">
      <c r="A270" s="285"/>
      <c r="B270" s="91" t="s">
        <v>365</v>
      </c>
      <c r="C270" s="99">
        <v>4</v>
      </c>
      <c r="D270" s="99">
        <v>2186</v>
      </c>
      <c r="E270" s="99">
        <v>10</v>
      </c>
      <c r="F270" s="99">
        <v>5146</v>
      </c>
      <c r="G270" s="99">
        <v>0.67</v>
      </c>
      <c r="H270" s="99">
        <v>1</v>
      </c>
      <c r="I270" s="99">
        <v>1</v>
      </c>
      <c r="J270" s="99">
        <v>3</v>
      </c>
      <c r="K270" s="99">
        <v>3</v>
      </c>
      <c r="L270" s="99">
        <v>1</v>
      </c>
      <c r="M270" s="99">
        <v>10</v>
      </c>
      <c r="N270" s="99">
        <v>20</v>
      </c>
      <c r="O270" s="99">
        <v>10</v>
      </c>
      <c r="P270" s="99">
        <v>15</v>
      </c>
      <c r="Q270" s="99">
        <v>20</v>
      </c>
      <c r="R270" s="99">
        <v>20</v>
      </c>
      <c r="S270" s="99">
        <v>10</v>
      </c>
      <c r="T270" s="99">
        <v>10</v>
      </c>
      <c r="U270" s="99">
        <v>1</v>
      </c>
      <c r="V270" s="99">
        <v>4</v>
      </c>
      <c r="W270" s="99">
        <v>67</v>
      </c>
      <c r="X270" s="99">
        <v>71</v>
      </c>
      <c r="Y270" s="99">
        <v>83</v>
      </c>
      <c r="Z270" s="99">
        <v>17</v>
      </c>
      <c r="AA270" s="99">
        <v>1</v>
      </c>
      <c r="AB270" s="99">
        <v>5</v>
      </c>
      <c r="AC270" s="99">
        <v>67</v>
      </c>
      <c r="AD270" s="99">
        <v>3</v>
      </c>
      <c r="AE270" s="99">
        <v>1</v>
      </c>
      <c r="AF270" s="99">
        <v>4</v>
      </c>
      <c r="AG270" s="99">
        <v>45</v>
      </c>
      <c r="AH270" s="99">
        <v>73</v>
      </c>
      <c r="AI270" s="99">
        <v>4</v>
      </c>
      <c r="AJ270" s="99">
        <v>87</v>
      </c>
      <c r="AK270" s="99">
        <v>88</v>
      </c>
      <c r="AL270" s="99">
        <v>63</v>
      </c>
      <c r="AM270" s="99">
        <v>63</v>
      </c>
      <c r="AN270" s="99">
        <v>1</v>
      </c>
      <c r="AO270" s="99">
        <v>9</v>
      </c>
      <c r="AP270" s="99">
        <v>1</v>
      </c>
      <c r="AQ270" s="99">
        <v>1</v>
      </c>
      <c r="AR270" s="99">
        <v>4</v>
      </c>
      <c r="AS270" s="99">
        <v>0</v>
      </c>
      <c r="AT270" s="99">
        <v>1</v>
      </c>
      <c r="AU270" s="99">
        <v>5</v>
      </c>
      <c r="AV270" s="99">
        <v>4</v>
      </c>
      <c r="AW270" s="99">
        <v>1</v>
      </c>
      <c r="AX270" s="99">
        <v>6</v>
      </c>
      <c r="AY270" s="99">
        <v>1</v>
      </c>
      <c r="AZ270" s="99">
        <v>4</v>
      </c>
      <c r="BA270" s="99">
        <v>20</v>
      </c>
      <c r="BB270" s="99">
        <v>3</v>
      </c>
      <c r="BC270" s="99">
        <v>1</v>
      </c>
      <c r="BD270" s="99">
        <v>1</v>
      </c>
      <c r="BE270" s="99">
        <v>1</v>
      </c>
      <c r="BF270" s="99">
        <v>4</v>
      </c>
      <c r="BG270" s="99">
        <v>1</v>
      </c>
      <c r="BH270" s="99">
        <v>1</v>
      </c>
      <c r="BI270" s="99">
        <v>5</v>
      </c>
      <c r="BJ270" s="99">
        <v>5</v>
      </c>
      <c r="BK270" s="99">
        <v>5</v>
      </c>
      <c r="BL270" s="99">
        <v>5</v>
      </c>
      <c r="BM270" s="99">
        <v>0</v>
      </c>
      <c r="BN270" s="99">
        <v>3</v>
      </c>
      <c r="BO270" s="99">
        <v>4</v>
      </c>
      <c r="BP270" s="99">
        <v>1</v>
      </c>
      <c r="BQ270" s="99">
        <v>1</v>
      </c>
      <c r="BR270" s="99">
        <v>25</v>
      </c>
      <c r="BS270" s="99">
        <v>20</v>
      </c>
      <c r="BT270" s="99">
        <v>22</v>
      </c>
      <c r="BU270" s="99">
        <v>10</v>
      </c>
      <c r="BV270" s="99">
        <v>20</v>
      </c>
      <c r="BW270" s="99">
        <v>20</v>
      </c>
      <c r="BX270" s="99">
        <v>6</v>
      </c>
      <c r="BY270" s="99">
        <v>4</v>
      </c>
      <c r="BZ270" s="99">
        <v>7</v>
      </c>
      <c r="CA270" s="99">
        <v>7</v>
      </c>
      <c r="CB270" s="99">
        <v>8</v>
      </c>
    </row>
    <row r="271" spans="1:80" x14ac:dyDescent="0.35">
      <c r="A271" s="103"/>
      <c r="C271" s="101" t="s">
        <v>319</v>
      </c>
      <c r="D271" s="101" t="s">
        <v>320</v>
      </c>
      <c r="E271" s="101" t="s">
        <v>321</v>
      </c>
      <c r="F271" s="101" t="s">
        <v>322</v>
      </c>
      <c r="G271" s="101" t="s">
        <v>323</v>
      </c>
      <c r="H271" s="101" t="s">
        <v>324</v>
      </c>
      <c r="I271" s="101" t="s">
        <v>324</v>
      </c>
      <c r="J271" s="101" t="s">
        <v>325</v>
      </c>
      <c r="K271" s="101" t="s">
        <v>326</v>
      </c>
      <c r="L271" s="101" t="s">
        <v>324</v>
      </c>
      <c r="M271" s="101" t="s">
        <v>321</v>
      </c>
      <c r="N271" s="101" t="s">
        <v>327</v>
      </c>
      <c r="O271" s="101" t="s">
        <v>321</v>
      </c>
      <c r="P271" s="101" t="s">
        <v>327</v>
      </c>
      <c r="Q271" s="101" t="s">
        <v>327</v>
      </c>
      <c r="R271" s="101" t="s">
        <v>328</v>
      </c>
      <c r="S271" s="101" t="s">
        <v>329</v>
      </c>
      <c r="T271" s="101" t="s">
        <v>329</v>
      </c>
      <c r="U271" s="101" t="s">
        <v>324</v>
      </c>
      <c r="V271" s="101" t="s">
        <v>319</v>
      </c>
      <c r="W271" s="101" t="s">
        <v>330</v>
      </c>
      <c r="X271" s="101" t="s">
        <v>330</v>
      </c>
      <c r="Y271" s="101" t="s">
        <v>330</v>
      </c>
      <c r="Z271" s="101" t="s">
        <v>331</v>
      </c>
      <c r="AA271" s="101" t="s">
        <v>324</v>
      </c>
      <c r="AB271" s="101" t="s">
        <v>332</v>
      </c>
      <c r="AC271" s="101" t="s">
        <v>330</v>
      </c>
      <c r="AD271" s="101" t="s">
        <v>332</v>
      </c>
      <c r="AE271" s="101" t="s">
        <v>324</v>
      </c>
      <c r="AF271" s="101" t="s">
        <v>319</v>
      </c>
      <c r="AG271" s="101" t="s">
        <v>330</v>
      </c>
      <c r="AH271" s="101" t="s">
        <v>330</v>
      </c>
      <c r="AI271" s="101" t="s">
        <v>333</v>
      </c>
      <c r="AJ271" s="101" t="s">
        <v>330</v>
      </c>
      <c r="AK271" s="101" t="s">
        <v>330</v>
      </c>
      <c r="AL271" s="101" t="s">
        <v>330</v>
      </c>
      <c r="AM271" s="101" t="s">
        <v>330</v>
      </c>
      <c r="AN271" s="101" t="s">
        <v>324</v>
      </c>
      <c r="AO271" s="101" t="s">
        <v>334</v>
      </c>
      <c r="AP271" s="101" t="s">
        <v>324</v>
      </c>
      <c r="AQ271" s="101" t="s">
        <v>324</v>
      </c>
      <c r="AR271" s="101" t="s">
        <v>335</v>
      </c>
      <c r="AS271" s="101" t="s">
        <v>324</v>
      </c>
      <c r="AT271" s="101" t="s">
        <v>332</v>
      </c>
      <c r="AU271" s="101" t="s">
        <v>335</v>
      </c>
      <c r="AV271" s="101" t="s">
        <v>326</v>
      </c>
      <c r="AW271" s="101" t="s">
        <v>324</v>
      </c>
      <c r="AX271" s="101" t="s">
        <v>335</v>
      </c>
      <c r="AY271" s="101" t="s">
        <v>324</v>
      </c>
      <c r="AZ271" s="101" t="s">
        <v>319</v>
      </c>
      <c r="BA271" s="101" t="s">
        <v>327</v>
      </c>
      <c r="BB271" s="101" t="s">
        <v>336</v>
      </c>
      <c r="BC271" s="101" t="s">
        <v>324</v>
      </c>
      <c r="BD271" s="101" t="s">
        <v>324</v>
      </c>
      <c r="BE271" s="101" t="s">
        <v>324</v>
      </c>
      <c r="BF271" s="101" t="s">
        <v>326</v>
      </c>
      <c r="BG271" s="101" t="s">
        <v>324</v>
      </c>
      <c r="BH271" s="101" t="s">
        <v>324</v>
      </c>
      <c r="BI271" s="101" t="s">
        <v>332</v>
      </c>
      <c r="BJ271" s="101" t="s">
        <v>332</v>
      </c>
      <c r="BK271" s="101" t="s">
        <v>332</v>
      </c>
      <c r="BL271" s="101" t="s">
        <v>332</v>
      </c>
      <c r="BM271" s="101" t="s">
        <v>324</v>
      </c>
      <c r="BN271" s="101" t="s">
        <v>336</v>
      </c>
      <c r="BO271" s="101" t="s">
        <v>319</v>
      </c>
      <c r="BP271" s="101" t="s">
        <v>324</v>
      </c>
      <c r="BQ271" s="101" t="s">
        <v>324</v>
      </c>
      <c r="BR271" s="101" t="s">
        <v>337</v>
      </c>
      <c r="BS271" s="101" t="s">
        <v>338</v>
      </c>
      <c r="BT271" s="101" t="s">
        <v>339</v>
      </c>
      <c r="BU271" s="101" t="s">
        <v>321</v>
      </c>
      <c r="BV271" s="101" t="s">
        <v>327</v>
      </c>
      <c r="BW271" s="101" t="s">
        <v>327</v>
      </c>
      <c r="BX271" s="101" t="s">
        <v>334</v>
      </c>
      <c r="BY271" s="101" t="s">
        <v>319</v>
      </c>
      <c r="BZ271" s="101" t="s">
        <v>340</v>
      </c>
      <c r="CA271" s="101" t="s">
        <v>341</v>
      </c>
      <c r="CB271" s="101" t="s">
        <v>342</v>
      </c>
    </row>
    <row r="272" spans="1:80" x14ac:dyDescent="0.35">
      <c r="A272" s="285" t="s">
        <v>411</v>
      </c>
      <c r="B272" s="102" t="s">
        <v>344</v>
      </c>
      <c r="C272" s="286" t="s">
        <v>345</v>
      </c>
      <c r="D272" s="286"/>
      <c r="E272" s="286"/>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c r="AJ272" s="286"/>
      <c r="AK272" s="286"/>
      <c r="AL272" s="286"/>
      <c r="AM272" s="286"/>
      <c r="AN272" s="286"/>
      <c r="AO272" s="286"/>
      <c r="AP272" s="297" t="s">
        <v>346</v>
      </c>
      <c r="AQ272" s="297"/>
      <c r="AR272" s="297"/>
      <c r="AS272" s="297"/>
      <c r="AT272" s="297"/>
      <c r="AU272" s="297"/>
      <c r="AV272" s="297"/>
      <c r="AW272" s="297"/>
      <c r="AX272" s="297"/>
      <c r="AY272" s="297"/>
      <c r="AZ272" s="297"/>
      <c r="BA272" s="297"/>
      <c r="BB272" s="297"/>
      <c r="BC272" s="297"/>
      <c r="BD272" s="297"/>
      <c r="BE272" s="297"/>
      <c r="BF272" s="298" t="s">
        <v>347</v>
      </c>
      <c r="BG272" s="298"/>
      <c r="BH272" s="298"/>
      <c r="BI272" s="298"/>
      <c r="BJ272" s="298"/>
      <c r="BK272" s="298"/>
      <c r="BL272" s="298"/>
      <c r="BM272" s="298"/>
      <c r="BN272" s="298"/>
      <c r="BO272" s="298"/>
      <c r="BP272" s="298"/>
      <c r="BQ272" s="298"/>
      <c r="BR272" s="298"/>
      <c r="BS272" s="298"/>
      <c r="BT272" s="298"/>
      <c r="BU272" s="298"/>
      <c r="BV272" s="298"/>
      <c r="BW272" s="298"/>
      <c r="BX272" s="298"/>
      <c r="BY272" s="298"/>
      <c r="BZ272" s="298"/>
      <c r="CA272" s="298"/>
      <c r="CB272" s="298"/>
    </row>
    <row r="273" spans="1:80" ht="15" thickBot="1" x14ac:dyDescent="0.4">
      <c r="A273" s="285"/>
      <c r="B273" s="97" t="s">
        <v>39</v>
      </c>
      <c r="C273" s="111" t="s">
        <v>348</v>
      </c>
      <c r="D273" s="287" t="s">
        <v>349</v>
      </c>
      <c r="E273" s="287"/>
      <c r="F273" s="287"/>
      <c r="G273" s="287"/>
      <c r="H273" s="287"/>
      <c r="I273" s="287"/>
      <c r="J273" s="110" t="s">
        <v>350</v>
      </c>
      <c r="K273" s="288" t="s">
        <v>351</v>
      </c>
      <c r="L273" s="289"/>
      <c r="M273" s="289"/>
      <c r="N273" s="289"/>
      <c r="O273" s="289"/>
      <c r="P273" s="289"/>
      <c r="Q273" s="289"/>
      <c r="R273" s="289"/>
      <c r="S273" s="289"/>
      <c r="T273" s="290"/>
      <c r="U273" s="291" t="s">
        <v>352</v>
      </c>
      <c r="V273" s="292"/>
      <c r="W273" s="291" t="s">
        <v>353</v>
      </c>
      <c r="X273" s="293"/>
      <c r="Y273" s="293"/>
      <c r="Z273" s="293"/>
      <c r="AA273" s="293"/>
      <c r="AB273" s="293"/>
      <c r="AC273" s="292"/>
      <c r="AD273" s="98" t="s">
        <v>354</v>
      </c>
      <c r="AE273" s="98" t="s">
        <v>355</v>
      </c>
      <c r="AF273" s="291" t="s">
        <v>356</v>
      </c>
      <c r="AG273" s="293"/>
      <c r="AH273" s="293"/>
      <c r="AI273" s="292"/>
      <c r="AJ273" s="291" t="s">
        <v>357</v>
      </c>
      <c r="AK273" s="293"/>
      <c r="AL273" s="293"/>
      <c r="AM273" s="292"/>
      <c r="AN273" s="98" t="s">
        <v>358</v>
      </c>
      <c r="AO273" s="98" t="s">
        <v>359</v>
      </c>
      <c r="AP273" s="291" t="s">
        <v>182</v>
      </c>
      <c r="AQ273" s="293"/>
      <c r="AR273" s="293"/>
      <c r="AS273" s="293"/>
      <c r="AT273" s="293"/>
      <c r="AU273" s="292"/>
      <c r="AV273" s="291" t="s">
        <v>205</v>
      </c>
      <c r="AW273" s="292"/>
      <c r="AX273" s="98" t="s">
        <v>214</v>
      </c>
      <c r="AY273" s="291" t="s">
        <v>219</v>
      </c>
      <c r="AZ273" s="292"/>
      <c r="BA273" s="291" t="s">
        <v>228</v>
      </c>
      <c r="BB273" s="293"/>
      <c r="BC273" s="293"/>
      <c r="BD273" s="292"/>
      <c r="BE273" s="98" t="s">
        <v>241</v>
      </c>
      <c r="BF273" s="291" t="s">
        <v>360</v>
      </c>
      <c r="BG273" s="292"/>
      <c r="BH273" s="98" t="s">
        <v>255</v>
      </c>
      <c r="BI273" s="291" t="s">
        <v>361</v>
      </c>
      <c r="BJ273" s="293"/>
      <c r="BK273" s="293"/>
      <c r="BL273" s="293"/>
      <c r="BM273" s="293"/>
      <c r="BN273" s="293"/>
      <c r="BO273" s="293"/>
      <c r="BP273" s="292"/>
      <c r="BQ273" s="291" t="s">
        <v>362</v>
      </c>
      <c r="BR273" s="293"/>
      <c r="BS273" s="293"/>
      <c r="BT273" s="293"/>
      <c r="BU273" s="293"/>
      <c r="BV273" s="293"/>
      <c r="BW273" s="292"/>
      <c r="BX273" s="291" t="s">
        <v>363</v>
      </c>
      <c r="BY273" s="292"/>
      <c r="BZ273" s="98" t="s">
        <v>364</v>
      </c>
      <c r="CA273" s="291" t="s">
        <v>309</v>
      </c>
      <c r="CB273" s="292"/>
    </row>
    <row r="274" spans="1:80" x14ac:dyDescent="0.35">
      <c r="A274" s="285"/>
      <c r="B274" s="96" t="s">
        <v>365</v>
      </c>
      <c r="C274" s="109">
        <v>4</v>
      </c>
      <c r="D274" s="294">
        <v>4</v>
      </c>
      <c r="E274" s="295"/>
      <c r="F274" s="295"/>
      <c r="G274" s="295"/>
      <c r="H274" s="295"/>
      <c r="I274" s="296"/>
      <c r="J274" s="87">
        <v>4</v>
      </c>
      <c r="K274" s="275">
        <v>4</v>
      </c>
      <c r="L274" s="276"/>
      <c r="M274" s="276"/>
      <c r="N274" s="276"/>
      <c r="O274" s="276"/>
      <c r="P274" s="276"/>
      <c r="Q274" s="276"/>
      <c r="R274" s="276"/>
      <c r="S274" s="276"/>
      <c r="T274" s="277"/>
      <c r="U274" s="278">
        <v>4</v>
      </c>
      <c r="V274" s="279"/>
      <c r="W274" s="280">
        <v>4</v>
      </c>
      <c r="X274" s="281"/>
      <c r="Y274" s="281"/>
      <c r="Z274" s="281"/>
      <c r="AA274" s="281"/>
      <c r="AB274" s="281"/>
      <c r="AC274" s="282"/>
      <c r="AD274" s="87">
        <v>4</v>
      </c>
      <c r="AE274" s="87">
        <v>4</v>
      </c>
      <c r="AF274" s="278">
        <v>4</v>
      </c>
      <c r="AG274" s="283"/>
      <c r="AH274" s="283"/>
      <c r="AI274" s="279"/>
      <c r="AJ274" s="278">
        <v>4</v>
      </c>
      <c r="AK274" s="283"/>
      <c r="AL274" s="283"/>
      <c r="AM274" s="279"/>
      <c r="AN274" s="87">
        <v>4</v>
      </c>
      <c r="AO274" s="87">
        <v>2</v>
      </c>
      <c r="AP274" s="278">
        <v>4</v>
      </c>
      <c r="AQ274" s="283"/>
      <c r="AR274" s="283"/>
      <c r="AS274" s="283"/>
      <c r="AT274" s="283"/>
      <c r="AU274" s="279"/>
      <c r="AV274" s="278">
        <v>4</v>
      </c>
      <c r="AW274" s="279"/>
      <c r="AX274" s="87">
        <v>3</v>
      </c>
      <c r="AY274" s="278">
        <v>4</v>
      </c>
      <c r="AZ274" s="279"/>
      <c r="BA274" s="278">
        <v>4</v>
      </c>
      <c r="BB274" s="283"/>
      <c r="BC274" s="283"/>
      <c r="BD274" s="279"/>
      <c r="BE274" s="87">
        <v>4</v>
      </c>
      <c r="BF274" s="278">
        <v>4</v>
      </c>
      <c r="BG274" s="279"/>
      <c r="BH274" s="87">
        <v>4</v>
      </c>
      <c r="BI274" s="280">
        <v>4</v>
      </c>
      <c r="BJ274" s="281"/>
      <c r="BK274" s="281"/>
      <c r="BL274" s="281"/>
      <c r="BM274" s="281"/>
      <c r="BN274" s="281"/>
      <c r="BO274" s="281"/>
      <c r="BP274" s="282"/>
      <c r="BQ274" s="278">
        <v>4</v>
      </c>
      <c r="BR274" s="283"/>
      <c r="BS274" s="283"/>
      <c r="BT274" s="283"/>
      <c r="BU274" s="283"/>
      <c r="BV274" s="283"/>
      <c r="BW274" s="279"/>
      <c r="BX274" s="278">
        <v>4</v>
      </c>
      <c r="BY274" s="279"/>
      <c r="BZ274" s="87">
        <v>4</v>
      </c>
      <c r="CA274" s="278">
        <v>4</v>
      </c>
      <c r="CB274" s="279"/>
    </row>
    <row r="275" spans="1:80" x14ac:dyDescent="0.35">
      <c r="A275" s="285"/>
      <c r="B275" s="95" t="s">
        <v>367</v>
      </c>
      <c r="C275" s="107" t="s">
        <v>46</v>
      </c>
      <c r="D275" s="284" t="s">
        <v>52</v>
      </c>
      <c r="E275" s="284"/>
      <c r="F275" s="284"/>
      <c r="G275" s="284"/>
      <c r="H275" s="107" t="s">
        <v>65</v>
      </c>
      <c r="I275" s="107" t="s">
        <v>69</v>
      </c>
      <c r="J275" s="107" t="s">
        <v>74</v>
      </c>
      <c r="K275" s="284" t="s">
        <v>79</v>
      </c>
      <c r="L275" s="284"/>
      <c r="M275" s="284" t="s">
        <v>85</v>
      </c>
      <c r="N275" s="284"/>
      <c r="O275" s="284"/>
      <c r="P275" s="284"/>
      <c r="Q275" s="284"/>
      <c r="R275" s="284"/>
      <c r="S275" s="284"/>
      <c r="T275" s="284"/>
      <c r="U275" s="107" t="s">
        <v>104</v>
      </c>
      <c r="V275" s="107" t="s">
        <v>108</v>
      </c>
      <c r="W275" s="284" t="s">
        <v>113</v>
      </c>
      <c r="X275" s="284"/>
      <c r="Y275" s="284"/>
      <c r="Z275" s="107" t="s">
        <v>124</v>
      </c>
      <c r="AA275" s="107" t="s">
        <v>128</v>
      </c>
      <c r="AB275" s="284" t="s">
        <v>132</v>
      </c>
      <c r="AC275" s="284"/>
      <c r="AD275" s="107" t="s">
        <v>139</v>
      </c>
      <c r="AE275" s="107" t="s">
        <v>144</v>
      </c>
      <c r="AF275" s="284" t="s">
        <v>149</v>
      </c>
      <c r="AG275" s="284"/>
      <c r="AH275" s="284"/>
      <c r="AI275" s="284"/>
      <c r="AJ275" s="284" t="s">
        <v>161</v>
      </c>
      <c r="AK275" s="284"/>
      <c r="AL275" s="284"/>
      <c r="AM275" s="284"/>
      <c r="AN275" s="107" t="s">
        <v>172</v>
      </c>
      <c r="AO275" s="107" t="s">
        <v>177</v>
      </c>
      <c r="AP275" s="107" t="s">
        <v>368</v>
      </c>
      <c r="AQ275" s="107" t="s">
        <v>369</v>
      </c>
      <c r="AR275" s="284" t="s">
        <v>370</v>
      </c>
      <c r="AS275" s="284"/>
      <c r="AT275" s="107" t="s">
        <v>371</v>
      </c>
      <c r="AU275" s="107" t="s">
        <v>372</v>
      </c>
      <c r="AV275" s="107" t="s">
        <v>373</v>
      </c>
      <c r="AW275" s="107" t="s">
        <v>374</v>
      </c>
      <c r="AX275" s="107" t="s">
        <v>375</v>
      </c>
      <c r="AY275" s="107" t="s">
        <v>376</v>
      </c>
      <c r="AZ275" s="107" t="s">
        <v>377</v>
      </c>
      <c r="BA275" s="107" t="s">
        <v>229</v>
      </c>
      <c r="BB275" s="284" t="s">
        <v>231</v>
      </c>
      <c r="BC275" s="284"/>
      <c r="BD275" s="107" t="s">
        <v>237</v>
      </c>
      <c r="BE275" s="107" t="s">
        <v>242</v>
      </c>
      <c r="BF275" s="107" t="s">
        <v>247</v>
      </c>
      <c r="BG275" s="107" t="s">
        <v>251</v>
      </c>
      <c r="BH275" s="107" t="s">
        <v>256</v>
      </c>
      <c r="BI275" s="284" t="s">
        <v>261</v>
      </c>
      <c r="BJ275" s="284"/>
      <c r="BK275" s="284" t="s">
        <v>265</v>
      </c>
      <c r="BL275" s="284"/>
      <c r="BM275" s="284" t="s">
        <v>269</v>
      </c>
      <c r="BN275" s="284"/>
      <c r="BO275" s="284" t="s">
        <v>273</v>
      </c>
      <c r="BP275" s="284"/>
      <c r="BQ275" s="107" t="s">
        <v>280</v>
      </c>
      <c r="BR275" s="284" t="s">
        <v>284</v>
      </c>
      <c r="BS275" s="284"/>
      <c r="BT275" s="284"/>
      <c r="BU275" s="284" t="s">
        <v>292</v>
      </c>
      <c r="BV275" s="284"/>
      <c r="BW275" s="284"/>
      <c r="BX275" s="284" t="s">
        <v>298</v>
      </c>
      <c r="BY275" s="284"/>
      <c r="BZ275" s="107" t="s">
        <v>305</v>
      </c>
      <c r="CA275" s="107" t="s">
        <v>310</v>
      </c>
      <c r="CB275" s="107" t="s">
        <v>314</v>
      </c>
    </row>
    <row r="276" spans="1:80" x14ac:dyDescent="0.35">
      <c r="A276" s="285"/>
      <c r="B276" s="92" t="s">
        <v>365</v>
      </c>
      <c r="C276" s="93">
        <v>4</v>
      </c>
      <c r="D276" s="272">
        <v>4</v>
      </c>
      <c r="E276" s="273"/>
      <c r="F276" s="273"/>
      <c r="G276" s="301"/>
      <c r="H276" s="94">
        <v>4</v>
      </c>
      <c r="I276" s="94">
        <v>4</v>
      </c>
      <c r="J276" s="94">
        <v>4</v>
      </c>
      <c r="K276" s="270">
        <v>4</v>
      </c>
      <c r="L276" s="271"/>
      <c r="M276" s="272">
        <v>4</v>
      </c>
      <c r="N276" s="273"/>
      <c r="O276" s="273"/>
      <c r="P276" s="273"/>
      <c r="Q276" s="273"/>
      <c r="R276" s="273"/>
      <c r="S276" s="273"/>
      <c r="T276" s="301"/>
      <c r="U276" s="94">
        <v>4</v>
      </c>
      <c r="V276" s="94">
        <v>4</v>
      </c>
      <c r="W276" s="272">
        <v>4</v>
      </c>
      <c r="X276" s="273"/>
      <c r="Y276" s="301"/>
      <c r="Z276" s="94">
        <v>4</v>
      </c>
      <c r="AA276" s="94">
        <v>4</v>
      </c>
      <c r="AB276" s="270">
        <v>4</v>
      </c>
      <c r="AC276" s="271"/>
      <c r="AD276" s="94">
        <v>4</v>
      </c>
      <c r="AE276" s="94">
        <v>4</v>
      </c>
      <c r="AF276" s="272">
        <v>4</v>
      </c>
      <c r="AG276" s="273"/>
      <c r="AH276" s="273"/>
      <c r="AI276" s="274"/>
      <c r="AJ276" s="272">
        <v>4</v>
      </c>
      <c r="AK276" s="273"/>
      <c r="AL276" s="273"/>
      <c r="AM276" s="274"/>
      <c r="AN276" s="94">
        <v>4</v>
      </c>
      <c r="AO276" s="94">
        <v>2</v>
      </c>
      <c r="AP276" s="94">
        <v>4</v>
      </c>
      <c r="AQ276" s="94">
        <v>4</v>
      </c>
      <c r="AR276" s="270">
        <v>3</v>
      </c>
      <c r="AS276" s="271"/>
      <c r="AT276" s="94">
        <v>3</v>
      </c>
      <c r="AU276" s="94">
        <v>4</v>
      </c>
      <c r="AV276" s="94">
        <v>3</v>
      </c>
      <c r="AW276" s="94">
        <v>4</v>
      </c>
      <c r="AX276" s="94">
        <v>3</v>
      </c>
      <c r="AY276" s="94">
        <v>4</v>
      </c>
      <c r="AZ276" s="94">
        <v>3</v>
      </c>
      <c r="BA276" s="94">
        <v>4</v>
      </c>
      <c r="BB276" s="270">
        <v>4</v>
      </c>
      <c r="BC276" s="271"/>
      <c r="BD276" s="94">
        <v>4</v>
      </c>
      <c r="BE276" s="94">
        <v>4</v>
      </c>
      <c r="BF276" s="94">
        <v>4</v>
      </c>
      <c r="BG276" s="94">
        <v>4</v>
      </c>
      <c r="BH276" s="94">
        <v>4</v>
      </c>
      <c r="BI276" s="270">
        <v>3</v>
      </c>
      <c r="BJ276" s="271"/>
      <c r="BK276" s="270">
        <v>3</v>
      </c>
      <c r="BL276" s="271"/>
      <c r="BM276" s="270">
        <v>4</v>
      </c>
      <c r="BN276" s="271"/>
      <c r="BO276" s="270">
        <v>4</v>
      </c>
      <c r="BP276" s="271"/>
      <c r="BQ276" s="94">
        <v>4</v>
      </c>
      <c r="BR276" s="300">
        <v>3</v>
      </c>
      <c r="BS276" s="273"/>
      <c r="BT276" s="301"/>
      <c r="BU276" s="270">
        <v>4</v>
      </c>
      <c r="BV276" s="299"/>
      <c r="BW276" s="299"/>
      <c r="BX276" s="100">
        <v>4</v>
      </c>
      <c r="BY276" s="100">
        <v>4</v>
      </c>
      <c r="BZ276" s="108">
        <v>4</v>
      </c>
      <c r="CA276" s="94">
        <v>4</v>
      </c>
      <c r="CB276" s="94">
        <v>4</v>
      </c>
    </row>
    <row r="277" spans="1:80" x14ac:dyDescent="0.35">
      <c r="A277" s="285"/>
      <c r="B277" s="90" t="s">
        <v>378</v>
      </c>
      <c r="C277" s="88" t="s">
        <v>48</v>
      </c>
      <c r="D277" s="88" t="s">
        <v>54</v>
      </c>
      <c r="E277" s="88" t="s">
        <v>57</v>
      </c>
      <c r="F277" s="88" t="s">
        <v>59</v>
      </c>
      <c r="G277" s="88" t="s">
        <v>62</v>
      </c>
      <c r="H277" s="88" t="s">
        <v>67</v>
      </c>
      <c r="I277" s="88" t="s">
        <v>71</v>
      </c>
      <c r="J277" s="88" t="s">
        <v>76</v>
      </c>
      <c r="K277" s="88" t="s">
        <v>81</v>
      </c>
      <c r="L277" s="88" t="s">
        <v>83</v>
      </c>
      <c r="M277" s="88" t="s">
        <v>87</v>
      </c>
      <c r="N277" s="88" t="s">
        <v>89</v>
      </c>
      <c r="O277" s="88" t="s">
        <v>91</v>
      </c>
      <c r="P277" s="88" t="s">
        <v>93</v>
      </c>
      <c r="Q277" s="88" t="s">
        <v>95</v>
      </c>
      <c r="R277" s="88" t="s">
        <v>97</v>
      </c>
      <c r="S277" s="88" t="s">
        <v>99</v>
      </c>
      <c r="T277" s="88" t="s">
        <v>101</v>
      </c>
      <c r="U277" s="88" t="s">
        <v>106</v>
      </c>
      <c r="V277" s="88" t="s">
        <v>110</v>
      </c>
      <c r="W277" s="88" t="s">
        <v>115</v>
      </c>
      <c r="X277" s="88" t="s">
        <v>118</v>
      </c>
      <c r="Y277" s="88" t="s">
        <v>121</v>
      </c>
      <c r="Z277" s="88" t="s">
        <v>126</v>
      </c>
      <c r="AA277" s="88" t="s">
        <v>130</v>
      </c>
      <c r="AB277" s="88" t="s">
        <v>134</v>
      </c>
      <c r="AC277" s="88" t="s">
        <v>136</v>
      </c>
      <c r="AD277" s="88" t="s">
        <v>141</v>
      </c>
      <c r="AE277" s="88" t="s">
        <v>146</v>
      </c>
      <c r="AF277" s="88" t="s">
        <v>151</v>
      </c>
      <c r="AG277" s="88" t="s">
        <v>153</v>
      </c>
      <c r="AH277" s="88" t="s">
        <v>155</v>
      </c>
      <c r="AI277" s="88" t="s">
        <v>157</v>
      </c>
      <c r="AJ277" s="88" t="s">
        <v>163</v>
      </c>
      <c r="AK277" s="88" t="s">
        <v>165</v>
      </c>
      <c r="AL277" s="88" t="s">
        <v>167</v>
      </c>
      <c r="AM277" s="88" t="s">
        <v>169</v>
      </c>
      <c r="AN277" s="88" t="s">
        <v>174</v>
      </c>
      <c r="AO277" s="88" t="s">
        <v>179</v>
      </c>
      <c r="AP277" s="88" t="s">
        <v>185</v>
      </c>
      <c r="AQ277" s="88" t="s">
        <v>189</v>
      </c>
      <c r="AR277" s="88" t="s">
        <v>193</v>
      </c>
      <c r="AS277" s="88" t="s">
        <v>195</v>
      </c>
      <c r="AT277" s="88" t="s">
        <v>199</v>
      </c>
      <c r="AU277" s="88" t="s">
        <v>203</v>
      </c>
      <c r="AV277" s="88" t="s">
        <v>208</v>
      </c>
      <c r="AW277" s="88" t="s">
        <v>212</v>
      </c>
      <c r="AX277" s="88" t="s">
        <v>217</v>
      </c>
      <c r="AY277" s="88" t="s">
        <v>222</v>
      </c>
      <c r="AZ277" s="88" t="s">
        <v>226</v>
      </c>
      <c r="BA277" s="88" t="s">
        <v>89</v>
      </c>
      <c r="BB277" s="88" t="s">
        <v>233</v>
      </c>
      <c r="BC277" s="88" t="s">
        <v>235</v>
      </c>
      <c r="BD277" s="88" t="s">
        <v>239</v>
      </c>
      <c r="BE277" s="88" t="s">
        <v>71</v>
      </c>
      <c r="BF277" s="88" t="s">
        <v>249</v>
      </c>
      <c r="BG277" s="88" t="s">
        <v>253</v>
      </c>
      <c r="BH277" s="88" t="s">
        <v>258</v>
      </c>
      <c r="BI277" s="88" t="s">
        <v>134</v>
      </c>
      <c r="BJ277" s="88" t="s">
        <v>263</v>
      </c>
      <c r="BK277" s="88" t="s">
        <v>134</v>
      </c>
      <c r="BL277" s="88" t="s">
        <v>267</v>
      </c>
      <c r="BM277" s="88" t="s">
        <v>271</v>
      </c>
      <c r="BN277" s="88" t="s">
        <v>233</v>
      </c>
      <c r="BO277" s="88" t="s">
        <v>275</v>
      </c>
      <c r="BP277" s="88" t="s">
        <v>277</v>
      </c>
      <c r="BQ277" s="88" t="s">
        <v>282</v>
      </c>
      <c r="BR277" s="88" t="s">
        <v>286</v>
      </c>
      <c r="BS277" s="88" t="s">
        <v>288</v>
      </c>
      <c r="BT277" s="88" t="s">
        <v>290</v>
      </c>
      <c r="BU277" s="88" t="s">
        <v>57</v>
      </c>
      <c r="BV277" s="88" t="s">
        <v>89</v>
      </c>
      <c r="BW277" s="88" t="s">
        <v>295</v>
      </c>
      <c r="BX277" s="88" t="s">
        <v>300</v>
      </c>
      <c r="BY277" s="88" t="s">
        <v>302</v>
      </c>
      <c r="BZ277" s="88" t="s">
        <v>307</v>
      </c>
      <c r="CA277" s="88" t="s">
        <v>312</v>
      </c>
      <c r="CB277" s="88" t="s">
        <v>316</v>
      </c>
    </row>
    <row r="278" spans="1:80" x14ac:dyDescent="0.35">
      <c r="A278" s="285"/>
      <c r="B278" s="91" t="s">
        <v>379</v>
      </c>
      <c r="C278" s="89">
        <v>4</v>
      </c>
      <c r="D278" s="89">
        <v>4</v>
      </c>
      <c r="E278" s="89">
        <v>4</v>
      </c>
      <c r="F278" s="89">
        <v>3</v>
      </c>
      <c r="G278" s="89">
        <v>4</v>
      </c>
      <c r="H278" s="89">
        <v>4</v>
      </c>
      <c r="I278" s="89">
        <v>4</v>
      </c>
      <c r="J278" s="89">
        <v>4</v>
      </c>
      <c r="K278" s="89">
        <v>4</v>
      </c>
      <c r="L278" s="89">
        <v>4</v>
      </c>
      <c r="M278" s="89">
        <v>4</v>
      </c>
      <c r="N278" s="89">
        <v>4</v>
      </c>
      <c r="O278" s="89">
        <v>4</v>
      </c>
      <c r="P278" s="89">
        <v>4</v>
      </c>
      <c r="Q278" s="89">
        <v>4</v>
      </c>
      <c r="R278" s="89">
        <v>4</v>
      </c>
      <c r="S278" s="89">
        <v>4</v>
      </c>
      <c r="T278" s="89">
        <v>4</v>
      </c>
      <c r="U278" s="89">
        <v>4</v>
      </c>
      <c r="V278" s="89">
        <v>4</v>
      </c>
      <c r="W278" s="89">
        <v>3</v>
      </c>
      <c r="X278" s="89">
        <v>4</v>
      </c>
      <c r="Y278" s="89">
        <v>4</v>
      </c>
      <c r="Z278" s="89">
        <v>4</v>
      </c>
      <c r="AA278" s="89">
        <v>4</v>
      </c>
      <c r="AB278" s="89">
        <v>3</v>
      </c>
      <c r="AC278" s="89">
        <v>4</v>
      </c>
      <c r="AD278" s="89">
        <v>4</v>
      </c>
      <c r="AE278" s="89">
        <v>4</v>
      </c>
      <c r="AF278" s="89">
        <v>3</v>
      </c>
      <c r="AG278" s="89">
        <v>4</v>
      </c>
      <c r="AH278" s="89">
        <v>3</v>
      </c>
      <c r="AI278" s="89">
        <v>4</v>
      </c>
      <c r="AJ278" s="89">
        <v>4</v>
      </c>
      <c r="AK278" s="89">
        <v>4</v>
      </c>
      <c r="AL278" s="89">
        <v>3</v>
      </c>
      <c r="AM278" s="89">
        <v>4</v>
      </c>
      <c r="AN278" s="89">
        <v>4</v>
      </c>
      <c r="AO278" s="89">
        <v>2</v>
      </c>
      <c r="AP278" s="89">
        <v>4</v>
      </c>
      <c r="AQ278" s="89">
        <v>4</v>
      </c>
      <c r="AR278" s="89">
        <v>2</v>
      </c>
      <c r="AS278" s="89">
        <v>4</v>
      </c>
      <c r="AT278" s="89">
        <v>3</v>
      </c>
      <c r="AU278" s="89">
        <v>4</v>
      </c>
      <c r="AV278" s="89">
        <v>3</v>
      </c>
      <c r="AW278" s="89">
        <v>4</v>
      </c>
      <c r="AX278" s="89">
        <v>3</v>
      </c>
      <c r="AY278" s="89">
        <v>4</v>
      </c>
      <c r="AZ278" s="89">
        <v>3</v>
      </c>
      <c r="BA278" s="89">
        <v>4</v>
      </c>
      <c r="BB278" s="89">
        <v>3</v>
      </c>
      <c r="BC278" s="89">
        <v>4</v>
      </c>
      <c r="BD278" s="89">
        <v>4</v>
      </c>
      <c r="BE278" s="89">
        <v>4</v>
      </c>
      <c r="BF278" s="89">
        <v>4</v>
      </c>
      <c r="BG278" s="89">
        <v>4</v>
      </c>
      <c r="BH278" s="89">
        <v>4</v>
      </c>
      <c r="BI278" s="89">
        <v>3</v>
      </c>
      <c r="BJ278" s="89">
        <v>3</v>
      </c>
      <c r="BK278" s="89">
        <v>3</v>
      </c>
      <c r="BL278" s="89">
        <v>3</v>
      </c>
      <c r="BM278" s="89">
        <v>4</v>
      </c>
      <c r="BN278" s="89">
        <v>3</v>
      </c>
      <c r="BO278" s="89">
        <v>3</v>
      </c>
      <c r="BP278" s="89">
        <v>4</v>
      </c>
      <c r="BQ278" s="89">
        <v>4</v>
      </c>
      <c r="BR278" s="89">
        <v>3</v>
      </c>
      <c r="BS278" s="89">
        <v>4</v>
      </c>
      <c r="BT278" s="89">
        <v>3</v>
      </c>
      <c r="BU278" s="89">
        <v>4</v>
      </c>
      <c r="BV278" s="89">
        <v>4</v>
      </c>
      <c r="BW278" s="89">
        <v>4</v>
      </c>
      <c r="BX278" s="89">
        <v>4</v>
      </c>
      <c r="BY278" s="89">
        <v>4</v>
      </c>
      <c r="BZ278" s="89">
        <v>4</v>
      </c>
      <c r="CA278" s="89">
        <v>4</v>
      </c>
      <c r="CB278" s="89">
        <v>4</v>
      </c>
    </row>
    <row r="279" spans="1:80" x14ac:dyDescent="0.35">
      <c r="A279" s="285"/>
      <c r="B279" s="91" t="s">
        <v>365</v>
      </c>
      <c r="C279" s="99">
        <v>5</v>
      </c>
      <c r="D279" s="99">
        <v>2456</v>
      </c>
      <c r="E279" s="99">
        <v>10</v>
      </c>
      <c r="F279" s="99">
        <v>5606</v>
      </c>
      <c r="G279" s="99">
        <v>0.76</v>
      </c>
      <c r="H279" s="99">
        <v>1</v>
      </c>
      <c r="I279" s="99">
        <v>1</v>
      </c>
      <c r="J279" s="99">
        <v>4</v>
      </c>
      <c r="K279" s="99">
        <v>4</v>
      </c>
      <c r="L279" s="99">
        <v>1</v>
      </c>
      <c r="M279" s="99">
        <v>10</v>
      </c>
      <c r="N279" s="99">
        <v>20</v>
      </c>
      <c r="O279" s="99">
        <v>10</v>
      </c>
      <c r="P279" s="99">
        <v>20</v>
      </c>
      <c r="Q279" s="99">
        <v>20</v>
      </c>
      <c r="R279" s="99">
        <v>20</v>
      </c>
      <c r="S279" s="99">
        <v>10</v>
      </c>
      <c r="T279" s="99">
        <v>10</v>
      </c>
      <c r="U279" s="99">
        <v>1</v>
      </c>
      <c r="V279" s="99">
        <v>5</v>
      </c>
      <c r="W279" s="99">
        <v>63</v>
      </c>
      <c r="X279" s="99">
        <v>87</v>
      </c>
      <c r="Y279" s="99">
        <v>86</v>
      </c>
      <c r="Z279" s="99">
        <v>16</v>
      </c>
      <c r="AA279" s="99">
        <v>1</v>
      </c>
      <c r="AB279" s="99">
        <v>4</v>
      </c>
      <c r="AC279" s="99">
        <v>78</v>
      </c>
      <c r="AD279" s="99">
        <v>5</v>
      </c>
      <c r="AE279" s="99">
        <v>1</v>
      </c>
      <c r="AF279" s="99">
        <v>4</v>
      </c>
      <c r="AG279" s="99">
        <v>88</v>
      </c>
      <c r="AH279" s="99">
        <v>61</v>
      </c>
      <c r="AI279" s="99">
        <v>24</v>
      </c>
      <c r="AJ279" s="99">
        <v>96</v>
      </c>
      <c r="AK279" s="99">
        <v>95</v>
      </c>
      <c r="AL279" s="99">
        <v>70</v>
      </c>
      <c r="AM279" s="99">
        <v>91</v>
      </c>
      <c r="AN279" s="99">
        <v>1</v>
      </c>
      <c r="AO279" s="99">
        <v>2</v>
      </c>
      <c r="AP279" s="99">
        <v>1</v>
      </c>
      <c r="AQ279" s="99">
        <v>1</v>
      </c>
      <c r="AR279" s="99">
        <v>2</v>
      </c>
      <c r="AS279" s="99">
        <v>1</v>
      </c>
      <c r="AT279" s="99">
        <v>4</v>
      </c>
      <c r="AU279" s="99">
        <v>6</v>
      </c>
      <c r="AV279" s="99">
        <v>2</v>
      </c>
      <c r="AW279" s="99">
        <v>1</v>
      </c>
      <c r="AX279" s="99">
        <v>3</v>
      </c>
      <c r="AY279" s="99">
        <v>1</v>
      </c>
      <c r="AZ279" s="99">
        <v>4</v>
      </c>
      <c r="BA279" s="99">
        <v>20</v>
      </c>
      <c r="BB279" s="99">
        <v>2</v>
      </c>
      <c r="BC279" s="99">
        <v>1</v>
      </c>
      <c r="BD279" s="99">
        <v>1</v>
      </c>
      <c r="BE279" s="99">
        <v>1</v>
      </c>
      <c r="BF279" s="99">
        <v>4</v>
      </c>
      <c r="BG279" s="99">
        <v>1</v>
      </c>
      <c r="BH279" s="99">
        <v>1</v>
      </c>
      <c r="BI279" s="99">
        <v>4</v>
      </c>
      <c r="BJ279" s="99">
        <v>4</v>
      </c>
      <c r="BK279" s="99">
        <v>4</v>
      </c>
      <c r="BL279" s="99">
        <v>4</v>
      </c>
      <c r="BM279" s="99">
        <v>1</v>
      </c>
      <c r="BN279" s="99">
        <v>2</v>
      </c>
      <c r="BO279" s="99">
        <v>3</v>
      </c>
      <c r="BP279" s="99">
        <v>1</v>
      </c>
      <c r="BQ279" s="99">
        <v>1</v>
      </c>
      <c r="BR279" s="99">
        <v>20</v>
      </c>
      <c r="BS279" s="99">
        <v>20</v>
      </c>
      <c r="BT279" s="99">
        <v>22</v>
      </c>
      <c r="BU279" s="99">
        <v>10</v>
      </c>
      <c r="BV279" s="99">
        <v>20</v>
      </c>
      <c r="BW279" s="99">
        <v>20</v>
      </c>
      <c r="BX279" s="99">
        <v>9</v>
      </c>
      <c r="BY279" s="99">
        <v>5</v>
      </c>
      <c r="BZ279" s="99">
        <v>8</v>
      </c>
      <c r="CA279" s="99">
        <v>7</v>
      </c>
      <c r="CB279" s="99">
        <v>36</v>
      </c>
    </row>
    <row r="280" spans="1:80" x14ac:dyDescent="0.35">
      <c r="A280" s="103"/>
      <c r="C280" s="101" t="s">
        <v>319</v>
      </c>
      <c r="D280" s="101" t="s">
        <v>320</v>
      </c>
      <c r="E280" s="101" t="s">
        <v>321</v>
      </c>
      <c r="F280" s="101" t="s">
        <v>322</v>
      </c>
      <c r="G280" s="101" t="s">
        <v>323</v>
      </c>
      <c r="H280" s="101" t="s">
        <v>324</v>
      </c>
      <c r="I280" s="101" t="s">
        <v>324</v>
      </c>
      <c r="J280" s="101" t="s">
        <v>325</v>
      </c>
      <c r="K280" s="101" t="s">
        <v>326</v>
      </c>
      <c r="L280" s="101" t="s">
        <v>324</v>
      </c>
      <c r="M280" s="101" t="s">
        <v>321</v>
      </c>
      <c r="N280" s="101" t="s">
        <v>327</v>
      </c>
      <c r="O280" s="101" t="s">
        <v>321</v>
      </c>
      <c r="P280" s="101" t="s">
        <v>327</v>
      </c>
      <c r="Q280" s="101" t="s">
        <v>327</v>
      </c>
      <c r="R280" s="101" t="s">
        <v>328</v>
      </c>
      <c r="S280" s="101" t="s">
        <v>329</v>
      </c>
      <c r="T280" s="101" t="s">
        <v>329</v>
      </c>
      <c r="U280" s="101" t="s">
        <v>324</v>
      </c>
      <c r="V280" s="101" t="s">
        <v>319</v>
      </c>
      <c r="W280" s="101" t="s">
        <v>330</v>
      </c>
      <c r="X280" s="101" t="s">
        <v>330</v>
      </c>
      <c r="Y280" s="101" t="s">
        <v>330</v>
      </c>
      <c r="Z280" s="101" t="s">
        <v>331</v>
      </c>
      <c r="AA280" s="101" t="s">
        <v>324</v>
      </c>
      <c r="AB280" s="101" t="s">
        <v>332</v>
      </c>
      <c r="AC280" s="101" t="s">
        <v>330</v>
      </c>
      <c r="AD280" s="101" t="s">
        <v>332</v>
      </c>
      <c r="AE280" s="101" t="s">
        <v>324</v>
      </c>
      <c r="AF280" s="101" t="s">
        <v>319</v>
      </c>
      <c r="AG280" s="101" t="s">
        <v>330</v>
      </c>
      <c r="AH280" s="101" t="s">
        <v>330</v>
      </c>
      <c r="AI280" s="101" t="s">
        <v>333</v>
      </c>
      <c r="AJ280" s="101" t="s">
        <v>330</v>
      </c>
      <c r="AK280" s="101" t="s">
        <v>330</v>
      </c>
      <c r="AL280" s="101" t="s">
        <v>330</v>
      </c>
      <c r="AM280" s="101" t="s">
        <v>330</v>
      </c>
      <c r="AN280" s="101" t="s">
        <v>324</v>
      </c>
      <c r="AO280" s="101" t="s">
        <v>334</v>
      </c>
      <c r="AP280" s="101" t="s">
        <v>324</v>
      </c>
      <c r="AQ280" s="101" t="s">
        <v>324</v>
      </c>
      <c r="AR280" s="101" t="s">
        <v>335</v>
      </c>
      <c r="AS280" s="101" t="s">
        <v>324</v>
      </c>
      <c r="AT280" s="101" t="s">
        <v>332</v>
      </c>
      <c r="AU280" s="101" t="s">
        <v>335</v>
      </c>
      <c r="AV280" s="101" t="s">
        <v>326</v>
      </c>
      <c r="AW280" s="101" t="s">
        <v>324</v>
      </c>
      <c r="AX280" s="101" t="s">
        <v>335</v>
      </c>
      <c r="AY280" s="101" t="s">
        <v>324</v>
      </c>
      <c r="AZ280" s="101" t="s">
        <v>319</v>
      </c>
      <c r="BA280" s="101" t="s">
        <v>327</v>
      </c>
      <c r="BB280" s="101" t="s">
        <v>336</v>
      </c>
      <c r="BC280" s="101" t="s">
        <v>324</v>
      </c>
      <c r="BD280" s="101" t="s">
        <v>324</v>
      </c>
      <c r="BE280" s="101" t="s">
        <v>324</v>
      </c>
      <c r="BF280" s="101" t="s">
        <v>326</v>
      </c>
      <c r="BG280" s="101" t="s">
        <v>324</v>
      </c>
      <c r="BH280" s="101" t="s">
        <v>324</v>
      </c>
      <c r="BI280" s="101" t="s">
        <v>332</v>
      </c>
      <c r="BJ280" s="101" t="s">
        <v>332</v>
      </c>
      <c r="BK280" s="101" t="s">
        <v>332</v>
      </c>
      <c r="BL280" s="101" t="s">
        <v>332</v>
      </c>
      <c r="BM280" s="101" t="s">
        <v>324</v>
      </c>
      <c r="BN280" s="101" t="s">
        <v>336</v>
      </c>
      <c r="BO280" s="101" t="s">
        <v>319</v>
      </c>
      <c r="BP280" s="101" t="s">
        <v>324</v>
      </c>
      <c r="BQ280" s="101" t="s">
        <v>324</v>
      </c>
      <c r="BR280" s="101" t="s">
        <v>337</v>
      </c>
      <c r="BS280" s="101" t="s">
        <v>338</v>
      </c>
      <c r="BT280" s="101" t="s">
        <v>339</v>
      </c>
      <c r="BU280" s="101" t="s">
        <v>321</v>
      </c>
      <c r="BV280" s="101" t="s">
        <v>327</v>
      </c>
      <c r="BW280" s="101" t="s">
        <v>327</v>
      </c>
      <c r="BX280" s="101" t="s">
        <v>334</v>
      </c>
      <c r="BY280" s="101" t="s">
        <v>319</v>
      </c>
      <c r="BZ280" s="101" t="s">
        <v>340</v>
      </c>
      <c r="CA280" s="101" t="s">
        <v>341</v>
      </c>
      <c r="CB280" s="101" t="s">
        <v>342</v>
      </c>
    </row>
    <row r="281" spans="1:80" x14ac:dyDescent="0.35">
      <c r="A281" s="285" t="s">
        <v>412</v>
      </c>
      <c r="B281" s="102" t="s">
        <v>344</v>
      </c>
      <c r="C281" s="286" t="s">
        <v>345</v>
      </c>
      <c r="D281" s="286"/>
      <c r="E281" s="286"/>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c r="AJ281" s="286"/>
      <c r="AK281" s="286"/>
      <c r="AL281" s="286"/>
      <c r="AM281" s="286"/>
      <c r="AN281" s="286"/>
      <c r="AO281" s="286"/>
      <c r="AP281" s="297" t="s">
        <v>346</v>
      </c>
      <c r="AQ281" s="297"/>
      <c r="AR281" s="297"/>
      <c r="AS281" s="297"/>
      <c r="AT281" s="297"/>
      <c r="AU281" s="297"/>
      <c r="AV281" s="297"/>
      <c r="AW281" s="297"/>
      <c r="AX281" s="297"/>
      <c r="AY281" s="297"/>
      <c r="AZ281" s="297"/>
      <c r="BA281" s="297"/>
      <c r="BB281" s="297"/>
      <c r="BC281" s="297"/>
      <c r="BD281" s="297"/>
      <c r="BE281" s="297"/>
      <c r="BF281" s="298" t="s">
        <v>347</v>
      </c>
      <c r="BG281" s="298"/>
      <c r="BH281" s="298"/>
      <c r="BI281" s="298"/>
      <c r="BJ281" s="298"/>
      <c r="BK281" s="298"/>
      <c r="BL281" s="298"/>
      <c r="BM281" s="298"/>
      <c r="BN281" s="298"/>
      <c r="BO281" s="298"/>
      <c r="BP281" s="298"/>
      <c r="BQ281" s="298"/>
      <c r="BR281" s="298"/>
      <c r="BS281" s="298"/>
      <c r="BT281" s="298"/>
      <c r="BU281" s="298"/>
      <c r="BV281" s="298"/>
      <c r="BW281" s="298"/>
      <c r="BX281" s="298"/>
      <c r="BY281" s="298"/>
      <c r="BZ281" s="298"/>
      <c r="CA281" s="298"/>
      <c r="CB281" s="298"/>
    </row>
    <row r="282" spans="1:80" ht="15" thickBot="1" x14ac:dyDescent="0.4">
      <c r="A282" s="285"/>
      <c r="B282" s="97" t="s">
        <v>39</v>
      </c>
      <c r="C282" s="111" t="s">
        <v>348</v>
      </c>
      <c r="D282" s="287" t="s">
        <v>349</v>
      </c>
      <c r="E282" s="287"/>
      <c r="F282" s="287"/>
      <c r="G282" s="287"/>
      <c r="H282" s="287"/>
      <c r="I282" s="287"/>
      <c r="J282" s="110" t="s">
        <v>350</v>
      </c>
      <c r="K282" s="288" t="s">
        <v>351</v>
      </c>
      <c r="L282" s="289"/>
      <c r="M282" s="289"/>
      <c r="N282" s="289"/>
      <c r="O282" s="289"/>
      <c r="P282" s="289"/>
      <c r="Q282" s="289"/>
      <c r="R282" s="289"/>
      <c r="S282" s="289"/>
      <c r="T282" s="290"/>
      <c r="U282" s="291" t="s">
        <v>352</v>
      </c>
      <c r="V282" s="292"/>
      <c r="W282" s="291" t="s">
        <v>353</v>
      </c>
      <c r="X282" s="293"/>
      <c r="Y282" s="293"/>
      <c r="Z282" s="293"/>
      <c r="AA282" s="293"/>
      <c r="AB282" s="293"/>
      <c r="AC282" s="292"/>
      <c r="AD282" s="98" t="s">
        <v>354</v>
      </c>
      <c r="AE282" s="98" t="s">
        <v>355</v>
      </c>
      <c r="AF282" s="291" t="s">
        <v>356</v>
      </c>
      <c r="AG282" s="293"/>
      <c r="AH282" s="293"/>
      <c r="AI282" s="292"/>
      <c r="AJ282" s="291" t="s">
        <v>357</v>
      </c>
      <c r="AK282" s="293"/>
      <c r="AL282" s="293"/>
      <c r="AM282" s="292"/>
      <c r="AN282" s="98" t="s">
        <v>358</v>
      </c>
      <c r="AO282" s="98" t="s">
        <v>359</v>
      </c>
      <c r="AP282" s="291" t="s">
        <v>182</v>
      </c>
      <c r="AQ282" s="293"/>
      <c r="AR282" s="293"/>
      <c r="AS282" s="293"/>
      <c r="AT282" s="293"/>
      <c r="AU282" s="292"/>
      <c r="AV282" s="291" t="s">
        <v>205</v>
      </c>
      <c r="AW282" s="292"/>
      <c r="AX282" s="98" t="s">
        <v>214</v>
      </c>
      <c r="AY282" s="291" t="s">
        <v>219</v>
      </c>
      <c r="AZ282" s="292"/>
      <c r="BA282" s="291" t="s">
        <v>228</v>
      </c>
      <c r="BB282" s="293"/>
      <c r="BC282" s="293"/>
      <c r="BD282" s="292"/>
      <c r="BE282" s="98" t="s">
        <v>241</v>
      </c>
      <c r="BF282" s="291" t="s">
        <v>360</v>
      </c>
      <c r="BG282" s="292"/>
      <c r="BH282" s="98" t="s">
        <v>255</v>
      </c>
      <c r="BI282" s="291" t="s">
        <v>361</v>
      </c>
      <c r="BJ282" s="293"/>
      <c r="BK282" s="293"/>
      <c r="BL282" s="293"/>
      <c r="BM282" s="293"/>
      <c r="BN282" s="293"/>
      <c r="BO282" s="293"/>
      <c r="BP282" s="292"/>
      <c r="BQ282" s="291" t="s">
        <v>362</v>
      </c>
      <c r="BR282" s="293"/>
      <c r="BS282" s="293"/>
      <c r="BT282" s="293"/>
      <c r="BU282" s="293"/>
      <c r="BV282" s="293"/>
      <c r="BW282" s="292"/>
      <c r="BX282" s="291" t="s">
        <v>363</v>
      </c>
      <c r="BY282" s="292"/>
      <c r="BZ282" s="98" t="s">
        <v>364</v>
      </c>
      <c r="CA282" s="291" t="s">
        <v>309</v>
      </c>
      <c r="CB282" s="292"/>
    </row>
    <row r="283" spans="1:80" x14ac:dyDescent="0.35">
      <c r="A283" s="285"/>
      <c r="B283" s="96" t="s">
        <v>365</v>
      </c>
      <c r="C283" s="109">
        <v>4</v>
      </c>
      <c r="D283" s="294">
        <v>4</v>
      </c>
      <c r="E283" s="295"/>
      <c r="F283" s="295"/>
      <c r="G283" s="295"/>
      <c r="H283" s="295"/>
      <c r="I283" s="296"/>
      <c r="J283" s="87">
        <v>4</v>
      </c>
      <c r="K283" s="275">
        <v>4</v>
      </c>
      <c r="L283" s="276"/>
      <c r="M283" s="276"/>
      <c r="N283" s="276"/>
      <c r="O283" s="276"/>
      <c r="P283" s="276"/>
      <c r="Q283" s="276"/>
      <c r="R283" s="276"/>
      <c r="S283" s="276"/>
      <c r="T283" s="277"/>
      <c r="U283" s="278">
        <v>4</v>
      </c>
      <c r="V283" s="279"/>
      <c r="W283" s="280">
        <v>4</v>
      </c>
      <c r="X283" s="281"/>
      <c r="Y283" s="281"/>
      <c r="Z283" s="281"/>
      <c r="AA283" s="281"/>
      <c r="AB283" s="281"/>
      <c r="AC283" s="282"/>
      <c r="AD283" s="87" t="s">
        <v>366</v>
      </c>
      <c r="AE283" s="87">
        <v>4</v>
      </c>
      <c r="AF283" s="278">
        <v>3</v>
      </c>
      <c r="AG283" s="283"/>
      <c r="AH283" s="283"/>
      <c r="AI283" s="279"/>
      <c r="AJ283" s="278">
        <v>4</v>
      </c>
      <c r="AK283" s="283"/>
      <c r="AL283" s="283"/>
      <c r="AM283" s="279"/>
      <c r="AN283" s="87">
        <v>4</v>
      </c>
      <c r="AO283" s="87">
        <v>1</v>
      </c>
      <c r="AP283" s="278">
        <v>1</v>
      </c>
      <c r="AQ283" s="283"/>
      <c r="AR283" s="283"/>
      <c r="AS283" s="283"/>
      <c r="AT283" s="283"/>
      <c r="AU283" s="279"/>
      <c r="AV283" s="278">
        <v>4</v>
      </c>
      <c r="AW283" s="279"/>
      <c r="AX283" s="87">
        <v>2</v>
      </c>
      <c r="AY283" s="278">
        <v>4</v>
      </c>
      <c r="AZ283" s="279"/>
      <c r="BA283" s="278">
        <v>4</v>
      </c>
      <c r="BB283" s="283"/>
      <c r="BC283" s="283"/>
      <c r="BD283" s="279"/>
      <c r="BE283" s="87">
        <v>4</v>
      </c>
      <c r="BF283" s="278">
        <v>4</v>
      </c>
      <c r="BG283" s="279"/>
      <c r="BH283" s="87">
        <v>4</v>
      </c>
      <c r="BI283" s="280">
        <v>4</v>
      </c>
      <c r="BJ283" s="281"/>
      <c r="BK283" s="281"/>
      <c r="BL283" s="281"/>
      <c r="BM283" s="281"/>
      <c r="BN283" s="281"/>
      <c r="BO283" s="281"/>
      <c r="BP283" s="282"/>
      <c r="BQ283" s="278">
        <v>4</v>
      </c>
      <c r="BR283" s="283"/>
      <c r="BS283" s="283"/>
      <c r="BT283" s="283"/>
      <c r="BU283" s="283"/>
      <c r="BV283" s="283"/>
      <c r="BW283" s="279"/>
      <c r="BX283" s="278">
        <v>3</v>
      </c>
      <c r="BY283" s="279"/>
      <c r="BZ283" s="87">
        <v>4</v>
      </c>
      <c r="CA283" s="278">
        <v>3</v>
      </c>
      <c r="CB283" s="279"/>
    </row>
    <row r="284" spans="1:80" x14ac:dyDescent="0.35">
      <c r="A284" s="285"/>
      <c r="B284" s="95" t="s">
        <v>367</v>
      </c>
      <c r="C284" s="107" t="s">
        <v>46</v>
      </c>
      <c r="D284" s="284" t="s">
        <v>52</v>
      </c>
      <c r="E284" s="284"/>
      <c r="F284" s="284"/>
      <c r="G284" s="284"/>
      <c r="H284" s="107" t="s">
        <v>65</v>
      </c>
      <c r="I284" s="107" t="s">
        <v>69</v>
      </c>
      <c r="J284" s="107" t="s">
        <v>74</v>
      </c>
      <c r="K284" s="284" t="s">
        <v>79</v>
      </c>
      <c r="L284" s="284"/>
      <c r="M284" s="284" t="s">
        <v>85</v>
      </c>
      <c r="N284" s="284"/>
      <c r="O284" s="284"/>
      <c r="P284" s="284"/>
      <c r="Q284" s="284"/>
      <c r="R284" s="284"/>
      <c r="S284" s="284"/>
      <c r="T284" s="284"/>
      <c r="U284" s="107" t="s">
        <v>104</v>
      </c>
      <c r="V284" s="107" t="s">
        <v>108</v>
      </c>
      <c r="W284" s="284" t="s">
        <v>113</v>
      </c>
      <c r="X284" s="284"/>
      <c r="Y284" s="284"/>
      <c r="Z284" s="107" t="s">
        <v>124</v>
      </c>
      <c r="AA284" s="107" t="s">
        <v>128</v>
      </c>
      <c r="AB284" s="284" t="s">
        <v>132</v>
      </c>
      <c r="AC284" s="284"/>
      <c r="AD284" s="107" t="s">
        <v>139</v>
      </c>
      <c r="AE284" s="107" t="s">
        <v>144</v>
      </c>
      <c r="AF284" s="284" t="s">
        <v>149</v>
      </c>
      <c r="AG284" s="284"/>
      <c r="AH284" s="284"/>
      <c r="AI284" s="284"/>
      <c r="AJ284" s="284" t="s">
        <v>161</v>
      </c>
      <c r="AK284" s="284"/>
      <c r="AL284" s="284"/>
      <c r="AM284" s="284"/>
      <c r="AN284" s="107" t="s">
        <v>172</v>
      </c>
      <c r="AO284" s="107" t="s">
        <v>177</v>
      </c>
      <c r="AP284" s="107" t="s">
        <v>368</v>
      </c>
      <c r="AQ284" s="107" t="s">
        <v>369</v>
      </c>
      <c r="AR284" s="284" t="s">
        <v>370</v>
      </c>
      <c r="AS284" s="284"/>
      <c r="AT284" s="107" t="s">
        <v>371</v>
      </c>
      <c r="AU284" s="107" t="s">
        <v>372</v>
      </c>
      <c r="AV284" s="107" t="s">
        <v>373</v>
      </c>
      <c r="AW284" s="107" t="s">
        <v>374</v>
      </c>
      <c r="AX284" s="107" t="s">
        <v>375</v>
      </c>
      <c r="AY284" s="107" t="s">
        <v>376</v>
      </c>
      <c r="AZ284" s="107" t="s">
        <v>377</v>
      </c>
      <c r="BA284" s="107" t="s">
        <v>229</v>
      </c>
      <c r="BB284" s="284" t="s">
        <v>231</v>
      </c>
      <c r="BC284" s="284"/>
      <c r="BD284" s="107" t="s">
        <v>237</v>
      </c>
      <c r="BE284" s="107" t="s">
        <v>242</v>
      </c>
      <c r="BF284" s="107" t="s">
        <v>247</v>
      </c>
      <c r="BG284" s="107" t="s">
        <v>251</v>
      </c>
      <c r="BH284" s="107" t="s">
        <v>256</v>
      </c>
      <c r="BI284" s="284" t="s">
        <v>261</v>
      </c>
      <c r="BJ284" s="284"/>
      <c r="BK284" s="284" t="s">
        <v>265</v>
      </c>
      <c r="BL284" s="284"/>
      <c r="BM284" s="284" t="s">
        <v>269</v>
      </c>
      <c r="BN284" s="284"/>
      <c r="BO284" s="284" t="s">
        <v>273</v>
      </c>
      <c r="BP284" s="284"/>
      <c r="BQ284" s="107" t="s">
        <v>280</v>
      </c>
      <c r="BR284" s="284" t="s">
        <v>284</v>
      </c>
      <c r="BS284" s="284"/>
      <c r="BT284" s="284"/>
      <c r="BU284" s="284" t="s">
        <v>292</v>
      </c>
      <c r="BV284" s="284"/>
      <c r="BW284" s="284"/>
      <c r="BX284" s="284" t="s">
        <v>298</v>
      </c>
      <c r="BY284" s="284"/>
      <c r="BZ284" s="107" t="s">
        <v>305</v>
      </c>
      <c r="CA284" s="107" t="s">
        <v>310</v>
      </c>
      <c r="CB284" s="107" t="s">
        <v>314</v>
      </c>
    </row>
    <row r="285" spans="1:80" x14ac:dyDescent="0.35">
      <c r="A285" s="285"/>
      <c r="B285" s="92" t="s">
        <v>365</v>
      </c>
      <c r="C285" s="93">
        <v>4</v>
      </c>
      <c r="D285" s="272">
        <v>4</v>
      </c>
      <c r="E285" s="273"/>
      <c r="F285" s="273"/>
      <c r="G285" s="301"/>
      <c r="H285" s="94">
        <v>4</v>
      </c>
      <c r="I285" s="94">
        <v>4</v>
      </c>
      <c r="J285" s="94">
        <v>4</v>
      </c>
      <c r="K285" s="270">
        <v>4</v>
      </c>
      <c r="L285" s="271"/>
      <c r="M285" s="272">
        <v>4</v>
      </c>
      <c r="N285" s="273"/>
      <c r="O285" s="273"/>
      <c r="P285" s="273"/>
      <c r="Q285" s="273"/>
      <c r="R285" s="273"/>
      <c r="S285" s="273"/>
      <c r="T285" s="301"/>
      <c r="U285" s="94">
        <v>4</v>
      </c>
      <c r="V285" s="94">
        <v>3</v>
      </c>
      <c r="W285" s="272">
        <v>4</v>
      </c>
      <c r="X285" s="273"/>
      <c r="Y285" s="301"/>
      <c r="Z285" s="94">
        <v>4</v>
      </c>
      <c r="AA285" s="94">
        <v>4</v>
      </c>
      <c r="AB285" s="270">
        <v>4</v>
      </c>
      <c r="AC285" s="271"/>
      <c r="AD285" s="94" t="s">
        <v>366</v>
      </c>
      <c r="AE285" s="94">
        <v>4</v>
      </c>
      <c r="AF285" s="272">
        <v>3</v>
      </c>
      <c r="AG285" s="273"/>
      <c r="AH285" s="273"/>
      <c r="AI285" s="274"/>
      <c r="AJ285" s="272">
        <v>4</v>
      </c>
      <c r="AK285" s="273"/>
      <c r="AL285" s="273"/>
      <c r="AM285" s="274"/>
      <c r="AN285" s="94">
        <v>4</v>
      </c>
      <c r="AO285" s="94">
        <v>1</v>
      </c>
      <c r="AP285" s="94">
        <v>1</v>
      </c>
      <c r="AQ285" s="94">
        <v>4</v>
      </c>
      <c r="AR285" s="270">
        <v>1</v>
      </c>
      <c r="AS285" s="271"/>
      <c r="AT285" s="94">
        <v>1</v>
      </c>
      <c r="AU285" s="94">
        <v>4</v>
      </c>
      <c r="AV285" s="94">
        <v>4</v>
      </c>
      <c r="AW285" s="94">
        <v>4</v>
      </c>
      <c r="AX285" s="94">
        <v>2</v>
      </c>
      <c r="AY285" s="94">
        <v>4</v>
      </c>
      <c r="AZ285" s="94">
        <v>3</v>
      </c>
      <c r="BA285" s="94">
        <v>4</v>
      </c>
      <c r="BB285" s="270">
        <v>3</v>
      </c>
      <c r="BC285" s="271"/>
      <c r="BD285" s="94">
        <v>4</v>
      </c>
      <c r="BE285" s="94">
        <v>4</v>
      </c>
      <c r="BF285" s="94">
        <v>4</v>
      </c>
      <c r="BG285" s="94">
        <v>4</v>
      </c>
      <c r="BH285" s="94">
        <v>4</v>
      </c>
      <c r="BI285" s="270">
        <v>4</v>
      </c>
      <c r="BJ285" s="271"/>
      <c r="BK285" s="270">
        <v>4</v>
      </c>
      <c r="BL285" s="271"/>
      <c r="BM285" s="270">
        <v>1</v>
      </c>
      <c r="BN285" s="271"/>
      <c r="BO285" s="270">
        <v>4</v>
      </c>
      <c r="BP285" s="271"/>
      <c r="BQ285" s="94">
        <v>4</v>
      </c>
      <c r="BR285" s="300">
        <v>4</v>
      </c>
      <c r="BS285" s="273"/>
      <c r="BT285" s="301"/>
      <c r="BU285" s="270">
        <v>4</v>
      </c>
      <c r="BV285" s="299"/>
      <c r="BW285" s="299"/>
      <c r="BX285" s="100">
        <v>3</v>
      </c>
      <c r="BY285" s="100">
        <v>3</v>
      </c>
      <c r="BZ285" s="108">
        <v>4</v>
      </c>
      <c r="CA285" s="94">
        <v>4</v>
      </c>
      <c r="CB285" s="94">
        <v>1</v>
      </c>
    </row>
    <row r="286" spans="1:80" x14ac:dyDescent="0.35">
      <c r="A286" s="285"/>
      <c r="B286" s="90" t="s">
        <v>378</v>
      </c>
      <c r="C286" s="88" t="s">
        <v>48</v>
      </c>
      <c r="D286" s="88" t="s">
        <v>54</v>
      </c>
      <c r="E286" s="88" t="s">
        <v>57</v>
      </c>
      <c r="F286" s="88" t="s">
        <v>59</v>
      </c>
      <c r="G286" s="88" t="s">
        <v>62</v>
      </c>
      <c r="H286" s="88" t="s">
        <v>67</v>
      </c>
      <c r="I286" s="88" t="s">
        <v>71</v>
      </c>
      <c r="J286" s="88" t="s">
        <v>76</v>
      </c>
      <c r="K286" s="88" t="s">
        <v>81</v>
      </c>
      <c r="L286" s="88" t="s">
        <v>83</v>
      </c>
      <c r="M286" s="88" t="s">
        <v>87</v>
      </c>
      <c r="N286" s="88" t="s">
        <v>89</v>
      </c>
      <c r="O286" s="88" t="s">
        <v>91</v>
      </c>
      <c r="P286" s="88" t="s">
        <v>93</v>
      </c>
      <c r="Q286" s="88" t="s">
        <v>95</v>
      </c>
      <c r="R286" s="88" t="s">
        <v>97</v>
      </c>
      <c r="S286" s="88" t="s">
        <v>99</v>
      </c>
      <c r="T286" s="88" t="s">
        <v>101</v>
      </c>
      <c r="U286" s="88" t="s">
        <v>106</v>
      </c>
      <c r="V286" s="88" t="s">
        <v>110</v>
      </c>
      <c r="W286" s="88" t="s">
        <v>115</v>
      </c>
      <c r="X286" s="88" t="s">
        <v>118</v>
      </c>
      <c r="Y286" s="88" t="s">
        <v>121</v>
      </c>
      <c r="Z286" s="88" t="s">
        <v>126</v>
      </c>
      <c r="AA286" s="88" t="s">
        <v>130</v>
      </c>
      <c r="AB286" s="88" t="s">
        <v>134</v>
      </c>
      <c r="AC286" s="88" t="s">
        <v>136</v>
      </c>
      <c r="AD286" s="88" t="s">
        <v>141</v>
      </c>
      <c r="AE286" s="88" t="s">
        <v>146</v>
      </c>
      <c r="AF286" s="88" t="s">
        <v>151</v>
      </c>
      <c r="AG286" s="88" t="s">
        <v>153</v>
      </c>
      <c r="AH286" s="88" t="s">
        <v>155</v>
      </c>
      <c r="AI286" s="88" t="s">
        <v>157</v>
      </c>
      <c r="AJ286" s="88" t="s">
        <v>163</v>
      </c>
      <c r="AK286" s="88" t="s">
        <v>165</v>
      </c>
      <c r="AL286" s="88" t="s">
        <v>167</v>
      </c>
      <c r="AM286" s="88" t="s">
        <v>169</v>
      </c>
      <c r="AN286" s="88" t="s">
        <v>174</v>
      </c>
      <c r="AO286" s="88" t="s">
        <v>179</v>
      </c>
      <c r="AP286" s="88" t="s">
        <v>185</v>
      </c>
      <c r="AQ286" s="88" t="s">
        <v>189</v>
      </c>
      <c r="AR286" s="88" t="s">
        <v>193</v>
      </c>
      <c r="AS286" s="88" t="s">
        <v>195</v>
      </c>
      <c r="AT286" s="88" t="s">
        <v>199</v>
      </c>
      <c r="AU286" s="88" t="s">
        <v>203</v>
      </c>
      <c r="AV286" s="88" t="s">
        <v>208</v>
      </c>
      <c r="AW286" s="88" t="s">
        <v>212</v>
      </c>
      <c r="AX286" s="88" t="s">
        <v>217</v>
      </c>
      <c r="AY286" s="88" t="s">
        <v>222</v>
      </c>
      <c r="AZ286" s="88" t="s">
        <v>226</v>
      </c>
      <c r="BA286" s="88" t="s">
        <v>89</v>
      </c>
      <c r="BB286" s="88" t="s">
        <v>233</v>
      </c>
      <c r="BC286" s="88" t="s">
        <v>235</v>
      </c>
      <c r="BD286" s="88" t="s">
        <v>239</v>
      </c>
      <c r="BE286" s="88" t="s">
        <v>71</v>
      </c>
      <c r="BF286" s="88" t="s">
        <v>249</v>
      </c>
      <c r="BG286" s="88" t="s">
        <v>253</v>
      </c>
      <c r="BH286" s="88" t="s">
        <v>258</v>
      </c>
      <c r="BI286" s="88" t="s">
        <v>134</v>
      </c>
      <c r="BJ286" s="88" t="s">
        <v>263</v>
      </c>
      <c r="BK286" s="88" t="s">
        <v>134</v>
      </c>
      <c r="BL286" s="88" t="s">
        <v>267</v>
      </c>
      <c r="BM286" s="88" t="s">
        <v>271</v>
      </c>
      <c r="BN286" s="88" t="s">
        <v>233</v>
      </c>
      <c r="BO286" s="88" t="s">
        <v>275</v>
      </c>
      <c r="BP286" s="88" t="s">
        <v>277</v>
      </c>
      <c r="BQ286" s="88" t="s">
        <v>282</v>
      </c>
      <c r="BR286" s="88" t="s">
        <v>286</v>
      </c>
      <c r="BS286" s="88" t="s">
        <v>288</v>
      </c>
      <c r="BT286" s="88" t="s">
        <v>290</v>
      </c>
      <c r="BU286" s="88" t="s">
        <v>57</v>
      </c>
      <c r="BV286" s="88" t="s">
        <v>89</v>
      </c>
      <c r="BW286" s="88" t="s">
        <v>295</v>
      </c>
      <c r="BX286" s="88" t="s">
        <v>300</v>
      </c>
      <c r="BY286" s="88" t="s">
        <v>302</v>
      </c>
      <c r="BZ286" s="88" t="s">
        <v>307</v>
      </c>
      <c r="CA286" s="88" t="s">
        <v>312</v>
      </c>
      <c r="CB286" s="88" t="s">
        <v>316</v>
      </c>
    </row>
    <row r="287" spans="1:80" x14ac:dyDescent="0.35">
      <c r="A287" s="285"/>
      <c r="B287" s="91" t="s">
        <v>379</v>
      </c>
      <c r="C287" s="89">
        <v>4</v>
      </c>
      <c r="D287" s="89">
        <v>4</v>
      </c>
      <c r="E287" s="89">
        <v>4</v>
      </c>
      <c r="F287" s="89">
        <v>3</v>
      </c>
      <c r="G287" s="89">
        <v>4</v>
      </c>
      <c r="H287" s="89">
        <v>4</v>
      </c>
      <c r="I287" s="89">
        <v>4</v>
      </c>
      <c r="J287" s="89">
        <v>4</v>
      </c>
      <c r="K287" s="89">
        <v>3</v>
      </c>
      <c r="L287" s="89">
        <v>4</v>
      </c>
      <c r="M287" s="89">
        <v>4</v>
      </c>
      <c r="N287" s="89">
        <v>4</v>
      </c>
      <c r="O287" s="89">
        <v>4</v>
      </c>
      <c r="P287" s="89">
        <v>4</v>
      </c>
      <c r="Q287" s="89">
        <v>4</v>
      </c>
      <c r="R287" s="89">
        <v>4</v>
      </c>
      <c r="S287" s="89">
        <v>4</v>
      </c>
      <c r="T287" s="89">
        <v>4</v>
      </c>
      <c r="U287" s="89">
        <v>4</v>
      </c>
      <c r="V287" s="89">
        <v>3</v>
      </c>
      <c r="W287" s="89">
        <v>4</v>
      </c>
      <c r="X287" s="89">
        <v>4</v>
      </c>
      <c r="Y287" s="89">
        <v>4</v>
      </c>
      <c r="Z287" s="89">
        <v>4</v>
      </c>
      <c r="AA287" s="89">
        <v>4</v>
      </c>
      <c r="AB287" s="89">
        <v>4</v>
      </c>
      <c r="AC287" s="89">
        <v>3</v>
      </c>
      <c r="AD287" s="89" t="s">
        <v>380</v>
      </c>
      <c r="AE287" s="89">
        <v>4</v>
      </c>
      <c r="AF287" s="89">
        <v>3</v>
      </c>
      <c r="AG287" s="89">
        <v>3</v>
      </c>
      <c r="AH287" s="89">
        <v>3</v>
      </c>
      <c r="AI287" s="89">
        <v>4</v>
      </c>
      <c r="AJ287" s="89">
        <v>4</v>
      </c>
      <c r="AK287" s="89">
        <v>4</v>
      </c>
      <c r="AL287" s="89">
        <v>4</v>
      </c>
      <c r="AM287" s="89">
        <v>4</v>
      </c>
      <c r="AN287" s="89">
        <v>4</v>
      </c>
      <c r="AO287" s="89">
        <v>1</v>
      </c>
      <c r="AP287" s="89">
        <v>1</v>
      </c>
      <c r="AQ287" s="89">
        <v>4</v>
      </c>
      <c r="AR287" s="89">
        <v>1</v>
      </c>
      <c r="AS287" s="89">
        <v>1</v>
      </c>
      <c r="AT287" s="89">
        <v>1</v>
      </c>
      <c r="AU287" s="89">
        <v>4</v>
      </c>
      <c r="AV287" s="89">
        <v>4</v>
      </c>
      <c r="AW287" s="89">
        <v>4</v>
      </c>
      <c r="AX287" s="89">
        <v>2</v>
      </c>
      <c r="AY287" s="89">
        <v>4</v>
      </c>
      <c r="AZ287" s="89">
        <v>3</v>
      </c>
      <c r="BA287" s="89">
        <v>4</v>
      </c>
      <c r="BB287" s="89">
        <v>1</v>
      </c>
      <c r="BC287" s="89">
        <v>4</v>
      </c>
      <c r="BD287" s="89">
        <v>4</v>
      </c>
      <c r="BE287" s="89">
        <v>4</v>
      </c>
      <c r="BF287" s="89">
        <v>4</v>
      </c>
      <c r="BG287" s="89">
        <v>4</v>
      </c>
      <c r="BH287" s="89">
        <v>4</v>
      </c>
      <c r="BI287" s="89">
        <v>4</v>
      </c>
      <c r="BJ287" s="89">
        <v>4</v>
      </c>
      <c r="BK287" s="89">
        <v>4</v>
      </c>
      <c r="BL287" s="89">
        <v>4</v>
      </c>
      <c r="BM287" s="89">
        <v>1</v>
      </c>
      <c r="BN287" s="89">
        <v>1</v>
      </c>
      <c r="BO287" s="89">
        <v>3</v>
      </c>
      <c r="BP287" s="89">
        <v>4</v>
      </c>
      <c r="BQ287" s="89">
        <v>4</v>
      </c>
      <c r="BR287" s="89">
        <v>4</v>
      </c>
      <c r="BS287" s="89">
        <v>4</v>
      </c>
      <c r="BT287" s="89">
        <v>4</v>
      </c>
      <c r="BU287" s="89">
        <v>4</v>
      </c>
      <c r="BV287" s="89">
        <v>4</v>
      </c>
      <c r="BW287" s="89">
        <v>4</v>
      </c>
      <c r="BX287" s="89">
        <v>3</v>
      </c>
      <c r="BY287" s="89">
        <v>3</v>
      </c>
      <c r="BZ287" s="89">
        <v>4</v>
      </c>
      <c r="CA287" s="89">
        <v>4</v>
      </c>
      <c r="CB287" s="89">
        <v>1</v>
      </c>
    </row>
    <row r="288" spans="1:80" x14ac:dyDescent="0.35">
      <c r="A288" s="285"/>
      <c r="B288" s="91" t="s">
        <v>365</v>
      </c>
      <c r="C288" s="99">
        <v>5</v>
      </c>
      <c r="D288" s="99">
        <v>2185</v>
      </c>
      <c r="E288" s="99">
        <v>10</v>
      </c>
      <c r="F288" s="99">
        <v>5975</v>
      </c>
      <c r="G288" s="99">
        <v>0.87</v>
      </c>
      <c r="H288" s="99">
        <v>1</v>
      </c>
      <c r="I288" s="99">
        <v>1</v>
      </c>
      <c r="J288" s="99">
        <v>4</v>
      </c>
      <c r="K288" s="99">
        <v>2</v>
      </c>
      <c r="L288" s="99">
        <v>1</v>
      </c>
      <c r="M288" s="99">
        <v>10</v>
      </c>
      <c r="N288" s="99">
        <v>20</v>
      </c>
      <c r="O288" s="99">
        <v>10</v>
      </c>
      <c r="P288" s="99">
        <v>20</v>
      </c>
      <c r="Q288" s="99">
        <v>20</v>
      </c>
      <c r="R288" s="99">
        <v>20</v>
      </c>
      <c r="S288" s="99">
        <v>10</v>
      </c>
      <c r="T288" s="99">
        <v>10</v>
      </c>
      <c r="U288" s="99">
        <v>1</v>
      </c>
      <c r="V288" s="99">
        <v>3</v>
      </c>
      <c r="W288" s="99">
        <v>86</v>
      </c>
      <c r="X288" s="99">
        <v>79</v>
      </c>
      <c r="Y288" s="99">
        <v>100</v>
      </c>
      <c r="Z288" s="99">
        <v>17</v>
      </c>
      <c r="AA288" s="99">
        <v>1</v>
      </c>
      <c r="AB288" s="99">
        <v>5</v>
      </c>
      <c r="AC288" s="99">
        <v>72</v>
      </c>
      <c r="AD288" s="99" t="s">
        <v>381</v>
      </c>
      <c r="AE288" s="99">
        <v>1</v>
      </c>
      <c r="AF288" s="99">
        <v>4</v>
      </c>
      <c r="AG288" s="99">
        <v>57</v>
      </c>
      <c r="AH288" s="99">
        <v>74</v>
      </c>
      <c r="AI288" s="99">
        <v>15</v>
      </c>
      <c r="AJ288" s="99">
        <v>91</v>
      </c>
      <c r="AK288" s="99">
        <v>92</v>
      </c>
      <c r="AL288" s="99">
        <v>88</v>
      </c>
      <c r="AM288" s="99">
        <v>90</v>
      </c>
      <c r="AN288" s="99">
        <v>1</v>
      </c>
      <c r="AO288" s="99">
        <v>0</v>
      </c>
      <c r="AP288" s="99">
        <v>0</v>
      </c>
      <c r="AQ288" s="99">
        <v>1</v>
      </c>
      <c r="AR288" s="99">
        <v>0</v>
      </c>
      <c r="AS288" s="99">
        <v>0</v>
      </c>
      <c r="AT288" s="99">
        <v>0</v>
      </c>
      <c r="AU288" s="99">
        <v>6</v>
      </c>
      <c r="AV288" s="99">
        <v>4</v>
      </c>
      <c r="AW288" s="99">
        <v>1</v>
      </c>
      <c r="AX288" s="99">
        <v>2</v>
      </c>
      <c r="AY288" s="99">
        <v>1</v>
      </c>
      <c r="AZ288" s="99">
        <v>4</v>
      </c>
      <c r="BA288" s="99">
        <v>20</v>
      </c>
      <c r="BB288" s="99">
        <v>0</v>
      </c>
      <c r="BC288" s="99">
        <v>1</v>
      </c>
      <c r="BD288" s="99">
        <v>1</v>
      </c>
      <c r="BE288" s="99">
        <v>1</v>
      </c>
      <c r="BF288" s="99">
        <v>4</v>
      </c>
      <c r="BG288" s="99">
        <v>1</v>
      </c>
      <c r="BH288" s="99">
        <v>1</v>
      </c>
      <c r="BI288" s="99">
        <v>5</v>
      </c>
      <c r="BJ288" s="99">
        <v>5</v>
      </c>
      <c r="BK288" s="99">
        <v>5</v>
      </c>
      <c r="BL288" s="99">
        <v>5</v>
      </c>
      <c r="BM288" s="99">
        <v>0</v>
      </c>
      <c r="BN288" s="99">
        <v>0</v>
      </c>
      <c r="BO288" s="99">
        <v>4</v>
      </c>
      <c r="BP288" s="99">
        <v>1</v>
      </c>
      <c r="BQ288" s="99">
        <v>1</v>
      </c>
      <c r="BR288" s="99">
        <v>25</v>
      </c>
      <c r="BS288" s="99">
        <v>20</v>
      </c>
      <c r="BT288" s="99">
        <v>25</v>
      </c>
      <c r="BU288" s="99">
        <v>10</v>
      </c>
      <c r="BV288" s="99">
        <v>20</v>
      </c>
      <c r="BW288" s="99">
        <v>20</v>
      </c>
      <c r="BX288" s="99">
        <v>5</v>
      </c>
      <c r="BY288" s="99">
        <v>4</v>
      </c>
      <c r="BZ288" s="99">
        <v>8</v>
      </c>
      <c r="CA288" s="99">
        <v>7</v>
      </c>
      <c r="CB288" s="99">
        <v>2</v>
      </c>
    </row>
    <row r="289" spans="1:80" x14ac:dyDescent="0.35">
      <c r="A289" s="103"/>
      <c r="C289" s="101" t="s">
        <v>319</v>
      </c>
      <c r="D289" s="101" t="s">
        <v>320</v>
      </c>
      <c r="E289" s="101" t="s">
        <v>321</v>
      </c>
      <c r="F289" s="101" t="s">
        <v>322</v>
      </c>
      <c r="G289" s="101" t="s">
        <v>323</v>
      </c>
      <c r="H289" s="101" t="s">
        <v>324</v>
      </c>
      <c r="I289" s="101" t="s">
        <v>324</v>
      </c>
      <c r="J289" s="101" t="s">
        <v>325</v>
      </c>
      <c r="K289" s="101" t="s">
        <v>326</v>
      </c>
      <c r="L289" s="101" t="s">
        <v>324</v>
      </c>
      <c r="M289" s="101" t="s">
        <v>321</v>
      </c>
      <c r="N289" s="101" t="s">
        <v>327</v>
      </c>
      <c r="O289" s="101" t="s">
        <v>321</v>
      </c>
      <c r="P289" s="101" t="s">
        <v>327</v>
      </c>
      <c r="Q289" s="101" t="s">
        <v>327</v>
      </c>
      <c r="R289" s="101" t="s">
        <v>328</v>
      </c>
      <c r="S289" s="101" t="s">
        <v>329</v>
      </c>
      <c r="T289" s="101" t="s">
        <v>329</v>
      </c>
      <c r="U289" s="101" t="s">
        <v>324</v>
      </c>
      <c r="V289" s="101" t="s">
        <v>319</v>
      </c>
      <c r="W289" s="101" t="s">
        <v>330</v>
      </c>
      <c r="X289" s="101" t="s">
        <v>330</v>
      </c>
      <c r="Y289" s="101" t="s">
        <v>330</v>
      </c>
      <c r="Z289" s="101" t="s">
        <v>331</v>
      </c>
      <c r="AA289" s="101" t="s">
        <v>324</v>
      </c>
      <c r="AB289" s="101" t="s">
        <v>332</v>
      </c>
      <c r="AC289" s="101" t="s">
        <v>330</v>
      </c>
      <c r="AD289" s="101" t="s">
        <v>332</v>
      </c>
      <c r="AE289" s="101" t="s">
        <v>324</v>
      </c>
      <c r="AF289" s="101" t="s">
        <v>319</v>
      </c>
      <c r="AG289" s="101" t="s">
        <v>330</v>
      </c>
      <c r="AH289" s="101" t="s">
        <v>330</v>
      </c>
      <c r="AI289" s="101" t="s">
        <v>333</v>
      </c>
      <c r="AJ289" s="101" t="s">
        <v>330</v>
      </c>
      <c r="AK289" s="101" t="s">
        <v>330</v>
      </c>
      <c r="AL289" s="101" t="s">
        <v>330</v>
      </c>
      <c r="AM289" s="101" t="s">
        <v>330</v>
      </c>
      <c r="AN289" s="101" t="s">
        <v>324</v>
      </c>
      <c r="AO289" s="101" t="s">
        <v>334</v>
      </c>
      <c r="AP289" s="101" t="s">
        <v>324</v>
      </c>
      <c r="AQ289" s="101" t="s">
        <v>324</v>
      </c>
      <c r="AR289" s="101" t="s">
        <v>335</v>
      </c>
      <c r="AS289" s="101" t="s">
        <v>324</v>
      </c>
      <c r="AT289" s="101" t="s">
        <v>332</v>
      </c>
      <c r="AU289" s="101" t="s">
        <v>335</v>
      </c>
      <c r="AV289" s="101" t="s">
        <v>326</v>
      </c>
      <c r="AW289" s="101" t="s">
        <v>324</v>
      </c>
      <c r="AX289" s="101" t="s">
        <v>335</v>
      </c>
      <c r="AY289" s="101" t="s">
        <v>324</v>
      </c>
      <c r="AZ289" s="101" t="s">
        <v>319</v>
      </c>
      <c r="BA289" s="101" t="s">
        <v>327</v>
      </c>
      <c r="BB289" s="101" t="s">
        <v>336</v>
      </c>
      <c r="BC289" s="101" t="s">
        <v>324</v>
      </c>
      <c r="BD289" s="101" t="s">
        <v>324</v>
      </c>
      <c r="BE289" s="101" t="s">
        <v>324</v>
      </c>
      <c r="BF289" s="101" t="s">
        <v>326</v>
      </c>
      <c r="BG289" s="101" t="s">
        <v>324</v>
      </c>
      <c r="BH289" s="101" t="s">
        <v>324</v>
      </c>
      <c r="BI289" s="101" t="s">
        <v>332</v>
      </c>
      <c r="BJ289" s="101" t="s">
        <v>332</v>
      </c>
      <c r="BK289" s="101" t="s">
        <v>332</v>
      </c>
      <c r="BL289" s="101" t="s">
        <v>332</v>
      </c>
      <c r="BM289" s="101" t="s">
        <v>324</v>
      </c>
      <c r="BN289" s="101" t="s">
        <v>336</v>
      </c>
      <c r="BO289" s="101" t="s">
        <v>319</v>
      </c>
      <c r="BP289" s="101" t="s">
        <v>324</v>
      </c>
      <c r="BQ289" s="101" t="s">
        <v>324</v>
      </c>
      <c r="BR289" s="101" t="s">
        <v>337</v>
      </c>
      <c r="BS289" s="101" t="s">
        <v>338</v>
      </c>
      <c r="BT289" s="101" t="s">
        <v>339</v>
      </c>
      <c r="BU289" s="101" t="s">
        <v>321</v>
      </c>
      <c r="BV289" s="101" t="s">
        <v>327</v>
      </c>
      <c r="BW289" s="101" t="s">
        <v>327</v>
      </c>
      <c r="BX289" s="101" t="s">
        <v>334</v>
      </c>
      <c r="BY289" s="101" t="s">
        <v>319</v>
      </c>
      <c r="BZ289" s="101" t="s">
        <v>340</v>
      </c>
      <c r="CA289" s="101" t="s">
        <v>341</v>
      </c>
      <c r="CB289" s="101" t="s">
        <v>342</v>
      </c>
    </row>
    <row r="290" spans="1:80" x14ac:dyDescent="0.35">
      <c r="A290" s="285" t="s">
        <v>413</v>
      </c>
      <c r="B290" s="102" t="s">
        <v>344</v>
      </c>
      <c r="C290" s="286" t="s">
        <v>345</v>
      </c>
      <c r="D290" s="286"/>
      <c r="E290" s="286"/>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c r="AJ290" s="286"/>
      <c r="AK290" s="286"/>
      <c r="AL290" s="286"/>
      <c r="AM290" s="286"/>
      <c r="AN290" s="286"/>
      <c r="AO290" s="286"/>
      <c r="AP290" s="297" t="s">
        <v>346</v>
      </c>
      <c r="AQ290" s="297"/>
      <c r="AR290" s="297"/>
      <c r="AS290" s="297"/>
      <c r="AT290" s="297"/>
      <c r="AU290" s="297"/>
      <c r="AV290" s="297"/>
      <c r="AW290" s="297"/>
      <c r="AX290" s="297"/>
      <c r="AY290" s="297"/>
      <c r="AZ290" s="297"/>
      <c r="BA290" s="297"/>
      <c r="BB290" s="297"/>
      <c r="BC290" s="297"/>
      <c r="BD290" s="297"/>
      <c r="BE290" s="297"/>
      <c r="BF290" s="298" t="s">
        <v>347</v>
      </c>
      <c r="BG290" s="298"/>
      <c r="BH290" s="298"/>
      <c r="BI290" s="298"/>
      <c r="BJ290" s="298"/>
      <c r="BK290" s="298"/>
      <c r="BL290" s="298"/>
      <c r="BM290" s="298"/>
      <c r="BN290" s="298"/>
      <c r="BO290" s="298"/>
      <c r="BP290" s="298"/>
      <c r="BQ290" s="298"/>
      <c r="BR290" s="298"/>
      <c r="BS290" s="298"/>
      <c r="BT290" s="298"/>
      <c r="BU290" s="298"/>
      <c r="BV290" s="298"/>
      <c r="BW290" s="298"/>
      <c r="BX290" s="298"/>
      <c r="BY290" s="298"/>
      <c r="BZ290" s="298"/>
      <c r="CA290" s="298"/>
      <c r="CB290" s="298"/>
    </row>
    <row r="291" spans="1:80" ht="15" thickBot="1" x14ac:dyDescent="0.4">
      <c r="A291" s="285"/>
      <c r="B291" s="97" t="s">
        <v>39</v>
      </c>
      <c r="C291" s="111" t="s">
        <v>348</v>
      </c>
      <c r="D291" s="287" t="s">
        <v>349</v>
      </c>
      <c r="E291" s="287"/>
      <c r="F291" s="287"/>
      <c r="G291" s="287"/>
      <c r="H291" s="287"/>
      <c r="I291" s="287"/>
      <c r="J291" s="110" t="s">
        <v>350</v>
      </c>
      <c r="K291" s="288" t="s">
        <v>351</v>
      </c>
      <c r="L291" s="289"/>
      <c r="M291" s="289"/>
      <c r="N291" s="289"/>
      <c r="O291" s="289"/>
      <c r="P291" s="289"/>
      <c r="Q291" s="289"/>
      <c r="R291" s="289"/>
      <c r="S291" s="289"/>
      <c r="T291" s="290"/>
      <c r="U291" s="291" t="s">
        <v>352</v>
      </c>
      <c r="V291" s="292"/>
      <c r="W291" s="291" t="s">
        <v>353</v>
      </c>
      <c r="X291" s="293"/>
      <c r="Y291" s="293"/>
      <c r="Z291" s="293"/>
      <c r="AA291" s="293"/>
      <c r="AB291" s="293"/>
      <c r="AC291" s="292"/>
      <c r="AD291" s="98" t="s">
        <v>354</v>
      </c>
      <c r="AE291" s="98" t="s">
        <v>355</v>
      </c>
      <c r="AF291" s="291" t="s">
        <v>356</v>
      </c>
      <c r="AG291" s="293"/>
      <c r="AH291" s="293"/>
      <c r="AI291" s="292"/>
      <c r="AJ291" s="291" t="s">
        <v>357</v>
      </c>
      <c r="AK291" s="293"/>
      <c r="AL291" s="293"/>
      <c r="AM291" s="292"/>
      <c r="AN291" s="98" t="s">
        <v>358</v>
      </c>
      <c r="AO291" s="98" t="s">
        <v>359</v>
      </c>
      <c r="AP291" s="291" t="s">
        <v>182</v>
      </c>
      <c r="AQ291" s="293"/>
      <c r="AR291" s="293"/>
      <c r="AS291" s="293"/>
      <c r="AT291" s="293"/>
      <c r="AU291" s="292"/>
      <c r="AV291" s="291" t="s">
        <v>205</v>
      </c>
      <c r="AW291" s="292"/>
      <c r="AX291" s="98" t="s">
        <v>214</v>
      </c>
      <c r="AY291" s="291" t="s">
        <v>219</v>
      </c>
      <c r="AZ291" s="292"/>
      <c r="BA291" s="291" t="s">
        <v>228</v>
      </c>
      <c r="BB291" s="293"/>
      <c r="BC291" s="293"/>
      <c r="BD291" s="292"/>
      <c r="BE291" s="98" t="s">
        <v>241</v>
      </c>
      <c r="BF291" s="291" t="s">
        <v>360</v>
      </c>
      <c r="BG291" s="292"/>
      <c r="BH291" s="98" t="s">
        <v>255</v>
      </c>
      <c r="BI291" s="291" t="s">
        <v>361</v>
      </c>
      <c r="BJ291" s="293"/>
      <c r="BK291" s="293"/>
      <c r="BL291" s="293"/>
      <c r="BM291" s="293"/>
      <c r="BN291" s="293"/>
      <c r="BO291" s="293"/>
      <c r="BP291" s="292"/>
      <c r="BQ291" s="291" t="s">
        <v>362</v>
      </c>
      <c r="BR291" s="293"/>
      <c r="BS291" s="293"/>
      <c r="BT291" s="293"/>
      <c r="BU291" s="293"/>
      <c r="BV291" s="293"/>
      <c r="BW291" s="292"/>
      <c r="BX291" s="291" t="s">
        <v>363</v>
      </c>
      <c r="BY291" s="292"/>
      <c r="BZ291" s="98" t="s">
        <v>364</v>
      </c>
      <c r="CA291" s="291" t="s">
        <v>309</v>
      </c>
      <c r="CB291" s="292"/>
    </row>
    <row r="292" spans="1:80" x14ac:dyDescent="0.35">
      <c r="A292" s="285"/>
      <c r="B292" s="96" t="s">
        <v>365</v>
      </c>
      <c r="C292" s="109">
        <v>3</v>
      </c>
      <c r="D292" s="294">
        <v>4</v>
      </c>
      <c r="E292" s="295"/>
      <c r="F292" s="295"/>
      <c r="G292" s="295"/>
      <c r="H292" s="295"/>
      <c r="I292" s="296"/>
      <c r="J292" s="87">
        <v>4</v>
      </c>
      <c r="K292" s="275">
        <v>4</v>
      </c>
      <c r="L292" s="276"/>
      <c r="M292" s="276"/>
      <c r="N292" s="276"/>
      <c r="O292" s="276"/>
      <c r="P292" s="276"/>
      <c r="Q292" s="276"/>
      <c r="R292" s="276"/>
      <c r="S292" s="276"/>
      <c r="T292" s="277"/>
      <c r="U292" s="278">
        <v>4</v>
      </c>
      <c r="V292" s="279"/>
      <c r="W292" s="280">
        <v>3</v>
      </c>
      <c r="X292" s="281"/>
      <c r="Y292" s="281"/>
      <c r="Z292" s="281"/>
      <c r="AA292" s="281"/>
      <c r="AB292" s="281"/>
      <c r="AC292" s="282"/>
      <c r="AD292" s="87">
        <v>4</v>
      </c>
      <c r="AE292" s="87">
        <v>4</v>
      </c>
      <c r="AF292" s="278" t="s">
        <v>366</v>
      </c>
      <c r="AG292" s="283"/>
      <c r="AH292" s="283"/>
      <c r="AI292" s="279"/>
      <c r="AJ292" s="278">
        <v>4</v>
      </c>
      <c r="AK292" s="283"/>
      <c r="AL292" s="283"/>
      <c r="AM292" s="279"/>
      <c r="AN292" s="87">
        <v>1</v>
      </c>
      <c r="AO292" s="87" t="s">
        <v>366</v>
      </c>
      <c r="AP292" s="278" t="s">
        <v>366</v>
      </c>
      <c r="AQ292" s="283"/>
      <c r="AR292" s="283"/>
      <c r="AS292" s="283"/>
      <c r="AT292" s="283"/>
      <c r="AU292" s="279"/>
      <c r="AV292" s="278">
        <v>4</v>
      </c>
      <c r="AW292" s="279"/>
      <c r="AX292" s="87" t="s">
        <v>366</v>
      </c>
      <c r="AY292" s="278" t="s">
        <v>366</v>
      </c>
      <c r="AZ292" s="279"/>
      <c r="BA292" s="278">
        <v>3</v>
      </c>
      <c r="BB292" s="283"/>
      <c r="BC292" s="283"/>
      <c r="BD292" s="279"/>
      <c r="BE292" s="87">
        <v>4</v>
      </c>
      <c r="BF292" s="278">
        <v>2</v>
      </c>
      <c r="BG292" s="279"/>
      <c r="BH292" s="87">
        <v>4</v>
      </c>
      <c r="BI292" s="280" t="s">
        <v>366</v>
      </c>
      <c r="BJ292" s="281"/>
      <c r="BK292" s="281"/>
      <c r="BL292" s="281"/>
      <c r="BM292" s="281"/>
      <c r="BN292" s="281"/>
      <c r="BO292" s="281"/>
      <c r="BP292" s="282"/>
      <c r="BQ292" s="278">
        <v>4</v>
      </c>
      <c r="BR292" s="283"/>
      <c r="BS292" s="283"/>
      <c r="BT292" s="283"/>
      <c r="BU292" s="283"/>
      <c r="BV292" s="283"/>
      <c r="BW292" s="279"/>
      <c r="BX292" s="278">
        <v>3</v>
      </c>
      <c r="BY292" s="279"/>
      <c r="BZ292" s="87">
        <v>2</v>
      </c>
      <c r="CA292" s="278" t="s">
        <v>366</v>
      </c>
      <c r="CB292" s="279"/>
    </row>
    <row r="293" spans="1:80" x14ac:dyDescent="0.35">
      <c r="A293" s="285"/>
      <c r="B293" s="95" t="s">
        <v>367</v>
      </c>
      <c r="C293" s="107" t="s">
        <v>46</v>
      </c>
      <c r="D293" s="284" t="s">
        <v>52</v>
      </c>
      <c r="E293" s="284"/>
      <c r="F293" s="284"/>
      <c r="G293" s="284"/>
      <c r="H293" s="107" t="s">
        <v>65</v>
      </c>
      <c r="I293" s="107" t="s">
        <v>69</v>
      </c>
      <c r="J293" s="107" t="s">
        <v>74</v>
      </c>
      <c r="K293" s="284" t="s">
        <v>79</v>
      </c>
      <c r="L293" s="284"/>
      <c r="M293" s="284" t="s">
        <v>85</v>
      </c>
      <c r="N293" s="284"/>
      <c r="O293" s="284"/>
      <c r="P293" s="284"/>
      <c r="Q293" s="284"/>
      <c r="R293" s="284"/>
      <c r="S293" s="284"/>
      <c r="T293" s="284"/>
      <c r="U293" s="107" t="s">
        <v>104</v>
      </c>
      <c r="V293" s="107" t="s">
        <v>108</v>
      </c>
      <c r="W293" s="284" t="s">
        <v>113</v>
      </c>
      <c r="X293" s="284"/>
      <c r="Y293" s="284"/>
      <c r="Z293" s="107" t="s">
        <v>124</v>
      </c>
      <c r="AA293" s="107" t="s">
        <v>128</v>
      </c>
      <c r="AB293" s="284" t="s">
        <v>132</v>
      </c>
      <c r="AC293" s="284"/>
      <c r="AD293" s="107" t="s">
        <v>139</v>
      </c>
      <c r="AE293" s="107" t="s">
        <v>144</v>
      </c>
      <c r="AF293" s="284" t="s">
        <v>149</v>
      </c>
      <c r="AG293" s="284"/>
      <c r="AH293" s="284"/>
      <c r="AI293" s="284"/>
      <c r="AJ293" s="284" t="s">
        <v>161</v>
      </c>
      <c r="AK293" s="284"/>
      <c r="AL293" s="284"/>
      <c r="AM293" s="284"/>
      <c r="AN293" s="107" t="s">
        <v>172</v>
      </c>
      <c r="AO293" s="107" t="s">
        <v>177</v>
      </c>
      <c r="AP293" s="107" t="s">
        <v>368</v>
      </c>
      <c r="AQ293" s="107" t="s">
        <v>369</v>
      </c>
      <c r="AR293" s="284" t="s">
        <v>370</v>
      </c>
      <c r="AS293" s="284"/>
      <c r="AT293" s="107" t="s">
        <v>371</v>
      </c>
      <c r="AU293" s="107" t="s">
        <v>372</v>
      </c>
      <c r="AV293" s="107" t="s">
        <v>373</v>
      </c>
      <c r="AW293" s="107" t="s">
        <v>374</v>
      </c>
      <c r="AX293" s="107" t="s">
        <v>375</v>
      </c>
      <c r="AY293" s="107" t="s">
        <v>376</v>
      </c>
      <c r="AZ293" s="107" t="s">
        <v>377</v>
      </c>
      <c r="BA293" s="107" t="s">
        <v>229</v>
      </c>
      <c r="BB293" s="284" t="s">
        <v>231</v>
      </c>
      <c r="BC293" s="284"/>
      <c r="BD293" s="107" t="s">
        <v>237</v>
      </c>
      <c r="BE293" s="107" t="s">
        <v>242</v>
      </c>
      <c r="BF293" s="107" t="s">
        <v>247</v>
      </c>
      <c r="BG293" s="107" t="s">
        <v>251</v>
      </c>
      <c r="BH293" s="107" t="s">
        <v>256</v>
      </c>
      <c r="BI293" s="284" t="s">
        <v>261</v>
      </c>
      <c r="BJ293" s="284"/>
      <c r="BK293" s="284" t="s">
        <v>265</v>
      </c>
      <c r="BL293" s="284"/>
      <c r="BM293" s="284" t="s">
        <v>269</v>
      </c>
      <c r="BN293" s="284"/>
      <c r="BO293" s="284" t="s">
        <v>273</v>
      </c>
      <c r="BP293" s="284"/>
      <c r="BQ293" s="107" t="s">
        <v>280</v>
      </c>
      <c r="BR293" s="284" t="s">
        <v>284</v>
      </c>
      <c r="BS293" s="284"/>
      <c r="BT293" s="284"/>
      <c r="BU293" s="284" t="s">
        <v>292</v>
      </c>
      <c r="BV293" s="284"/>
      <c r="BW293" s="284"/>
      <c r="BX293" s="284" t="s">
        <v>298</v>
      </c>
      <c r="BY293" s="284"/>
      <c r="BZ293" s="107" t="s">
        <v>305</v>
      </c>
      <c r="CA293" s="107" t="s">
        <v>310</v>
      </c>
      <c r="CB293" s="107" t="s">
        <v>314</v>
      </c>
    </row>
    <row r="294" spans="1:80" x14ac:dyDescent="0.35">
      <c r="A294" s="285"/>
      <c r="B294" s="92" t="s">
        <v>365</v>
      </c>
      <c r="C294" s="93">
        <v>3</v>
      </c>
      <c r="D294" s="272">
        <v>3</v>
      </c>
      <c r="E294" s="273"/>
      <c r="F294" s="273"/>
      <c r="G294" s="301"/>
      <c r="H294" s="94">
        <v>4</v>
      </c>
      <c r="I294" s="94">
        <v>4</v>
      </c>
      <c r="J294" s="94">
        <v>4</v>
      </c>
      <c r="K294" s="270">
        <v>3</v>
      </c>
      <c r="L294" s="271"/>
      <c r="M294" s="272">
        <v>4</v>
      </c>
      <c r="N294" s="273"/>
      <c r="O294" s="273"/>
      <c r="P294" s="273"/>
      <c r="Q294" s="273"/>
      <c r="R294" s="273"/>
      <c r="S294" s="273"/>
      <c r="T294" s="301"/>
      <c r="U294" s="94">
        <v>4</v>
      </c>
      <c r="V294" s="94">
        <v>3</v>
      </c>
      <c r="W294" s="272">
        <v>3</v>
      </c>
      <c r="X294" s="273"/>
      <c r="Y294" s="301"/>
      <c r="Z294" s="94" t="s">
        <v>366</v>
      </c>
      <c r="AA294" s="94">
        <v>4</v>
      </c>
      <c r="AB294" s="270">
        <v>2</v>
      </c>
      <c r="AC294" s="271"/>
      <c r="AD294" s="94">
        <v>4</v>
      </c>
      <c r="AE294" s="94">
        <v>4</v>
      </c>
      <c r="AF294" s="272" t="s">
        <v>366</v>
      </c>
      <c r="AG294" s="273"/>
      <c r="AH294" s="273"/>
      <c r="AI294" s="274"/>
      <c r="AJ294" s="272">
        <v>4</v>
      </c>
      <c r="AK294" s="273"/>
      <c r="AL294" s="273"/>
      <c r="AM294" s="274"/>
      <c r="AN294" s="94">
        <v>1</v>
      </c>
      <c r="AO294" s="94" t="s">
        <v>366</v>
      </c>
      <c r="AP294" s="94" t="s">
        <v>366</v>
      </c>
      <c r="AQ294" s="94">
        <v>4</v>
      </c>
      <c r="AR294" s="270" t="s">
        <v>366</v>
      </c>
      <c r="AS294" s="271"/>
      <c r="AT294" s="94">
        <v>2</v>
      </c>
      <c r="AU294" s="94" t="s">
        <v>366</v>
      </c>
      <c r="AV294" s="94">
        <v>3</v>
      </c>
      <c r="AW294" s="94">
        <v>4</v>
      </c>
      <c r="AX294" s="94" t="s">
        <v>366</v>
      </c>
      <c r="AY294" s="94" t="s">
        <v>366</v>
      </c>
      <c r="AZ294" s="94">
        <v>3</v>
      </c>
      <c r="BA294" s="94">
        <v>4</v>
      </c>
      <c r="BB294" s="270" t="s">
        <v>366</v>
      </c>
      <c r="BC294" s="271"/>
      <c r="BD294" s="94">
        <v>1</v>
      </c>
      <c r="BE294" s="94">
        <v>4</v>
      </c>
      <c r="BF294" s="94">
        <v>2</v>
      </c>
      <c r="BG294" s="94">
        <v>1</v>
      </c>
      <c r="BH294" s="94">
        <v>4</v>
      </c>
      <c r="BI294" s="270">
        <v>3</v>
      </c>
      <c r="BJ294" s="271"/>
      <c r="BK294" s="270">
        <v>3</v>
      </c>
      <c r="BL294" s="271"/>
      <c r="BM294" s="270" t="s">
        <v>366</v>
      </c>
      <c r="BN294" s="271"/>
      <c r="BO294" s="270" t="s">
        <v>366</v>
      </c>
      <c r="BP294" s="271"/>
      <c r="BQ294" s="94" t="s">
        <v>366</v>
      </c>
      <c r="BR294" s="300">
        <v>3</v>
      </c>
      <c r="BS294" s="273"/>
      <c r="BT294" s="301"/>
      <c r="BU294" s="270">
        <v>4</v>
      </c>
      <c r="BV294" s="299"/>
      <c r="BW294" s="299"/>
      <c r="BX294" s="100">
        <v>2</v>
      </c>
      <c r="BY294" s="100">
        <v>3</v>
      </c>
      <c r="BZ294" s="108">
        <v>2</v>
      </c>
      <c r="CA294" s="94">
        <v>2</v>
      </c>
      <c r="CB294" s="94" t="s">
        <v>366</v>
      </c>
    </row>
    <row r="295" spans="1:80" x14ac:dyDescent="0.35">
      <c r="A295" s="285"/>
      <c r="B295" s="90" t="s">
        <v>378</v>
      </c>
      <c r="C295" s="88" t="s">
        <v>48</v>
      </c>
      <c r="D295" s="88" t="s">
        <v>54</v>
      </c>
      <c r="E295" s="88" t="s">
        <v>57</v>
      </c>
      <c r="F295" s="88" t="s">
        <v>59</v>
      </c>
      <c r="G295" s="88" t="s">
        <v>62</v>
      </c>
      <c r="H295" s="88" t="s">
        <v>67</v>
      </c>
      <c r="I295" s="88" t="s">
        <v>71</v>
      </c>
      <c r="J295" s="88" t="s">
        <v>76</v>
      </c>
      <c r="K295" s="88" t="s">
        <v>81</v>
      </c>
      <c r="L295" s="88" t="s">
        <v>83</v>
      </c>
      <c r="M295" s="88" t="s">
        <v>87</v>
      </c>
      <c r="N295" s="88" t="s">
        <v>89</v>
      </c>
      <c r="O295" s="88" t="s">
        <v>91</v>
      </c>
      <c r="P295" s="88" t="s">
        <v>93</v>
      </c>
      <c r="Q295" s="88" t="s">
        <v>95</v>
      </c>
      <c r="R295" s="88" t="s">
        <v>97</v>
      </c>
      <c r="S295" s="88" t="s">
        <v>99</v>
      </c>
      <c r="T295" s="88" t="s">
        <v>101</v>
      </c>
      <c r="U295" s="88" t="s">
        <v>106</v>
      </c>
      <c r="V295" s="88" t="s">
        <v>110</v>
      </c>
      <c r="W295" s="88" t="s">
        <v>115</v>
      </c>
      <c r="X295" s="88" t="s">
        <v>118</v>
      </c>
      <c r="Y295" s="88" t="s">
        <v>121</v>
      </c>
      <c r="Z295" s="88" t="s">
        <v>126</v>
      </c>
      <c r="AA295" s="88" t="s">
        <v>130</v>
      </c>
      <c r="AB295" s="88" t="s">
        <v>134</v>
      </c>
      <c r="AC295" s="88" t="s">
        <v>136</v>
      </c>
      <c r="AD295" s="88" t="s">
        <v>141</v>
      </c>
      <c r="AE295" s="88" t="s">
        <v>146</v>
      </c>
      <c r="AF295" s="88" t="s">
        <v>151</v>
      </c>
      <c r="AG295" s="88" t="s">
        <v>153</v>
      </c>
      <c r="AH295" s="88" t="s">
        <v>155</v>
      </c>
      <c r="AI295" s="88" t="s">
        <v>157</v>
      </c>
      <c r="AJ295" s="88" t="s">
        <v>163</v>
      </c>
      <c r="AK295" s="88" t="s">
        <v>165</v>
      </c>
      <c r="AL295" s="88" t="s">
        <v>167</v>
      </c>
      <c r="AM295" s="88" t="s">
        <v>169</v>
      </c>
      <c r="AN295" s="88" t="s">
        <v>174</v>
      </c>
      <c r="AO295" s="88" t="s">
        <v>179</v>
      </c>
      <c r="AP295" s="88" t="s">
        <v>185</v>
      </c>
      <c r="AQ295" s="88" t="s">
        <v>189</v>
      </c>
      <c r="AR295" s="88" t="s">
        <v>193</v>
      </c>
      <c r="AS295" s="88" t="s">
        <v>195</v>
      </c>
      <c r="AT295" s="88" t="s">
        <v>199</v>
      </c>
      <c r="AU295" s="88" t="s">
        <v>203</v>
      </c>
      <c r="AV295" s="88" t="s">
        <v>208</v>
      </c>
      <c r="AW295" s="88" t="s">
        <v>212</v>
      </c>
      <c r="AX295" s="88" t="s">
        <v>217</v>
      </c>
      <c r="AY295" s="88" t="s">
        <v>222</v>
      </c>
      <c r="AZ295" s="88" t="s">
        <v>226</v>
      </c>
      <c r="BA295" s="88" t="s">
        <v>89</v>
      </c>
      <c r="BB295" s="88" t="s">
        <v>233</v>
      </c>
      <c r="BC295" s="88" t="s">
        <v>235</v>
      </c>
      <c r="BD295" s="88" t="s">
        <v>239</v>
      </c>
      <c r="BE295" s="88" t="s">
        <v>71</v>
      </c>
      <c r="BF295" s="88" t="s">
        <v>249</v>
      </c>
      <c r="BG295" s="88" t="s">
        <v>253</v>
      </c>
      <c r="BH295" s="88" t="s">
        <v>258</v>
      </c>
      <c r="BI295" s="88" t="s">
        <v>134</v>
      </c>
      <c r="BJ295" s="88" t="s">
        <v>263</v>
      </c>
      <c r="BK295" s="88" t="s">
        <v>134</v>
      </c>
      <c r="BL295" s="88" t="s">
        <v>267</v>
      </c>
      <c r="BM295" s="88" t="s">
        <v>271</v>
      </c>
      <c r="BN295" s="88" t="s">
        <v>233</v>
      </c>
      <c r="BO295" s="88" t="s">
        <v>275</v>
      </c>
      <c r="BP295" s="88" t="s">
        <v>277</v>
      </c>
      <c r="BQ295" s="88" t="s">
        <v>282</v>
      </c>
      <c r="BR295" s="88" t="s">
        <v>286</v>
      </c>
      <c r="BS295" s="88" t="s">
        <v>288</v>
      </c>
      <c r="BT295" s="88" t="s">
        <v>290</v>
      </c>
      <c r="BU295" s="88" t="s">
        <v>57</v>
      </c>
      <c r="BV295" s="88" t="s">
        <v>89</v>
      </c>
      <c r="BW295" s="88" t="s">
        <v>295</v>
      </c>
      <c r="BX295" s="88" t="s">
        <v>300</v>
      </c>
      <c r="BY295" s="88" t="s">
        <v>302</v>
      </c>
      <c r="BZ295" s="88" t="s">
        <v>307</v>
      </c>
      <c r="CA295" s="88" t="s">
        <v>312</v>
      </c>
      <c r="CB295" s="88" t="s">
        <v>316</v>
      </c>
    </row>
    <row r="296" spans="1:80" x14ac:dyDescent="0.35">
      <c r="A296" s="285"/>
      <c r="B296" s="91" t="s">
        <v>379</v>
      </c>
      <c r="C296" s="89">
        <v>3</v>
      </c>
      <c r="D296" s="89">
        <v>1</v>
      </c>
      <c r="E296" s="89">
        <v>4</v>
      </c>
      <c r="F296" s="89">
        <v>4</v>
      </c>
      <c r="G296" s="89">
        <v>1</v>
      </c>
      <c r="H296" s="89">
        <v>4</v>
      </c>
      <c r="I296" s="89">
        <v>4</v>
      </c>
      <c r="J296" s="89">
        <v>4</v>
      </c>
      <c r="K296" s="89">
        <v>2</v>
      </c>
      <c r="L296" s="89">
        <v>4</v>
      </c>
      <c r="M296" s="89">
        <v>4</v>
      </c>
      <c r="N296" s="89">
        <v>4</v>
      </c>
      <c r="O296" s="89">
        <v>1</v>
      </c>
      <c r="P296" s="89">
        <v>3</v>
      </c>
      <c r="Q296" s="89">
        <v>1</v>
      </c>
      <c r="R296" s="89">
        <v>4</v>
      </c>
      <c r="S296" s="89">
        <v>4</v>
      </c>
      <c r="T296" s="89">
        <v>4</v>
      </c>
      <c r="U296" s="89">
        <v>4</v>
      </c>
      <c r="V296" s="89">
        <v>3</v>
      </c>
      <c r="W296" s="89" t="s">
        <v>380</v>
      </c>
      <c r="X296" s="89">
        <v>1</v>
      </c>
      <c r="Y296" s="89">
        <v>4</v>
      </c>
      <c r="Z296" s="89" t="s">
        <v>380</v>
      </c>
      <c r="AA296" s="89">
        <v>4</v>
      </c>
      <c r="AB296" s="89">
        <v>3</v>
      </c>
      <c r="AC296" s="89">
        <v>1</v>
      </c>
      <c r="AD296" s="89">
        <v>4</v>
      </c>
      <c r="AE296" s="89">
        <v>4</v>
      </c>
      <c r="AF296" s="89" t="s">
        <v>380</v>
      </c>
      <c r="AG296" s="89">
        <v>3</v>
      </c>
      <c r="AH296" s="89">
        <v>2</v>
      </c>
      <c r="AI296" s="89" t="s">
        <v>380</v>
      </c>
      <c r="AJ296" s="89">
        <v>4</v>
      </c>
      <c r="AK296" s="89">
        <v>4</v>
      </c>
      <c r="AL296" s="89">
        <v>2</v>
      </c>
      <c r="AM296" s="89">
        <v>4</v>
      </c>
      <c r="AN296" s="89">
        <v>1</v>
      </c>
      <c r="AO296" s="89" t="s">
        <v>380</v>
      </c>
      <c r="AP296" s="89" t="s">
        <v>380</v>
      </c>
      <c r="AQ296" s="89">
        <v>4</v>
      </c>
      <c r="AR296" s="89">
        <v>2</v>
      </c>
      <c r="AS296" s="89" t="s">
        <v>380</v>
      </c>
      <c r="AT296" s="89">
        <v>2</v>
      </c>
      <c r="AU296" s="89" t="s">
        <v>380</v>
      </c>
      <c r="AV296" s="89">
        <v>3</v>
      </c>
      <c r="AW296" s="89">
        <v>4</v>
      </c>
      <c r="AX296" s="89" t="s">
        <v>380</v>
      </c>
      <c r="AY296" s="89" t="s">
        <v>380</v>
      </c>
      <c r="AZ296" s="89">
        <v>3</v>
      </c>
      <c r="BA296" s="89">
        <v>4</v>
      </c>
      <c r="BB296" s="89" t="s">
        <v>380</v>
      </c>
      <c r="BC296" s="89" t="s">
        <v>380</v>
      </c>
      <c r="BD296" s="89">
        <v>1</v>
      </c>
      <c r="BE296" s="89">
        <v>4</v>
      </c>
      <c r="BF296" s="89">
        <v>2</v>
      </c>
      <c r="BG296" s="89">
        <v>1</v>
      </c>
      <c r="BH296" s="89">
        <v>4</v>
      </c>
      <c r="BI296" s="89">
        <v>3</v>
      </c>
      <c r="BJ296" s="89">
        <v>3</v>
      </c>
      <c r="BK296" s="89">
        <v>3</v>
      </c>
      <c r="BL296" s="89">
        <v>2</v>
      </c>
      <c r="BM296" s="89">
        <v>4</v>
      </c>
      <c r="BN296" s="89" t="s">
        <v>380</v>
      </c>
      <c r="BO296" s="89">
        <v>3</v>
      </c>
      <c r="BP296" s="89" t="s">
        <v>380</v>
      </c>
      <c r="BQ296" s="89" t="s">
        <v>380</v>
      </c>
      <c r="BR296" s="89">
        <v>3</v>
      </c>
      <c r="BS296" s="89">
        <v>4</v>
      </c>
      <c r="BT296" s="89">
        <v>3</v>
      </c>
      <c r="BU296" s="89">
        <v>4</v>
      </c>
      <c r="BV296" s="89">
        <v>4</v>
      </c>
      <c r="BW296" s="89">
        <v>4</v>
      </c>
      <c r="BX296" s="89">
        <v>2</v>
      </c>
      <c r="BY296" s="89">
        <v>3</v>
      </c>
      <c r="BZ296" s="89">
        <v>2</v>
      </c>
      <c r="CA296" s="89">
        <v>2</v>
      </c>
      <c r="CB296" s="89" t="s">
        <v>380</v>
      </c>
    </row>
    <row r="297" spans="1:80" x14ac:dyDescent="0.35">
      <c r="A297" s="285"/>
      <c r="B297" s="91" t="s">
        <v>365</v>
      </c>
      <c r="C297" s="99">
        <v>4</v>
      </c>
      <c r="D297" s="99">
        <v>1480</v>
      </c>
      <c r="E297" s="99">
        <v>10</v>
      </c>
      <c r="F297" s="99">
        <v>9031</v>
      </c>
      <c r="G297" s="99">
        <v>0.09</v>
      </c>
      <c r="H297" s="99">
        <v>1</v>
      </c>
      <c r="I297" s="99">
        <v>1</v>
      </c>
      <c r="J297" s="99">
        <v>4</v>
      </c>
      <c r="K297" s="99">
        <v>1</v>
      </c>
      <c r="L297" s="99">
        <v>1</v>
      </c>
      <c r="M297" s="99">
        <v>10</v>
      </c>
      <c r="N297" s="99">
        <v>20</v>
      </c>
      <c r="O297" s="99">
        <v>0</v>
      </c>
      <c r="P297" s="99">
        <v>15</v>
      </c>
      <c r="Q297" s="99">
        <v>0</v>
      </c>
      <c r="R297" s="99">
        <v>20</v>
      </c>
      <c r="S297" s="99">
        <v>10</v>
      </c>
      <c r="T297" s="99">
        <v>10</v>
      </c>
      <c r="U297" s="99">
        <v>1</v>
      </c>
      <c r="V297" s="99">
        <v>3</v>
      </c>
      <c r="W297" s="99" t="s">
        <v>381</v>
      </c>
      <c r="X297" s="99">
        <v>0</v>
      </c>
      <c r="Y297" s="99">
        <v>89</v>
      </c>
      <c r="Z297" s="99" t="s">
        <v>381</v>
      </c>
      <c r="AA297" s="99">
        <v>1</v>
      </c>
      <c r="AB297" s="99">
        <v>3</v>
      </c>
      <c r="AC297" s="99">
        <v>12</v>
      </c>
      <c r="AD297" s="99">
        <v>5</v>
      </c>
      <c r="AE297" s="99">
        <v>1</v>
      </c>
      <c r="AF297" s="99" t="s">
        <v>381</v>
      </c>
      <c r="AG297" s="99">
        <v>67</v>
      </c>
      <c r="AH297" s="99">
        <v>34</v>
      </c>
      <c r="AI297" s="99" t="s">
        <v>381</v>
      </c>
      <c r="AJ297" s="99">
        <v>79</v>
      </c>
      <c r="AK297" s="99">
        <v>83</v>
      </c>
      <c r="AL297" s="99">
        <v>45</v>
      </c>
      <c r="AM297" s="99">
        <v>80</v>
      </c>
      <c r="AN297" s="99">
        <v>0</v>
      </c>
      <c r="AO297" s="99" t="s">
        <v>381</v>
      </c>
      <c r="AP297" s="99" t="s">
        <v>381</v>
      </c>
      <c r="AQ297" s="99">
        <v>1</v>
      </c>
      <c r="AR297" s="99">
        <v>2</v>
      </c>
      <c r="AS297" s="99" t="s">
        <v>381</v>
      </c>
      <c r="AT297" s="99">
        <v>2</v>
      </c>
      <c r="AU297" s="99" t="s">
        <v>381</v>
      </c>
      <c r="AV297" s="99">
        <v>3</v>
      </c>
      <c r="AW297" s="99">
        <v>1</v>
      </c>
      <c r="AX297" s="99" t="s">
        <v>381</v>
      </c>
      <c r="AY297" s="99" t="s">
        <v>381</v>
      </c>
      <c r="AZ297" s="99">
        <v>3</v>
      </c>
      <c r="BA297" s="99">
        <v>20</v>
      </c>
      <c r="BB297" s="99" t="s">
        <v>381</v>
      </c>
      <c r="BC297" s="99" t="s">
        <v>381</v>
      </c>
      <c r="BD297" s="99">
        <v>0</v>
      </c>
      <c r="BE297" s="99">
        <v>1</v>
      </c>
      <c r="BF297" s="99">
        <v>1</v>
      </c>
      <c r="BG297" s="99">
        <v>0</v>
      </c>
      <c r="BH297" s="99">
        <v>1</v>
      </c>
      <c r="BI297" s="99">
        <v>3</v>
      </c>
      <c r="BJ297" s="99">
        <v>3</v>
      </c>
      <c r="BK297" s="99">
        <v>3</v>
      </c>
      <c r="BL297" s="99">
        <v>2</v>
      </c>
      <c r="BM297" s="99">
        <v>1</v>
      </c>
      <c r="BN297" s="99" t="s">
        <v>381</v>
      </c>
      <c r="BO297" s="99">
        <v>4</v>
      </c>
      <c r="BP297" s="99" t="s">
        <v>381</v>
      </c>
      <c r="BQ297" s="99" t="s">
        <v>381</v>
      </c>
      <c r="BR297" s="99">
        <v>20</v>
      </c>
      <c r="BS297" s="99">
        <v>20</v>
      </c>
      <c r="BT297" s="99">
        <v>22</v>
      </c>
      <c r="BU297" s="99">
        <v>10</v>
      </c>
      <c r="BV297" s="99">
        <v>20</v>
      </c>
      <c r="BW297" s="99">
        <v>20</v>
      </c>
      <c r="BX297" s="99">
        <v>4</v>
      </c>
      <c r="BY297" s="99">
        <v>3</v>
      </c>
      <c r="BZ297" s="99">
        <v>3</v>
      </c>
      <c r="CA297" s="99">
        <v>2</v>
      </c>
      <c r="CB297" s="99" t="s">
        <v>381</v>
      </c>
    </row>
    <row r="298" spans="1:80" x14ac:dyDescent="0.35">
      <c r="A298" s="103"/>
      <c r="C298" s="101" t="s">
        <v>319</v>
      </c>
      <c r="D298" s="101" t="s">
        <v>320</v>
      </c>
      <c r="E298" s="101" t="s">
        <v>321</v>
      </c>
      <c r="F298" s="101" t="s">
        <v>322</v>
      </c>
      <c r="G298" s="101" t="s">
        <v>323</v>
      </c>
      <c r="H298" s="101" t="s">
        <v>324</v>
      </c>
      <c r="I298" s="101" t="s">
        <v>324</v>
      </c>
      <c r="J298" s="101" t="s">
        <v>325</v>
      </c>
      <c r="K298" s="101" t="s">
        <v>326</v>
      </c>
      <c r="L298" s="101" t="s">
        <v>324</v>
      </c>
      <c r="M298" s="101" t="s">
        <v>321</v>
      </c>
      <c r="N298" s="101" t="s">
        <v>327</v>
      </c>
      <c r="O298" s="101" t="s">
        <v>321</v>
      </c>
      <c r="P298" s="101" t="s">
        <v>327</v>
      </c>
      <c r="Q298" s="101" t="s">
        <v>327</v>
      </c>
      <c r="R298" s="101" t="s">
        <v>328</v>
      </c>
      <c r="S298" s="101" t="s">
        <v>329</v>
      </c>
      <c r="T298" s="101" t="s">
        <v>329</v>
      </c>
      <c r="U298" s="101" t="s">
        <v>324</v>
      </c>
      <c r="V298" s="101" t="s">
        <v>319</v>
      </c>
      <c r="W298" s="101" t="s">
        <v>330</v>
      </c>
      <c r="X298" s="101" t="s">
        <v>330</v>
      </c>
      <c r="Y298" s="101" t="s">
        <v>330</v>
      </c>
      <c r="Z298" s="101" t="s">
        <v>331</v>
      </c>
      <c r="AA298" s="101" t="s">
        <v>324</v>
      </c>
      <c r="AB298" s="101" t="s">
        <v>332</v>
      </c>
      <c r="AC298" s="101" t="s">
        <v>330</v>
      </c>
      <c r="AD298" s="101" t="s">
        <v>332</v>
      </c>
      <c r="AE298" s="101" t="s">
        <v>324</v>
      </c>
      <c r="AF298" s="101" t="s">
        <v>319</v>
      </c>
      <c r="AG298" s="101" t="s">
        <v>330</v>
      </c>
      <c r="AH298" s="101" t="s">
        <v>330</v>
      </c>
      <c r="AI298" s="101" t="s">
        <v>333</v>
      </c>
      <c r="AJ298" s="101" t="s">
        <v>330</v>
      </c>
      <c r="AK298" s="101" t="s">
        <v>330</v>
      </c>
      <c r="AL298" s="101" t="s">
        <v>330</v>
      </c>
      <c r="AM298" s="101" t="s">
        <v>330</v>
      </c>
      <c r="AN298" s="101" t="s">
        <v>324</v>
      </c>
      <c r="AO298" s="101" t="s">
        <v>334</v>
      </c>
      <c r="AP298" s="101" t="s">
        <v>324</v>
      </c>
      <c r="AQ298" s="101" t="s">
        <v>324</v>
      </c>
      <c r="AR298" s="101" t="s">
        <v>335</v>
      </c>
      <c r="AS298" s="101" t="s">
        <v>324</v>
      </c>
      <c r="AT298" s="101" t="s">
        <v>332</v>
      </c>
      <c r="AU298" s="101" t="s">
        <v>335</v>
      </c>
      <c r="AV298" s="101" t="s">
        <v>326</v>
      </c>
      <c r="AW298" s="101" t="s">
        <v>324</v>
      </c>
      <c r="AX298" s="101" t="s">
        <v>335</v>
      </c>
      <c r="AY298" s="101" t="s">
        <v>324</v>
      </c>
      <c r="AZ298" s="101" t="s">
        <v>319</v>
      </c>
      <c r="BA298" s="101" t="s">
        <v>327</v>
      </c>
      <c r="BB298" s="101" t="s">
        <v>336</v>
      </c>
      <c r="BC298" s="101" t="s">
        <v>324</v>
      </c>
      <c r="BD298" s="101" t="s">
        <v>324</v>
      </c>
      <c r="BE298" s="101" t="s">
        <v>324</v>
      </c>
      <c r="BF298" s="101" t="s">
        <v>326</v>
      </c>
      <c r="BG298" s="101" t="s">
        <v>324</v>
      </c>
      <c r="BH298" s="101" t="s">
        <v>324</v>
      </c>
      <c r="BI298" s="101" t="s">
        <v>332</v>
      </c>
      <c r="BJ298" s="101" t="s">
        <v>332</v>
      </c>
      <c r="BK298" s="101" t="s">
        <v>332</v>
      </c>
      <c r="BL298" s="101" t="s">
        <v>332</v>
      </c>
      <c r="BM298" s="101" t="s">
        <v>324</v>
      </c>
      <c r="BN298" s="101" t="s">
        <v>336</v>
      </c>
      <c r="BO298" s="101" t="s">
        <v>319</v>
      </c>
      <c r="BP298" s="101" t="s">
        <v>324</v>
      </c>
      <c r="BQ298" s="101" t="s">
        <v>324</v>
      </c>
      <c r="BR298" s="101" t="s">
        <v>337</v>
      </c>
      <c r="BS298" s="101" t="s">
        <v>338</v>
      </c>
      <c r="BT298" s="101" t="s">
        <v>339</v>
      </c>
      <c r="BU298" s="101" t="s">
        <v>321</v>
      </c>
      <c r="BV298" s="101" t="s">
        <v>327</v>
      </c>
      <c r="BW298" s="101" t="s">
        <v>327</v>
      </c>
      <c r="BX298" s="101" t="s">
        <v>334</v>
      </c>
      <c r="BY298" s="101" t="s">
        <v>319</v>
      </c>
      <c r="BZ298" s="101" t="s">
        <v>340</v>
      </c>
      <c r="CA298" s="101" t="s">
        <v>341</v>
      </c>
      <c r="CB298" s="101" t="s">
        <v>342</v>
      </c>
    </row>
    <row r="299" spans="1:80" x14ac:dyDescent="0.35">
      <c r="A299" s="285" t="s">
        <v>414</v>
      </c>
      <c r="B299" s="102" t="s">
        <v>344</v>
      </c>
      <c r="C299" s="286" t="s">
        <v>345</v>
      </c>
      <c r="D299" s="286"/>
      <c r="E299" s="286"/>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c r="AJ299" s="286"/>
      <c r="AK299" s="286"/>
      <c r="AL299" s="286"/>
      <c r="AM299" s="286"/>
      <c r="AN299" s="286"/>
      <c r="AO299" s="286"/>
      <c r="AP299" s="297" t="s">
        <v>346</v>
      </c>
      <c r="AQ299" s="297"/>
      <c r="AR299" s="297"/>
      <c r="AS299" s="297"/>
      <c r="AT299" s="297"/>
      <c r="AU299" s="297"/>
      <c r="AV299" s="297"/>
      <c r="AW299" s="297"/>
      <c r="AX299" s="297"/>
      <c r="AY299" s="297"/>
      <c r="AZ299" s="297"/>
      <c r="BA299" s="297"/>
      <c r="BB299" s="297"/>
      <c r="BC299" s="297"/>
      <c r="BD299" s="297"/>
      <c r="BE299" s="297"/>
      <c r="BF299" s="298" t="s">
        <v>347</v>
      </c>
      <c r="BG299" s="298"/>
      <c r="BH299" s="298"/>
      <c r="BI299" s="298"/>
      <c r="BJ299" s="298"/>
      <c r="BK299" s="298"/>
      <c r="BL299" s="298"/>
      <c r="BM299" s="298"/>
      <c r="BN299" s="298"/>
      <c r="BO299" s="298"/>
      <c r="BP299" s="298"/>
      <c r="BQ299" s="298"/>
      <c r="BR299" s="298"/>
      <c r="BS299" s="298"/>
      <c r="BT299" s="298"/>
      <c r="BU299" s="298"/>
      <c r="BV299" s="298"/>
      <c r="BW299" s="298"/>
      <c r="BX299" s="298"/>
      <c r="BY299" s="298"/>
      <c r="BZ299" s="298"/>
      <c r="CA299" s="298"/>
      <c r="CB299" s="298"/>
    </row>
    <row r="300" spans="1:80" ht="15" thickBot="1" x14ac:dyDescent="0.4">
      <c r="A300" s="285"/>
      <c r="B300" s="97" t="s">
        <v>39</v>
      </c>
      <c r="C300" s="111" t="s">
        <v>348</v>
      </c>
      <c r="D300" s="287" t="s">
        <v>349</v>
      </c>
      <c r="E300" s="287"/>
      <c r="F300" s="287"/>
      <c r="G300" s="287"/>
      <c r="H300" s="287"/>
      <c r="I300" s="287"/>
      <c r="J300" s="110" t="s">
        <v>350</v>
      </c>
      <c r="K300" s="288" t="s">
        <v>351</v>
      </c>
      <c r="L300" s="289"/>
      <c r="M300" s="289"/>
      <c r="N300" s="289"/>
      <c r="O300" s="289"/>
      <c r="P300" s="289"/>
      <c r="Q300" s="289"/>
      <c r="R300" s="289"/>
      <c r="S300" s="289"/>
      <c r="T300" s="290"/>
      <c r="U300" s="291" t="s">
        <v>352</v>
      </c>
      <c r="V300" s="292"/>
      <c r="W300" s="291" t="s">
        <v>353</v>
      </c>
      <c r="X300" s="293"/>
      <c r="Y300" s="293"/>
      <c r="Z300" s="293"/>
      <c r="AA300" s="293"/>
      <c r="AB300" s="293"/>
      <c r="AC300" s="292"/>
      <c r="AD300" s="98" t="s">
        <v>354</v>
      </c>
      <c r="AE300" s="98" t="s">
        <v>355</v>
      </c>
      <c r="AF300" s="291" t="s">
        <v>356</v>
      </c>
      <c r="AG300" s="293"/>
      <c r="AH300" s="293"/>
      <c r="AI300" s="292"/>
      <c r="AJ300" s="291" t="s">
        <v>357</v>
      </c>
      <c r="AK300" s="293"/>
      <c r="AL300" s="293"/>
      <c r="AM300" s="292"/>
      <c r="AN300" s="98" t="s">
        <v>358</v>
      </c>
      <c r="AO300" s="98" t="s">
        <v>359</v>
      </c>
      <c r="AP300" s="291" t="s">
        <v>182</v>
      </c>
      <c r="AQ300" s="293"/>
      <c r="AR300" s="293"/>
      <c r="AS300" s="293"/>
      <c r="AT300" s="293"/>
      <c r="AU300" s="292"/>
      <c r="AV300" s="291" t="s">
        <v>205</v>
      </c>
      <c r="AW300" s="292"/>
      <c r="AX300" s="98" t="s">
        <v>214</v>
      </c>
      <c r="AY300" s="291" t="s">
        <v>219</v>
      </c>
      <c r="AZ300" s="292"/>
      <c r="BA300" s="291" t="s">
        <v>228</v>
      </c>
      <c r="BB300" s="293"/>
      <c r="BC300" s="293"/>
      <c r="BD300" s="292"/>
      <c r="BE300" s="98" t="s">
        <v>241</v>
      </c>
      <c r="BF300" s="291" t="s">
        <v>360</v>
      </c>
      <c r="BG300" s="292"/>
      <c r="BH300" s="98" t="s">
        <v>255</v>
      </c>
      <c r="BI300" s="291" t="s">
        <v>361</v>
      </c>
      <c r="BJ300" s="293"/>
      <c r="BK300" s="293"/>
      <c r="BL300" s="293"/>
      <c r="BM300" s="293"/>
      <c r="BN300" s="293"/>
      <c r="BO300" s="293"/>
      <c r="BP300" s="292"/>
      <c r="BQ300" s="291" t="s">
        <v>362</v>
      </c>
      <c r="BR300" s="293"/>
      <c r="BS300" s="293"/>
      <c r="BT300" s="293"/>
      <c r="BU300" s="293"/>
      <c r="BV300" s="293"/>
      <c r="BW300" s="292"/>
      <c r="BX300" s="291" t="s">
        <v>363</v>
      </c>
      <c r="BY300" s="292"/>
      <c r="BZ300" s="98" t="s">
        <v>364</v>
      </c>
      <c r="CA300" s="291" t="s">
        <v>309</v>
      </c>
      <c r="CB300" s="292"/>
    </row>
    <row r="301" spans="1:80" x14ac:dyDescent="0.35">
      <c r="A301" s="285"/>
      <c r="B301" s="96" t="s">
        <v>365</v>
      </c>
      <c r="C301" s="109">
        <v>3</v>
      </c>
      <c r="D301" s="294">
        <v>4</v>
      </c>
      <c r="E301" s="295"/>
      <c r="F301" s="295"/>
      <c r="G301" s="295"/>
      <c r="H301" s="295"/>
      <c r="I301" s="296"/>
      <c r="J301" s="87">
        <v>4</v>
      </c>
      <c r="K301" s="275" t="s">
        <v>366</v>
      </c>
      <c r="L301" s="276"/>
      <c r="M301" s="276"/>
      <c r="N301" s="276"/>
      <c r="O301" s="276"/>
      <c r="P301" s="276"/>
      <c r="Q301" s="276"/>
      <c r="R301" s="276"/>
      <c r="S301" s="276"/>
      <c r="T301" s="277"/>
      <c r="U301" s="278">
        <v>4</v>
      </c>
      <c r="V301" s="279"/>
      <c r="W301" s="280">
        <v>4</v>
      </c>
      <c r="X301" s="281"/>
      <c r="Y301" s="281"/>
      <c r="Z301" s="281"/>
      <c r="AA301" s="281"/>
      <c r="AB301" s="281"/>
      <c r="AC301" s="282"/>
      <c r="AD301" s="87">
        <v>3</v>
      </c>
      <c r="AE301" s="87">
        <v>4</v>
      </c>
      <c r="AF301" s="278">
        <v>3</v>
      </c>
      <c r="AG301" s="283"/>
      <c r="AH301" s="283"/>
      <c r="AI301" s="279"/>
      <c r="AJ301" s="278">
        <v>4</v>
      </c>
      <c r="AK301" s="283"/>
      <c r="AL301" s="283"/>
      <c r="AM301" s="279"/>
      <c r="AN301" s="87">
        <v>4</v>
      </c>
      <c r="AO301" s="87">
        <v>4</v>
      </c>
      <c r="AP301" s="278">
        <v>4</v>
      </c>
      <c r="AQ301" s="283"/>
      <c r="AR301" s="283"/>
      <c r="AS301" s="283"/>
      <c r="AT301" s="283"/>
      <c r="AU301" s="279"/>
      <c r="AV301" s="278">
        <v>4</v>
      </c>
      <c r="AW301" s="279"/>
      <c r="AX301" s="87">
        <v>4</v>
      </c>
      <c r="AY301" s="278">
        <v>4</v>
      </c>
      <c r="AZ301" s="279"/>
      <c r="BA301" s="278">
        <v>4</v>
      </c>
      <c r="BB301" s="283"/>
      <c r="BC301" s="283"/>
      <c r="BD301" s="279"/>
      <c r="BE301" s="87">
        <v>4</v>
      </c>
      <c r="BF301" s="278">
        <v>4</v>
      </c>
      <c r="BG301" s="279"/>
      <c r="BH301" s="87">
        <v>4</v>
      </c>
      <c r="BI301" s="280">
        <v>4</v>
      </c>
      <c r="BJ301" s="281"/>
      <c r="BK301" s="281"/>
      <c r="BL301" s="281"/>
      <c r="BM301" s="281"/>
      <c r="BN301" s="281"/>
      <c r="BO301" s="281"/>
      <c r="BP301" s="282"/>
      <c r="BQ301" s="278">
        <v>1</v>
      </c>
      <c r="BR301" s="283"/>
      <c r="BS301" s="283"/>
      <c r="BT301" s="283"/>
      <c r="BU301" s="283"/>
      <c r="BV301" s="283"/>
      <c r="BW301" s="279"/>
      <c r="BX301" s="278">
        <v>3</v>
      </c>
      <c r="BY301" s="279"/>
      <c r="BZ301" s="87">
        <v>4</v>
      </c>
      <c r="CA301" s="278" t="s">
        <v>366</v>
      </c>
      <c r="CB301" s="279"/>
    </row>
    <row r="302" spans="1:80" x14ac:dyDescent="0.35">
      <c r="A302" s="285"/>
      <c r="B302" s="95" t="s">
        <v>367</v>
      </c>
      <c r="C302" s="107" t="s">
        <v>46</v>
      </c>
      <c r="D302" s="284" t="s">
        <v>52</v>
      </c>
      <c r="E302" s="284"/>
      <c r="F302" s="284"/>
      <c r="G302" s="284"/>
      <c r="H302" s="107" t="s">
        <v>65</v>
      </c>
      <c r="I302" s="107" t="s">
        <v>69</v>
      </c>
      <c r="J302" s="107" t="s">
        <v>74</v>
      </c>
      <c r="K302" s="284" t="s">
        <v>79</v>
      </c>
      <c r="L302" s="284"/>
      <c r="M302" s="284" t="s">
        <v>85</v>
      </c>
      <c r="N302" s="284"/>
      <c r="O302" s="284"/>
      <c r="P302" s="284"/>
      <c r="Q302" s="284"/>
      <c r="R302" s="284"/>
      <c r="S302" s="284"/>
      <c r="T302" s="284"/>
      <c r="U302" s="107" t="s">
        <v>104</v>
      </c>
      <c r="V302" s="107" t="s">
        <v>108</v>
      </c>
      <c r="W302" s="284" t="s">
        <v>113</v>
      </c>
      <c r="X302" s="284"/>
      <c r="Y302" s="284"/>
      <c r="Z302" s="107" t="s">
        <v>124</v>
      </c>
      <c r="AA302" s="107" t="s">
        <v>128</v>
      </c>
      <c r="AB302" s="284" t="s">
        <v>132</v>
      </c>
      <c r="AC302" s="284"/>
      <c r="AD302" s="107" t="s">
        <v>139</v>
      </c>
      <c r="AE302" s="107" t="s">
        <v>144</v>
      </c>
      <c r="AF302" s="284" t="s">
        <v>149</v>
      </c>
      <c r="AG302" s="284"/>
      <c r="AH302" s="284"/>
      <c r="AI302" s="284"/>
      <c r="AJ302" s="284" t="s">
        <v>161</v>
      </c>
      <c r="AK302" s="284"/>
      <c r="AL302" s="284"/>
      <c r="AM302" s="284"/>
      <c r="AN302" s="107" t="s">
        <v>172</v>
      </c>
      <c r="AO302" s="107" t="s">
        <v>177</v>
      </c>
      <c r="AP302" s="107" t="s">
        <v>368</v>
      </c>
      <c r="AQ302" s="107" t="s">
        <v>369</v>
      </c>
      <c r="AR302" s="284" t="s">
        <v>370</v>
      </c>
      <c r="AS302" s="284"/>
      <c r="AT302" s="107" t="s">
        <v>371</v>
      </c>
      <c r="AU302" s="107" t="s">
        <v>372</v>
      </c>
      <c r="AV302" s="107" t="s">
        <v>373</v>
      </c>
      <c r="AW302" s="107" t="s">
        <v>374</v>
      </c>
      <c r="AX302" s="107" t="s">
        <v>375</v>
      </c>
      <c r="AY302" s="107" t="s">
        <v>376</v>
      </c>
      <c r="AZ302" s="107" t="s">
        <v>377</v>
      </c>
      <c r="BA302" s="107" t="s">
        <v>229</v>
      </c>
      <c r="BB302" s="284" t="s">
        <v>231</v>
      </c>
      <c r="BC302" s="284"/>
      <c r="BD302" s="107" t="s">
        <v>237</v>
      </c>
      <c r="BE302" s="107" t="s">
        <v>242</v>
      </c>
      <c r="BF302" s="107" t="s">
        <v>247</v>
      </c>
      <c r="BG302" s="107" t="s">
        <v>251</v>
      </c>
      <c r="BH302" s="107" t="s">
        <v>256</v>
      </c>
      <c r="BI302" s="284" t="s">
        <v>261</v>
      </c>
      <c r="BJ302" s="284"/>
      <c r="BK302" s="284" t="s">
        <v>265</v>
      </c>
      <c r="BL302" s="284"/>
      <c r="BM302" s="284" t="s">
        <v>269</v>
      </c>
      <c r="BN302" s="284"/>
      <c r="BO302" s="284" t="s">
        <v>273</v>
      </c>
      <c r="BP302" s="284"/>
      <c r="BQ302" s="107" t="s">
        <v>280</v>
      </c>
      <c r="BR302" s="284" t="s">
        <v>284</v>
      </c>
      <c r="BS302" s="284"/>
      <c r="BT302" s="284"/>
      <c r="BU302" s="284" t="s">
        <v>292</v>
      </c>
      <c r="BV302" s="284"/>
      <c r="BW302" s="284"/>
      <c r="BX302" s="284" t="s">
        <v>298</v>
      </c>
      <c r="BY302" s="284"/>
      <c r="BZ302" s="107" t="s">
        <v>305</v>
      </c>
      <c r="CA302" s="107" t="s">
        <v>310</v>
      </c>
      <c r="CB302" s="107" t="s">
        <v>314</v>
      </c>
    </row>
    <row r="303" spans="1:80" x14ac:dyDescent="0.35">
      <c r="A303" s="285"/>
      <c r="B303" s="92" t="s">
        <v>365</v>
      </c>
      <c r="C303" s="93">
        <v>3</v>
      </c>
      <c r="D303" s="272" t="s">
        <v>366</v>
      </c>
      <c r="E303" s="273"/>
      <c r="F303" s="273"/>
      <c r="G303" s="301"/>
      <c r="H303" s="94">
        <v>4</v>
      </c>
      <c r="I303" s="94">
        <v>4</v>
      </c>
      <c r="J303" s="94">
        <v>4</v>
      </c>
      <c r="K303" s="270">
        <v>2</v>
      </c>
      <c r="L303" s="271"/>
      <c r="M303" s="272" t="s">
        <v>366</v>
      </c>
      <c r="N303" s="273"/>
      <c r="O303" s="273"/>
      <c r="P303" s="273"/>
      <c r="Q303" s="273"/>
      <c r="R303" s="273"/>
      <c r="S303" s="273"/>
      <c r="T303" s="301"/>
      <c r="U303" s="94">
        <v>4</v>
      </c>
      <c r="V303" s="94">
        <v>3</v>
      </c>
      <c r="W303" s="272">
        <v>3</v>
      </c>
      <c r="X303" s="273"/>
      <c r="Y303" s="301"/>
      <c r="Z303" s="94">
        <v>3</v>
      </c>
      <c r="AA303" s="94">
        <v>4</v>
      </c>
      <c r="AB303" s="270">
        <v>4</v>
      </c>
      <c r="AC303" s="271"/>
      <c r="AD303" s="94">
        <v>3</v>
      </c>
      <c r="AE303" s="94">
        <v>4</v>
      </c>
      <c r="AF303" s="272">
        <v>3</v>
      </c>
      <c r="AG303" s="273"/>
      <c r="AH303" s="273"/>
      <c r="AI303" s="274"/>
      <c r="AJ303" s="272">
        <v>4</v>
      </c>
      <c r="AK303" s="273"/>
      <c r="AL303" s="273"/>
      <c r="AM303" s="274"/>
      <c r="AN303" s="94">
        <v>4</v>
      </c>
      <c r="AO303" s="94">
        <v>4</v>
      </c>
      <c r="AP303" s="94">
        <v>4</v>
      </c>
      <c r="AQ303" s="94">
        <v>4</v>
      </c>
      <c r="AR303" s="270">
        <v>4</v>
      </c>
      <c r="AS303" s="271"/>
      <c r="AT303" s="94">
        <v>1</v>
      </c>
      <c r="AU303" s="94">
        <v>3</v>
      </c>
      <c r="AV303" s="94">
        <v>4</v>
      </c>
      <c r="AW303" s="94">
        <v>4</v>
      </c>
      <c r="AX303" s="94">
        <v>4</v>
      </c>
      <c r="AY303" s="94">
        <v>4</v>
      </c>
      <c r="AZ303" s="94">
        <v>3</v>
      </c>
      <c r="BA303" s="94" t="s">
        <v>366</v>
      </c>
      <c r="BB303" s="270">
        <v>4</v>
      </c>
      <c r="BC303" s="271"/>
      <c r="BD303" s="94">
        <v>4</v>
      </c>
      <c r="BE303" s="94">
        <v>4</v>
      </c>
      <c r="BF303" s="94">
        <v>4</v>
      </c>
      <c r="BG303" s="94">
        <v>4</v>
      </c>
      <c r="BH303" s="94">
        <v>4</v>
      </c>
      <c r="BI303" s="270">
        <v>4</v>
      </c>
      <c r="BJ303" s="271"/>
      <c r="BK303" s="270">
        <v>4</v>
      </c>
      <c r="BL303" s="271"/>
      <c r="BM303" s="270">
        <v>4</v>
      </c>
      <c r="BN303" s="271"/>
      <c r="BO303" s="270">
        <v>4</v>
      </c>
      <c r="BP303" s="271"/>
      <c r="BQ303" s="94">
        <v>1</v>
      </c>
      <c r="BR303" s="300" t="s">
        <v>366</v>
      </c>
      <c r="BS303" s="273"/>
      <c r="BT303" s="301"/>
      <c r="BU303" s="270" t="s">
        <v>366</v>
      </c>
      <c r="BV303" s="299"/>
      <c r="BW303" s="299"/>
      <c r="BX303" s="100">
        <v>3</v>
      </c>
      <c r="BY303" s="100">
        <v>3</v>
      </c>
      <c r="BZ303" s="108">
        <v>4</v>
      </c>
      <c r="CA303" s="94">
        <v>4</v>
      </c>
      <c r="CB303" s="94" t="s">
        <v>366</v>
      </c>
    </row>
    <row r="304" spans="1:80" x14ac:dyDescent="0.35">
      <c r="A304" s="285"/>
      <c r="B304" s="90" t="s">
        <v>378</v>
      </c>
      <c r="C304" s="88" t="s">
        <v>48</v>
      </c>
      <c r="D304" s="88" t="s">
        <v>54</v>
      </c>
      <c r="E304" s="88" t="s">
        <v>57</v>
      </c>
      <c r="F304" s="88" t="s">
        <v>59</v>
      </c>
      <c r="G304" s="88" t="s">
        <v>62</v>
      </c>
      <c r="H304" s="88" t="s">
        <v>67</v>
      </c>
      <c r="I304" s="88" t="s">
        <v>71</v>
      </c>
      <c r="J304" s="88" t="s">
        <v>76</v>
      </c>
      <c r="K304" s="88" t="s">
        <v>81</v>
      </c>
      <c r="L304" s="88" t="s">
        <v>83</v>
      </c>
      <c r="M304" s="88" t="s">
        <v>87</v>
      </c>
      <c r="N304" s="88" t="s">
        <v>89</v>
      </c>
      <c r="O304" s="88" t="s">
        <v>91</v>
      </c>
      <c r="P304" s="88" t="s">
        <v>93</v>
      </c>
      <c r="Q304" s="88" t="s">
        <v>95</v>
      </c>
      <c r="R304" s="88" t="s">
        <v>97</v>
      </c>
      <c r="S304" s="88" t="s">
        <v>99</v>
      </c>
      <c r="T304" s="88" t="s">
        <v>101</v>
      </c>
      <c r="U304" s="88" t="s">
        <v>106</v>
      </c>
      <c r="V304" s="88" t="s">
        <v>110</v>
      </c>
      <c r="W304" s="88" t="s">
        <v>115</v>
      </c>
      <c r="X304" s="88" t="s">
        <v>118</v>
      </c>
      <c r="Y304" s="88" t="s">
        <v>121</v>
      </c>
      <c r="Z304" s="88" t="s">
        <v>126</v>
      </c>
      <c r="AA304" s="88" t="s">
        <v>130</v>
      </c>
      <c r="AB304" s="88" t="s">
        <v>134</v>
      </c>
      <c r="AC304" s="88" t="s">
        <v>136</v>
      </c>
      <c r="AD304" s="88" t="s">
        <v>141</v>
      </c>
      <c r="AE304" s="88" t="s">
        <v>146</v>
      </c>
      <c r="AF304" s="88" t="s">
        <v>151</v>
      </c>
      <c r="AG304" s="88" t="s">
        <v>153</v>
      </c>
      <c r="AH304" s="88" t="s">
        <v>155</v>
      </c>
      <c r="AI304" s="88" t="s">
        <v>157</v>
      </c>
      <c r="AJ304" s="88" t="s">
        <v>163</v>
      </c>
      <c r="AK304" s="88" t="s">
        <v>165</v>
      </c>
      <c r="AL304" s="88" t="s">
        <v>167</v>
      </c>
      <c r="AM304" s="88" t="s">
        <v>169</v>
      </c>
      <c r="AN304" s="88" t="s">
        <v>174</v>
      </c>
      <c r="AO304" s="88" t="s">
        <v>179</v>
      </c>
      <c r="AP304" s="88" t="s">
        <v>185</v>
      </c>
      <c r="AQ304" s="88" t="s">
        <v>189</v>
      </c>
      <c r="AR304" s="88" t="s">
        <v>193</v>
      </c>
      <c r="AS304" s="88" t="s">
        <v>195</v>
      </c>
      <c r="AT304" s="88" t="s">
        <v>199</v>
      </c>
      <c r="AU304" s="88" t="s">
        <v>203</v>
      </c>
      <c r="AV304" s="88" t="s">
        <v>208</v>
      </c>
      <c r="AW304" s="88" t="s">
        <v>212</v>
      </c>
      <c r="AX304" s="88" t="s">
        <v>217</v>
      </c>
      <c r="AY304" s="88" t="s">
        <v>222</v>
      </c>
      <c r="AZ304" s="88" t="s">
        <v>226</v>
      </c>
      <c r="BA304" s="88" t="s">
        <v>89</v>
      </c>
      <c r="BB304" s="88" t="s">
        <v>233</v>
      </c>
      <c r="BC304" s="88" t="s">
        <v>235</v>
      </c>
      <c r="BD304" s="88" t="s">
        <v>239</v>
      </c>
      <c r="BE304" s="88" t="s">
        <v>71</v>
      </c>
      <c r="BF304" s="88" t="s">
        <v>249</v>
      </c>
      <c r="BG304" s="88" t="s">
        <v>253</v>
      </c>
      <c r="BH304" s="88" t="s">
        <v>258</v>
      </c>
      <c r="BI304" s="88" t="s">
        <v>134</v>
      </c>
      <c r="BJ304" s="88" t="s">
        <v>263</v>
      </c>
      <c r="BK304" s="88" t="s">
        <v>134</v>
      </c>
      <c r="BL304" s="88" t="s">
        <v>267</v>
      </c>
      <c r="BM304" s="88" t="s">
        <v>271</v>
      </c>
      <c r="BN304" s="88" t="s">
        <v>233</v>
      </c>
      <c r="BO304" s="88" t="s">
        <v>275</v>
      </c>
      <c r="BP304" s="88" t="s">
        <v>277</v>
      </c>
      <c r="BQ304" s="88" t="s">
        <v>282</v>
      </c>
      <c r="BR304" s="88" t="s">
        <v>286</v>
      </c>
      <c r="BS304" s="88" t="s">
        <v>288</v>
      </c>
      <c r="BT304" s="88" t="s">
        <v>290</v>
      </c>
      <c r="BU304" s="88" t="s">
        <v>57</v>
      </c>
      <c r="BV304" s="88" t="s">
        <v>89</v>
      </c>
      <c r="BW304" s="88" t="s">
        <v>295</v>
      </c>
      <c r="BX304" s="88" t="s">
        <v>300</v>
      </c>
      <c r="BY304" s="88" t="s">
        <v>302</v>
      </c>
      <c r="BZ304" s="88" t="s">
        <v>307</v>
      </c>
      <c r="CA304" s="88" t="s">
        <v>312</v>
      </c>
      <c r="CB304" s="88" t="s">
        <v>316</v>
      </c>
    </row>
    <row r="305" spans="1:80" x14ac:dyDescent="0.35">
      <c r="A305" s="285"/>
      <c r="B305" s="91" t="s">
        <v>379</v>
      </c>
      <c r="C305" s="89">
        <v>3</v>
      </c>
      <c r="D305" s="89" t="s">
        <v>380</v>
      </c>
      <c r="E305" s="89" t="s">
        <v>380</v>
      </c>
      <c r="F305" s="89">
        <v>1</v>
      </c>
      <c r="G305" s="89" t="s">
        <v>380</v>
      </c>
      <c r="H305" s="89">
        <v>4</v>
      </c>
      <c r="I305" s="89">
        <v>4</v>
      </c>
      <c r="J305" s="89">
        <v>4</v>
      </c>
      <c r="K305" s="89">
        <v>2</v>
      </c>
      <c r="L305" s="89">
        <v>1</v>
      </c>
      <c r="M305" s="89" t="s">
        <v>380</v>
      </c>
      <c r="N305" s="89" t="s">
        <v>380</v>
      </c>
      <c r="O305" s="89" t="s">
        <v>380</v>
      </c>
      <c r="P305" s="89" t="s">
        <v>380</v>
      </c>
      <c r="Q305" s="89" t="s">
        <v>380</v>
      </c>
      <c r="R305" s="89" t="s">
        <v>380</v>
      </c>
      <c r="S305" s="89" t="s">
        <v>380</v>
      </c>
      <c r="T305" s="89" t="s">
        <v>380</v>
      </c>
      <c r="U305" s="89">
        <v>4</v>
      </c>
      <c r="V305" s="89">
        <v>3</v>
      </c>
      <c r="W305" s="89">
        <v>3</v>
      </c>
      <c r="X305" s="89">
        <v>1</v>
      </c>
      <c r="Y305" s="89">
        <v>4</v>
      </c>
      <c r="Z305" s="89">
        <v>3</v>
      </c>
      <c r="AA305" s="89">
        <v>4</v>
      </c>
      <c r="AB305" s="89">
        <v>4</v>
      </c>
      <c r="AC305" s="89">
        <v>3</v>
      </c>
      <c r="AD305" s="89">
        <v>3</v>
      </c>
      <c r="AE305" s="89">
        <v>4</v>
      </c>
      <c r="AF305" s="89">
        <v>3</v>
      </c>
      <c r="AG305" s="89">
        <v>2</v>
      </c>
      <c r="AH305" s="89">
        <v>3</v>
      </c>
      <c r="AI305" s="89" t="s">
        <v>380</v>
      </c>
      <c r="AJ305" s="89">
        <v>4</v>
      </c>
      <c r="AK305" s="89">
        <v>4</v>
      </c>
      <c r="AL305" s="89">
        <v>3</v>
      </c>
      <c r="AM305" s="89">
        <v>1</v>
      </c>
      <c r="AN305" s="89">
        <v>4</v>
      </c>
      <c r="AO305" s="89">
        <v>4</v>
      </c>
      <c r="AP305" s="89">
        <v>4</v>
      </c>
      <c r="AQ305" s="89">
        <v>4</v>
      </c>
      <c r="AR305" s="89">
        <v>3</v>
      </c>
      <c r="AS305" s="89">
        <v>4</v>
      </c>
      <c r="AT305" s="89">
        <v>1</v>
      </c>
      <c r="AU305" s="89">
        <v>3</v>
      </c>
      <c r="AV305" s="89">
        <v>4</v>
      </c>
      <c r="AW305" s="89">
        <v>4</v>
      </c>
      <c r="AX305" s="89">
        <v>4</v>
      </c>
      <c r="AY305" s="89">
        <v>4</v>
      </c>
      <c r="AZ305" s="89">
        <v>3</v>
      </c>
      <c r="BA305" s="89" t="s">
        <v>380</v>
      </c>
      <c r="BB305" s="89">
        <v>4</v>
      </c>
      <c r="BC305" s="89">
        <v>4</v>
      </c>
      <c r="BD305" s="89">
        <v>4</v>
      </c>
      <c r="BE305" s="89">
        <v>4</v>
      </c>
      <c r="BF305" s="89">
        <v>4</v>
      </c>
      <c r="BG305" s="89">
        <v>4</v>
      </c>
      <c r="BH305" s="89">
        <v>4</v>
      </c>
      <c r="BI305" s="89">
        <v>4</v>
      </c>
      <c r="BJ305" s="89">
        <v>4</v>
      </c>
      <c r="BK305" s="89">
        <v>4</v>
      </c>
      <c r="BL305" s="89">
        <v>4</v>
      </c>
      <c r="BM305" s="89">
        <v>4</v>
      </c>
      <c r="BN305" s="89">
        <v>4</v>
      </c>
      <c r="BO305" s="89">
        <v>3</v>
      </c>
      <c r="BP305" s="89">
        <v>4</v>
      </c>
      <c r="BQ305" s="89">
        <v>1</v>
      </c>
      <c r="BR305" s="89" t="s">
        <v>380</v>
      </c>
      <c r="BS305" s="89" t="s">
        <v>380</v>
      </c>
      <c r="BT305" s="89" t="s">
        <v>380</v>
      </c>
      <c r="BU305" s="89" t="s">
        <v>380</v>
      </c>
      <c r="BV305" s="89" t="s">
        <v>380</v>
      </c>
      <c r="BW305" s="89" t="s">
        <v>380</v>
      </c>
      <c r="BX305" s="89">
        <v>3</v>
      </c>
      <c r="BY305" s="89">
        <v>3</v>
      </c>
      <c r="BZ305" s="89">
        <v>4</v>
      </c>
      <c r="CA305" s="89">
        <v>4</v>
      </c>
      <c r="CB305" s="89" t="s">
        <v>380</v>
      </c>
    </row>
    <row r="306" spans="1:80" x14ac:dyDescent="0.35">
      <c r="A306" s="285"/>
      <c r="B306" s="91" t="s">
        <v>365</v>
      </c>
      <c r="C306" s="99">
        <v>4</v>
      </c>
      <c r="D306" s="99" t="s">
        <v>381</v>
      </c>
      <c r="E306" s="99" t="s">
        <v>381</v>
      </c>
      <c r="F306" s="99">
        <v>0</v>
      </c>
      <c r="G306" s="99" t="s">
        <v>381</v>
      </c>
      <c r="H306" s="99">
        <v>1</v>
      </c>
      <c r="I306" s="99">
        <v>1</v>
      </c>
      <c r="J306" s="99">
        <v>4</v>
      </c>
      <c r="K306" s="99">
        <v>1</v>
      </c>
      <c r="L306" s="99">
        <v>0</v>
      </c>
      <c r="M306" s="99" t="s">
        <v>381</v>
      </c>
      <c r="N306" s="99" t="s">
        <v>381</v>
      </c>
      <c r="O306" s="99" t="s">
        <v>381</v>
      </c>
      <c r="P306" s="99" t="s">
        <v>381</v>
      </c>
      <c r="Q306" s="99" t="s">
        <v>381</v>
      </c>
      <c r="R306" s="99" t="s">
        <v>381</v>
      </c>
      <c r="S306" s="99" t="s">
        <v>381</v>
      </c>
      <c r="T306" s="99" t="s">
        <v>381</v>
      </c>
      <c r="U306" s="99">
        <v>1</v>
      </c>
      <c r="V306" s="99">
        <v>3</v>
      </c>
      <c r="W306" s="99">
        <v>52</v>
      </c>
      <c r="X306" s="99">
        <v>0</v>
      </c>
      <c r="Y306" s="99">
        <v>93</v>
      </c>
      <c r="Z306" s="99">
        <v>12</v>
      </c>
      <c r="AA306" s="99">
        <v>1</v>
      </c>
      <c r="AB306" s="99">
        <v>5</v>
      </c>
      <c r="AC306" s="99">
        <v>58</v>
      </c>
      <c r="AD306" s="99">
        <v>4</v>
      </c>
      <c r="AE306" s="99">
        <v>1</v>
      </c>
      <c r="AF306" s="99">
        <v>3</v>
      </c>
      <c r="AG306" s="99">
        <v>37</v>
      </c>
      <c r="AH306" s="99">
        <v>72</v>
      </c>
      <c r="AI306" s="99" t="s">
        <v>381</v>
      </c>
      <c r="AJ306" s="99">
        <v>90</v>
      </c>
      <c r="AK306" s="99">
        <v>91</v>
      </c>
      <c r="AL306" s="99">
        <v>56</v>
      </c>
      <c r="AM306" s="99">
        <v>23</v>
      </c>
      <c r="AN306" s="99">
        <v>1</v>
      </c>
      <c r="AO306" s="99">
        <v>9</v>
      </c>
      <c r="AP306" s="99">
        <v>1</v>
      </c>
      <c r="AQ306" s="99">
        <v>1</v>
      </c>
      <c r="AR306" s="99">
        <v>4</v>
      </c>
      <c r="AS306" s="99">
        <v>1</v>
      </c>
      <c r="AT306" s="99">
        <v>1</v>
      </c>
      <c r="AU306" s="99">
        <v>4</v>
      </c>
      <c r="AV306" s="99">
        <v>4</v>
      </c>
      <c r="AW306" s="99">
        <v>1</v>
      </c>
      <c r="AX306" s="99">
        <v>6</v>
      </c>
      <c r="AY306" s="99">
        <v>1</v>
      </c>
      <c r="AZ306" s="99">
        <v>4</v>
      </c>
      <c r="BA306" s="99" t="s">
        <v>381</v>
      </c>
      <c r="BB306" s="99">
        <v>3</v>
      </c>
      <c r="BC306" s="99">
        <v>1</v>
      </c>
      <c r="BD306" s="99">
        <v>1</v>
      </c>
      <c r="BE306" s="99">
        <v>1</v>
      </c>
      <c r="BF306" s="99">
        <v>4</v>
      </c>
      <c r="BG306" s="99">
        <v>1</v>
      </c>
      <c r="BH306" s="99">
        <v>1</v>
      </c>
      <c r="BI306" s="99">
        <v>5</v>
      </c>
      <c r="BJ306" s="99">
        <v>5</v>
      </c>
      <c r="BK306" s="99">
        <v>5</v>
      </c>
      <c r="BL306" s="99">
        <v>5</v>
      </c>
      <c r="BM306" s="99">
        <v>1</v>
      </c>
      <c r="BN306" s="99">
        <v>3</v>
      </c>
      <c r="BO306" s="99">
        <v>4</v>
      </c>
      <c r="BP306" s="99">
        <v>1</v>
      </c>
      <c r="BQ306" s="99">
        <v>0</v>
      </c>
      <c r="BR306" s="99" t="s">
        <v>381</v>
      </c>
      <c r="BS306" s="99" t="s">
        <v>381</v>
      </c>
      <c r="BT306" s="99" t="s">
        <v>381</v>
      </c>
      <c r="BU306" s="99" t="s">
        <v>381</v>
      </c>
      <c r="BV306" s="99" t="s">
        <v>381</v>
      </c>
      <c r="BW306" s="99" t="s">
        <v>381</v>
      </c>
      <c r="BX306" s="99">
        <v>5</v>
      </c>
      <c r="BY306" s="99">
        <v>4</v>
      </c>
      <c r="BZ306" s="99">
        <v>8</v>
      </c>
      <c r="CA306" s="99">
        <v>7</v>
      </c>
      <c r="CB306" s="99" t="s">
        <v>381</v>
      </c>
    </row>
    <row r="307" spans="1:80" x14ac:dyDescent="0.35">
      <c r="A307" s="103"/>
      <c r="C307" s="101" t="s">
        <v>319</v>
      </c>
      <c r="D307" s="101" t="s">
        <v>320</v>
      </c>
      <c r="E307" s="101" t="s">
        <v>321</v>
      </c>
      <c r="F307" s="101" t="s">
        <v>322</v>
      </c>
      <c r="G307" s="101" t="s">
        <v>323</v>
      </c>
      <c r="H307" s="101" t="s">
        <v>324</v>
      </c>
      <c r="I307" s="101" t="s">
        <v>324</v>
      </c>
      <c r="J307" s="101" t="s">
        <v>325</v>
      </c>
      <c r="K307" s="101" t="s">
        <v>326</v>
      </c>
      <c r="L307" s="101" t="s">
        <v>324</v>
      </c>
      <c r="M307" s="101" t="s">
        <v>321</v>
      </c>
      <c r="N307" s="101" t="s">
        <v>327</v>
      </c>
      <c r="O307" s="101" t="s">
        <v>321</v>
      </c>
      <c r="P307" s="101" t="s">
        <v>327</v>
      </c>
      <c r="Q307" s="101" t="s">
        <v>327</v>
      </c>
      <c r="R307" s="101" t="s">
        <v>328</v>
      </c>
      <c r="S307" s="101" t="s">
        <v>329</v>
      </c>
      <c r="T307" s="101" t="s">
        <v>329</v>
      </c>
      <c r="U307" s="101" t="s">
        <v>324</v>
      </c>
      <c r="V307" s="101" t="s">
        <v>319</v>
      </c>
      <c r="W307" s="101" t="s">
        <v>330</v>
      </c>
      <c r="X307" s="101" t="s">
        <v>330</v>
      </c>
      <c r="Y307" s="101" t="s">
        <v>330</v>
      </c>
      <c r="Z307" s="101" t="s">
        <v>331</v>
      </c>
      <c r="AA307" s="101" t="s">
        <v>324</v>
      </c>
      <c r="AB307" s="101" t="s">
        <v>332</v>
      </c>
      <c r="AC307" s="101" t="s">
        <v>330</v>
      </c>
      <c r="AD307" s="101" t="s">
        <v>332</v>
      </c>
      <c r="AE307" s="101" t="s">
        <v>324</v>
      </c>
      <c r="AF307" s="101" t="s">
        <v>319</v>
      </c>
      <c r="AG307" s="101" t="s">
        <v>330</v>
      </c>
      <c r="AH307" s="101" t="s">
        <v>330</v>
      </c>
      <c r="AI307" s="101" t="s">
        <v>333</v>
      </c>
      <c r="AJ307" s="101" t="s">
        <v>330</v>
      </c>
      <c r="AK307" s="101" t="s">
        <v>330</v>
      </c>
      <c r="AL307" s="101" t="s">
        <v>330</v>
      </c>
      <c r="AM307" s="101" t="s">
        <v>330</v>
      </c>
      <c r="AN307" s="101" t="s">
        <v>324</v>
      </c>
      <c r="AO307" s="101" t="s">
        <v>334</v>
      </c>
      <c r="AP307" s="101" t="s">
        <v>324</v>
      </c>
      <c r="AQ307" s="101" t="s">
        <v>324</v>
      </c>
      <c r="AR307" s="101" t="s">
        <v>335</v>
      </c>
      <c r="AS307" s="101" t="s">
        <v>324</v>
      </c>
      <c r="AT307" s="101" t="s">
        <v>332</v>
      </c>
      <c r="AU307" s="101" t="s">
        <v>335</v>
      </c>
      <c r="AV307" s="101" t="s">
        <v>326</v>
      </c>
      <c r="AW307" s="101" t="s">
        <v>324</v>
      </c>
      <c r="AX307" s="101" t="s">
        <v>335</v>
      </c>
      <c r="AY307" s="101" t="s">
        <v>324</v>
      </c>
      <c r="AZ307" s="101" t="s">
        <v>319</v>
      </c>
      <c r="BA307" s="101" t="s">
        <v>327</v>
      </c>
      <c r="BB307" s="101" t="s">
        <v>336</v>
      </c>
      <c r="BC307" s="101" t="s">
        <v>324</v>
      </c>
      <c r="BD307" s="101" t="s">
        <v>324</v>
      </c>
      <c r="BE307" s="101" t="s">
        <v>324</v>
      </c>
      <c r="BF307" s="101" t="s">
        <v>326</v>
      </c>
      <c r="BG307" s="101" t="s">
        <v>324</v>
      </c>
      <c r="BH307" s="101" t="s">
        <v>324</v>
      </c>
      <c r="BI307" s="101" t="s">
        <v>332</v>
      </c>
      <c r="BJ307" s="101" t="s">
        <v>332</v>
      </c>
      <c r="BK307" s="101" t="s">
        <v>332</v>
      </c>
      <c r="BL307" s="101" t="s">
        <v>332</v>
      </c>
      <c r="BM307" s="101" t="s">
        <v>324</v>
      </c>
      <c r="BN307" s="101" t="s">
        <v>336</v>
      </c>
      <c r="BO307" s="101" t="s">
        <v>319</v>
      </c>
      <c r="BP307" s="101" t="s">
        <v>324</v>
      </c>
      <c r="BQ307" s="101" t="s">
        <v>324</v>
      </c>
      <c r="BR307" s="101" t="s">
        <v>337</v>
      </c>
      <c r="BS307" s="101" t="s">
        <v>338</v>
      </c>
      <c r="BT307" s="101" t="s">
        <v>339</v>
      </c>
      <c r="BU307" s="101" t="s">
        <v>321</v>
      </c>
      <c r="BV307" s="101" t="s">
        <v>327</v>
      </c>
      <c r="BW307" s="101" t="s">
        <v>327</v>
      </c>
      <c r="BX307" s="101" t="s">
        <v>334</v>
      </c>
      <c r="BY307" s="101" t="s">
        <v>319</v>
      </c>
      <c r="BZ307" s="101" t="s">
        <v>340</v>
      </c>
      <c r="CA307" s="101" t="s">
        <v>341</v>
      </c>
      <c r="CB307" s="101" t="s">
        <v>342</v>
      </c>
    </row>
    <row r="308" spans="1:80" x14ac:dyDescent="0.35">
      <c r="A308" s="285" t="s">
        <v>415</v>
      </c>
      <c r="B308" s="102" t="s">
        <v>344</v>
      </c>
      <c r="C308" s="286" t="s">
        <v>345</v>
      </c>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c r="AJ308" s="286"/>
      <c r="AK308" s="286"/>
      <c r="AL308" s="286"/>
      <c r="AM308" s="286"/>
      <c r="AN308" s="286"/>
      <c r="AO308" s="286"/>
      <c r="AP308" s="297" t="s">
        <v>346</v>
      </c>
      <c r="AQ308" s="297"/>
      <c r="AR308" s="297"/>
      <c r="AS308" s="297"/>
      <c r="AT308" s="297"/>
      <c r="AU308" s="297"/>
      <c r="AV308" s="297"/>
      <c r="AW308" s="297"/>
      <c r="AX308" s="297"/>
      <c r="AY308" s="297"/>
      <c r="AZ308" s="297"/>
      <c r="BA308" s="297"/>
      <c r="BB308" s="297"/>
      <c r="BC308" s="297"/>
      <c r="BD308" s="297"/>
      <c r="BE308" s="297"/>
      <c r="BF308" s="298" t="s">
        <v>347</v>
      </c>
      <c r="BG308" s="298"/>
      <c r="BH308" s="298"/>
      <c r="BI308" s="298"/>
      <c r="BJ308" s="298"/>
      <c r="BK308" s="298"/>
      <c r="BL308" s="298"/>
      <c r="BM308" s="298"/>
      <c r="BN308" s="298"/>
      <c r="BO308" s="298"/>
      <c r="BP308" s="298"/>
      <c r="BQ308" s="298"/>
      <c r="BR308" s="298"/>
      <c r="BS308" s="298"/>
      <c r="BT308" s="298"/>
      <c r="BU308" s="298"/>
      <c r="BV308" s="298"/>
      <c r="BW308" s="298"/>
      <c r="BX308" s="298"/>
      <c r="BY308" s="298"/>
      <c r="BZ308" s="298"/>
      <c r="CA308" s="298"/>
      <c r="CB308" s="298"/>
    </row>
    <row r="309" spans="1:80" ht="15" thickBot="1" x14ac:dyDescent="0.4">
      <c r="A309" s="285"/>
      <c r="B309" s="97" t="s">
        <v>39</v>
      </c>
      <c r="C309" s="111" t="s">
        <v>348</v>
      </c>
      <c r="D309" s="287" t="s">
        <v>349</v>
      </c>
      <c r="E309" s="287"/>
      <c r="F309" s="287"/>
      <c r="G309" s="287"/>
      <c r="H309" s="287"/>
      <c r="I309" s="287"/>
      <c r="J309" s="110" t="s">
        <v>350</v>
      </c>
      <c r="K309" s="288" t="s">
        <v>351</v>
      </c>
      <c r="L309" s="289"/>
      <c r="M309" s="289"/>
      <c r="N309" s="289"/>
      <c r="O309" s="289"/>
      <c r="P309" s="289"/>
      <c r="Q309" s="289"/>
      <c r="R309" s="289"/>
      <c r="S309" s="289"/>
      <c r="T309" s="290"/>
      <c r="U309" s="291" t="s">
        <v>352</v>
      </c>
      <c r="V309" s="292"/>
      <c r="W309" s="291" t="s">
        <v>353</v>
      </c>
      <c r="X309" s="293"/>
      <c r="Y309" s="293"/>
      <c r="Z309" s="293"/>
      <c r="AA309" s="293"/>
      <c r="AB309" s="293"/>
      <c r="AC309" s="292"/>
      <c r="AD309" s="98" t="s">
        <v>354</v>
      </c>
      <c r="AE309" s="98" t="s">
        <v>355</v>
      </c>
      <c r="AF309" s="291" t="s">
        <v>356</v>
      </c>
      <c r="AG309" s="293"/>
      <c r="AH309" s="293"/>
      <c r="AI309" s="292"/>
      <c r="AJ309" s="291" t="s">
        <v>357</v>
      </c>
      <c r="AK309" s="293"/>
      <c r="AL309" s="293"/>
      <c r="AM309" s="292"/>
      <c r="AN309" s="98" t="s">
        <v>358</v>
      </c>
      <c r="AO309" s="98" t="s">
        <v>359</v>
      </c>
      <c r="AP309" s="291" t="s">
        <v>182</v>
      </c>
      <c r="AQ309" s="293"/>
      <c r="AR309" s="293"/>
      <c r="AS309" s="293"/>
      <c r="AT309" s="293"/>
      <c r="AU309" s="292"/>
      <c r="AV309" s="291" t="s">
        <v>205</v>
      </c>
      <c r="AW309" s="292"/>
      <c r="AX309" s="98" t="s">
        <v>214</v>
      </c>
      <c r="AY309" s="291" t="s">
        <v>219</v>
      </c>
      <c r="AZ309" s="292"/>
      <c r="BA309" s="291" t="s">
        <v>228</v>
      </c>
      <c r="BB309" s="293"/>
      <c r="BC309" s="293"/>
      <c r="BD309" s="292"/>
      <c r="BE309" s="98" t="s">
        <v>241</v>
      </c>
      <c r="BF309" s="291" t="s">
        <v>360</v>
      </c>
      <c r="BG309" s="292"/>
      <c r="BH309" s="98" t="s">
        <v>255</v>
      </c>
      <c r="BI309" s="291" t="s">
        <v>361</v>
      </c>
      <c r="BJ309" s="293"/>
      <c r="BK309" s="293"/>
      <c r="BL309" s="293"/>
      <c r="BM309" s="293"/>
      <c r="BN309" s="293"/>
      <c r="BO309" s="293"/>
      <c r="BP309" s="292"/>
      <c r="BQ309" s="291" t="s">
        <v>362</v>
      </c>
      <c r="BR309" s="293"/>
      <c r="BS309" s="293"/>
      <c r="BT309" s="293"/>
      <c r="BU309" s="293"/>
      <c r="BV309" s="293"/>
      <c r="BW309" s="292"/>
      <c r="BX309" s="291" t="s">
        <v>363</v>
      </c>
      <c r="BY309" s="292"/>
      <c r="BZ309" s="98" t="s">
        <v>364</v>
      </c>
      <c r="CA309" s="291" t="s">
        <v>309</v>
      </c>
      <c r="CB309" s="292"/>
    </row>
    <row r="310" spans="1:80" x14ac:dyDescent="0.35">
      <c r="A310" s="285"/>
      <c r="B310" s="96" t="s">
        <v>365</v>
      </c>
      <c r="C310" s="109" t="s">
        <v>366</v>
      </c>
      <c r="D310" s="294" t="s">
        <v>380</v>
      </c>
      <c r="E310" s="295"/>
      <c r="F310" s="295"/>
      <c r="G310" s="295"/>
      <c r="H310" s="295"/>
      <c r="I310" s="296"/>
      <c r="J310" s="87" t="s">
        <v>366</v>
      </c>
      <c r="K310" s="275" t="s">
        <v>366</v>
      </c>
      <c r="L310" s="276"/>
      <c r="M310" s="276"/>
      <c r="N310" s="276"/>
      <c r="O310" s="276"/>
      <c r="P310" s="276"/>
      <c r="Q310" s="276"/>
      <c r="R310" s="276"/>
      <c r="S310" s="276"/>
      <c r="T310" s="277"/>
      <c r="U310" s="278" t="s">
        <v>366</v>
      </c>
      <c r="V310" s="279"/>
      <c r="W310" s="280" t="s">
        <v>366</v>
      </c>
      <c r="X310" s="281"/>
      <c r="Y310" s="281"/>
      <c r="Z310" s="281"/>
      <c r="AA310" s="281"/>
      <c r="AB310" s="281"/>
      <c r="AC310" s="282"/>
      <c r="AD310" s="87" t="s">
        <v>366</v>
      </c>
      <c r="AE310" s="87" t="s">
        <v>366</v>
      </c>
      <c r="AF310" s="278" t="s">
        <v>366</v>
      </c>
      <c r="AG310" s="283"/>
      <c r="AH310" s="283"/>
      <c r="AI310" s="279"/>
      <c r="AJ310" s="278" t="s">
        <v>366</v>
      </c>
      <c r="AK310" s="283"/>
      <c r="AL310" s="283"/>
      <c r="AM310" s="279"/>
      <c r="AN310" s="87" t="s">
        <v>366</v>
      </c>
      <c r="AO310" s="87" t="s">
        <v>366</v>
      </c>
      <c r="AP310" s="278" t="s">
        <v>366</v>
      </c>
      <c r="AQ310" s="283"/>
      <c r="AR310" s="283"/>
      <c r="AS310" s="283"/>
      <c r="AT310" s="283"/>
      <c r="AU310" s="279"/>
      <c r="AV310" s="278" t="s">
        <v>366</v>
      </c>
      <c r="AW310" s="279"/>
      <c r="AX310" s="87" t="s">
        <v>366</v>
      </c>
      <c r="AY310" s="278" t="s">
        <v>366</v>
      </c>
      <c r="AZ310" s="279"/>
      <c r="BA310" s="278" t="s">
        <v>366</v>
      </c>
      <c r="BB310" s="283"/>
      <c r="BC310" s="283"/>
      <c r="BD310" s="279"/>
      <c r="BE310" s="87" t="s">
        <v>366</v>
      </c>
      <c r="BF310" s="278" t="s">
        <v>366</v>
      </c>
      <c r="BG310" s="279"/>
      <c r="BH310" s="87" t="s">
        <v>366</v>
      </c>
      <c r="BI310" s="280" t="s">
        <v>366</v>
      </c>
      <c r="BJ310" s="281"/>
      <c r="BK310" s="281"/>
      <c r="BL310" s="281"/>
      <c r="BM310" s="281"/>
      <c r="BN310" s="281"/>
      <c r="BO310" s="281"/>
      <c r="BP310" s="282"/>
      <c r="BQ310" s="278" t="e">
        <v>#NUM!</v>
      </c>
      <c r="BR310" s="283"/>
      <c r="BS310" s="283"/>
      <c r="BT310" s="283"/>
      <c r="BU310" s="283"/>
      <c r="BV310" s="283"/>
      <c r="BW310" s="279"/>
      <c r="BX310" s="278" t="s">
        <v>366</v>
      </c>
      <c r="BY310" s="279"/>
      <c r="BZ310" s="87" t="s">
        <v>366</v>
      </c>
      <c r="CA310" s="278" t="s">
        <v>366</v>
      </c>
      <c r="CB310" s="279"/>
    </row>
    <row r="311" spans="1:80" x14ac:dyDescent="0.35">
      <c r="A311" s="285"/>
      <c r="B311" s="95" t="s">
        <v>367</v>
      </c>
      <c r="C311" s="107" t="s">
        <v>46</v>
      </c>
      <c r="D311" s="284" t="s">
        <v>52</v>
      </c>
      <c r="E311" s="284"/>
      <c r="F311" s="284"/>
      <c r="G311" s="284"/>
      <c r="H311" s="107" t="s">
        <v>65</v>
      </c>
      <c r="I311" s="107" t="s">
        <v>69</v>
      </c>
      <c r="J311" s="107" t="s">
        <v>74</v>
      </c>
      <c r="K311" s="284" t="s">
        <v>79</v>
      </c>
      <c r="L311" s="284"/>
      <c r="M311" s="284" t="s">
        <v>85</v>
      </c>
      <c r="N311" s="284"/>
      <c r="O311" s="284"/>
      <c r="P311" s="284"/>
      <c r="Q311" s="284"/>
      <c r="R311" s="284"/>
      <c r="S311" s="284"/>
      <c r="T311" s="284"/>
      <c r="U311" s="107" t="s">
        <v>104</v>
      </c>
      <c r="V311" s="107" t="s">
        <v>108</v>
      </c>
      <c r="W311" s="284" t="s">
        <v>113</v>
      </c>
      <c r="X311" s="284"/>
      <c r="Y311" s="284"/>
      <c r="Z311" s="107" t="s">
        <v>124</v>
      </c>
      <c r="AA311" s="107" t="s">
        <v>128</v>
      </c>
      <c r="AB311" s="284" t="s">
        <v>132</v>
      </c>
      <c r="AC311" s="284"/>
      <c r="AD311" s="107" t="s">
        <v>139</v>
      </c>
      <c r="AE311" s="107" t="s">
        <v>144</v>
      </c>
      <c r="AF311" s="284" t="s">
        <v>149</v>
      </c>
      <c r="AG311" s="284"/>
      <c r="AH311" s="284"/>
      <c r="AI311" s="284"/>
      <c r="AJ311" s="284" t="s">
        <v>161</v>
      </c>
      <c r="AK311" s="284"/>
      <c r="AL311" s="284"/>
      <c r="AM311" s="284"/>
      <c r="AN311" s="107" t="s">
        <v>172</v>
      </c>
      <c r="AO311" s="107" t="s">
        <v>177</v>
      </c>
      <c r="AP311" s="107" t="s">
        <v>368</v>
      </c>
      <c r="AQ311" s="107" t="s">
        <v>369</v>
      </c>
      <c r="AR311" s="284" t="s">
        <v>370</v>
      </c>
      <c r="AS311" s="284"/>
      <c r="AT311" s="107" t="s">
        <v>371</v>
      </c>
      <c r="AU311" s="107" t="s">
        <v>372</v>
      </c>
      <c r="AV311" s="107" t="s">
        <v>373</v>
      </c>
      <c r="AW311" s="107" t="s">
        <v>374</v>
      </c>
      <c r="AX311" s="107" t="s">
        <v>375</v>
      </c>
      <c r="AY311" s="107" t="s">
        <v>376</v>
      </c>
      <c r="AZ311" s="107" t="s">
        <v>377</v>
      </c>
      <c r="BA311" s="107" t="s">
        <v>229</v>
      </c>
      <c r="BB311" s="284" t="s">
        <v>231</v>
      </c>
      <c r="BC311" s="284"/>
      <c r="BD311" s="107" t="s">
        <v>237</v>
      </c>
      <c r="BE311" s="107" t="s">
        <v>242</v>
      </c>
      <c r="BF311" s="107" t="s">
        <v>247</v>
      </c>
      <c r="BG311" s="107" t="s">
        <v>251</v>
      </c>
      <c r="BH311" s="107" t="s">
        <v>256</v>
      </c>
      <c r="BI311" s="284" t="s">
        <v>261</v>
      </c>
      <c r="BJ311" s="284"/>
      <c r="BK311" s="284" t="s">
        <v>265</v>
      </c>
      <c r="BL311" s="284"/>
      <c r="BM311" s="284" t="s">
        <v>269</v>
      </c>
      <c r="BN311" s="284"/>
      <c r="BO311" s="284" t="s">
        <v>273</v>
      </c>
      <c r="BP311" s="284"/>
      <c r="BQ311" s="107" t="s">
        <v>280</v>
      </c>
      <c r="BR311" s="284" t="s">
        <v>284</v>
      </c>
      <c r="BS311" s="284"/>
      <c r="BT311" s="284"/>
      <c r="BU311" s="284" t="s">
        <v>292</v>
      </c>
      <c r="BV311" s="284"/>
      <c r="BW311" s="284"/>
      <c r="BX311" s="284" t="s">
        <v>298</v>
      </c>
      <c r="BY311" s="284"/>
      <c r="BZ311" s="107" t="s">
        <v>305</v>
      </c>
      <c r="CA311" s="107" t="s">
        <v>310</v>
      </c>
      <c r="CB311" s="107" t="s">
        <v>314</v>
      </c>
    </row>
    <row r="312" spans="1:80" x14ac:dyDescent="0.35">
      <c r="A312" s="285"/>
      <c r="B312" s="92" t="s">
        <v>365</v>
      </c>
      <c r="C312" s="93" t="s">
        <v>366</v>
      </c>
      <c r="D312" s="272" t="s">
        <v>366</v>
      </c>
      <c r="E312" s="273"/>
      <c r="F312" s="273"/>
      <c r="G312" s="301"/>
      <c r="H312" s="94" t="s">
        <v>366</v>
      </c>
      <c r="I312" s="94" t="s">
        <v>366</v>
      </c>
      <c r="J312" s="94" t="s">
        <v>366</v>
      </c>
      <c r="K312" s="270" t="s">
        <v>366</v>
      </c>
      <c r="L312" s="271"/>
      <c r="M312" s="272" t="s">
        <v>366</v>
      </c>
      <c r="N312" s="273"/>
      <c r="O312" s="273"/>
      <c r="P312" s="273"/>
      <c r="Q312" s="273"/>
      <c r="R312" s="273"/>
      <c r="S312" s="273"/>
      <c r="T312" s="301"/>
      <c r="U312" s="94" t="s">
        <v>366</v>
      </c>
      <c r="V312" s="94" t="s">
        <v>366</v>
      </c>
      <c r="W312" s="272" t="s">
        <v>366</v>
      </c>
      <c r="X312" s="273"/>
      <c r="Y312" s="301"/>
      <c r="Z312" s="94" t="s">
        <v>366</v>
      </c>
      <c r="AA312" s="94" t="s">
        <v>366</v>
      </c>
      <c r="AB312" s="270" t="s">
        <v>366</v>
      </c>
      <c r="AC312" s="271"/>
      <c r="AD312" s="94" t="s">
        <v>366</v>
      </c>
      <c r="AE312" s="94" t="s">
        <v>366</v>
      </c>
      <c r="AF312" s="272" t="s">
        <v>366</v>
      </c>
      <c r="AG312" s="273"/>
      <c r="AH312" s="273"/>
      <c r="AI312" s="274"/>
      <c r="AJ312" s="272" t="s">
        <v>366</v>
      </c>
      <c r="AK312" s="273"/>
      <c r="AL312" s="273"/>
      <c r="AM312" s="274"/>
      <c r="AN312" s="94" t="s">
        <v>366</v>
      </c>
      <c r="AO312" s="94" t="s">
        <v>366</v>
      </c>
      <c r="AP312" s="94" t="s">
        <v>366</v>
      </c>
      <c r="AQ312" s="94" t="s">
        <v>366</v>
      </c>
      <c r="AR312" s="270" t="s">
        <v>366</v>
      </c>
      <c r="AS312" s="271"/>
      <c r="AT312" s="94" t="s">
        <v>366</v>
      </c>
      <c r="AU312" s="94" t="s">
        <v>366</v>
      </c>
      <c r="AV312" s="94" t="s">
        <v>366</v>
      </c>
      <c r="AW312" s="94" t="s">
        <v>366</v>
      </c>
      <c r="AX312" s="94" t="s">
        <v>366</v>
      </c>
      <c r="AY312" s="94" t="s">
        <v>366</v>
      </c>
      <c r="AZ312" s="94" t="s">
        <v>366</v>
      </c>
      <c r="BA312" s="94" t="s">
        <v>366</v>
      </c>
      <c r="BB312" s="270" t="s">
        <v>366</v>
      </c>
      <c r="BC312" s="271"/>
      <c r="BD312" s="94" t="s">
        <v>366</v>
      </c>
      <c r="BE312" s="94" t="s">
        <v>366</v>
      </c>
      <c r="BF312" s="94" t="s">
        <v>366</v>
      </c>
      <c r="BG312" s="94" t="s">
        <v>366</v>
      </c>
      <c r="BH312" s="94" t="s">
        <v>366</v>
      </c>
      <c r="BI312" s="270" t="s">
        <v>366</v>
      </c>
      <c r="BJ312" s="271"/>
      <c r="BK312" s="270" t="s">
        <v>366</v>
      </c>
      <c r="BL312" s="271"/>
      <c r="BM312" s="270" t="s">
        <v>366</v>
      </c>
      <c r="BN312" s="271"/>
      <c r="BO312" s="270" t="s">
        <v>366</v>
      </c>
      <c r="BP312" s="271"/>
      <c r="BQ312" s="94" t="s">
        <v>366</v>
      </c>
      <c r="BR312" s="300" t="s">
        <v>366</v>
      </c>
      <c r="BS312" s="273"/>
      <c r="BT312" s="301"/>
      <c r="BU312" s="270" t="s">
        <v>366</v>
      </c>
      <c r="BV312" s="299"/>
      <c r="BW312" s="299"/>
      <c r="BX312" s="100" t="s">
        <v>366</v>
      </c>
      <c r="BY312" s="100" t="s">
        <v>366</v>
      </c>
      <c r="BZ312" s="108" t="s">
        <v>366</v>
      </c>
      <c r="CA312" s="94" t="s">
        <v>366</v>
      </c>
      <c r="CB312" s="94" t="s">
        <v>366</v>
      </c>
    </row>
    <row r="313" spans="1:80" x14ac:dyDescent="0.35">
      <c r="A313" s="285"/>
      <c r="B313" s="90" t="s">
        <v>378</v>
      </c>
      <c r="C313" s="88" t="s">
        <v>48</v>
      </c>
      <c r="D313" s="88" t="s">
        <v>54</v>
      </c>
      <c r="E313" s="88" t="s">
        <v>57</v>
      </c>
      <c r="F313" s="88" t="s">
        <v>59</v>
      </c>
      <c r="G313" s="88" t="s">
        <v>62</v>
      </c>
      <c r="H313" s="88" t="s">
        <v>67</v>
      </c>
      <c r="I313" s="88" t="s">
        <v>71</v>
      </c>
      <c r="J313" s="88" t="s">
        <v>76</v>
      </c>
      <c r="K313" s="88" t="s">
        <v>81</v>
      </c>
      <c r="L313" s="88" t="s">
        <v>83</v>
      </c>
      <c r="M313" s="88" t="s">
        <v>87</v>
      </c>
      <c r="N313" s="88" t="s">
        <v>89</v>
      </c>
      <c r="O313" s="88" t="s">
        <v>91</v>
      </c>
      <c r="P313" s="88" t="s">
        <v>93</v>
      </c>
      <c r="Q313" s="88" t="s">
        <v>95</v>
      </c>
      <c r="R313" s="88" t="s">
        <v>97</v>
      </c>
      <c r="S313" s="88" t="s">
        <v>99</v>
      </c>
      <c r="T313" s="88" t="s">
        <v>101</v>
      </c>
      <c r="U313" s="88" t="s">
        <v>106</v>
      </c>
      <c r="V313" s="88" t="s">
        <v>110</v>
      </c>
      <c r="W313" s="88" t="s">
        <v>115</v>
      </c>
      <c r="X313" s="88" t="s">
        <v>118</v>
      </c>
      <c r="Y313" s="88" t="s">
        <v>121</v>
      </c>
      <c r="Z313" s="88" t="s">
        <v>126</v>
      </c>
      <c r="AA313" s="88" t="s">
        <v>130</v>
      </c>
      <c r="AB313" s="88" t="s">
        <v>134</v>
      </c>
      <c r="AC313" s="88" t="s">
        <v>136</v>
      </c>
      <c r="AD313" s="88" t="s">
        <v>141</v>
      </c>
      <c r="AE313" s="88" t="s">
        <v>146</v>
      </c>
      <c r="AF313" s="88" t="s">
        <v>151</v>
      </c>
      <c r="AG313" s="88" t="s">
        <v>153</v>
      </c>
      <c r="AH313" s="88" t="s">
        <v>155</v>
      </c>
      <c r="AI313" s="88" t="s">
        <v>157</v>
      </c>
      <c r="AJ313" s="88" t="s">
        <v>163</v>
      </c>
      <c r="AK313" s="88" t="s">
        <v>165</v>
      </c>
      <c r="AL313" s="88" t="s">
        <v>167</v>
      </c>
      <c r="AM313" s="88" t="s">
        <v>169</v>
      </c>
      <c r="AN313" s="88" t="s">
        <v>174</v>
      </c>
      <c r="AO313" s="88" t="s">
        <v>179</v>
      </c>
      <c r="AP313" s="88" t="s">
        <v>185</v>
      </c>
      <c r="AQ313" s="88" t="s">
        <v>189</v>
      </c>
      <c r="AR313" s="88" t="s">
        <v>193</v>
      </c>
      <c r="AS313" s="88" t="s">
        <v>195</v>
      </c>
      <c r="AT313" s="88" t="s">
        <v>199</v>
      </c>
      <c r="AU313" s="88" t="s">
        <v>203</v>
      </c>
      <c r="AV313" s="88" t="s">
        <v>208</v>
      </c>
      <c r="AW313" s="88" t="s">
        <v>212</v>
      </c>
      <c r="AX313" s="88" t="s">
        <v>217</v>
      </c>
      <c r="AY313" s="88" t="s">
        <v>222</v>
      </c>
      <c r="AZ313" s="88" t="s">
        <v>226</v>
      </c>
      <c r="BA313" s="88" t="s">
        <v>89</v>
      </c>
      <c r="BB313" s="88" t="s">
        <v>233</v>
      </c>
      <c r="BC313" s="88" t="s">
        <v>235</v>
      </c>
      <c r="BD313" s="88" t="s">
        <v>239</v>
      </c>
      <c r="BE313" s="88" t="s">
        <v>71</v>
      </c>
      <c r="BF313" s="88" t="s">
        <v>249</v>
      </c>
      <c r="BG313" s="88" t="s">
        <v>253</v>
      </c>
      <c r="BH313" s="88" t="s">
        <v>258</v>
      </c>
      <c r="BI313" s="88" t="s">
        <v>134</v>
      </c>
      <c r="BJ313" s="88" t="s">
        <v>263</v>
      </c>
      <c r="BK313" s="88" t="s">
        <v>134</v>
      </c>
      <c r="BL313" s="88" t="s">
        <v>267</v>
      </c>
      <c r="BM313" s="88" t="s">
        <v>271</v>
      </c>
      <c r="BN313" s="88" t="s">
        <v>233</v>
      </c>
      <c r="BO313" s="88" t="s">
        <v>275</v>
      </c>
      <c r="BP313" s="88" t="s">
        <v>277</v>
      </c>
      <c r="BQ313" s="88" t="s">
        <v>282</v>
      </c>
      <c r="BR313" s="88" t="s">
        <v>286</v>
      </c>
      <c r="BS313" s="88" t="s">
        <v>288</v>
      </c>
      <c r="BT313" s="88" t="s">
        <v>290</v>
      </c>
      <c r="BU313" s="88" t="s">
        <v>57</v>
      </c>
      <c r="BV313" s="88" t="s">
        <v>89</v>
      </c>
      <c r="BW313" s="88" t="s">
        <v>295</v>
      </c>
      <c r="BX313" s="88" t="s">
        <v>300</v>
      </c>
      <c r="BY313" s="88" t="s">
        <v>302</v>
      </c>
      <c r="BZ313" s="88" t="s">
        <v>307</v>
      </c>
      <c r="CA313" s="88" t="s">
        <v>312</v>
      </c>
      <c r="CB313" s="88" t="s">
        <v>316</v>
      </c>
    </row>
    <row r="314" spans="1:80" x14ac:dyDescent="0.35">
      <c r="A314" s="285"/>
      <c r="B314" s="91" t="s">
        <v>379</v>
      </c>
      <c r="C314" s="89" t="s">
        <v>380</v>
      </c>
      <c r="D314" s="89" t="s">
        <v>380</v>
      </c>
      <c r="E314" s="89" t="s">
        <v>380</v>
      </c>
      <c r="F314" s="89" t="s">
        <v>380</v>
      </c>
      <c r="G314" s="89" t="s">
        <v>380</v>
      </c>
      <c r="H314" s="89" t="s">
        <v>380</v>
      </c>
      <c r="I314" s="89" t="s">
        <v>380</v>
      </c>
      <c r="J314" s="89" t="s">
        <v>380</v>
      </c>
      <c r="K314" s="89" t="s">
        <v>380</v>
      </c>
      <c r="L314" s="89" t="s">
        <v>380</v>
      </c>
      <c r="M314" s="89" t="s">
        <v>380</v>
      </c>
      <c r="N314" s="89" t="s">
        <v>380</v>
      </c>
      <c r="O314" s="89" t="s">
        <v>380</v>
      </c>
      <c r="P314" s="89" t="s">
        <v>380</v>
      </c>
      <c r="Q314" s="89" t="s">
        <v>380</v>
      </c>
      <c r="R314" s="89" t="s">
        <v>380</v>
      </c>
      <c r="S314" s="89" t="s">
        <v>380</v>
      </c>
      <c r="T314" s="89" t="s">
        <v>380</v>
      </c>
      <c r="U314" s="89" t="s">
        <v>380</v>
      </c>
      <c r="V314" s="89" t="s">
        <v>380</v>
      </c>
      <c r="W314" s="89" t="s">
        <v>380</v>
      </c>
      <c r="X314" s="89" t="s">
        <v>380</v>
      </c>
      <c r="Y314" s="89" t="s">
        <v>380</v>
      </c>
      <c r="Z314" s="89" t="s">
        <v>380</v>
      </c>
      <c r="AA314" s="89" t="s">
        <v>380</v>
      </c>
      <c r="AB314" s="89" t="s">
        <v>380</v>
      </c>
      <c r="AC314" s="89" t="s">
        <v>380</v>
      </c>
      <c r="AD314" s="89" t="s">
        <v>380</v>
      </c>
      <c r="AE314" s="89" t="s">
        <v>380</v>
      </c>
      <c r="AF314" s="89" t="s">
        <v>380</v>
      </c>
      <c r="AG314" s="89" t="s">
        <v>380</v>
      </c>
      <c r="AH314" s="89" t="s">
        <v>380</v>
      </c>
      <c r="AI314" s="89" t="s">
        <v>380</v>
      </c>
      <c r="AJ314" s="89" t="s">
        <v>380</v>
      </c>
      <c r="AK314" s="89" t="s">
        <v>380</v>
      </c>
      <c r="AL314" s="89" t="s">
        <v>380</v>
      </c>
      <c r="AM314" s="89" t="s">
        <v>380</v>
      </c>
      <c r="AN314" s="89" t="s">
        <v>380</v>
      </c>
      <c r="AO314" s="89" t="s">
        <v>380</v>
      </c>
      <c r="AP314" s="89" t="s">
        <v>380</v>
      </c>
      <c r="AQ314" s="89" t="s">
        <v>380</v>
      </c>
      <c r="AR314" s="89" t="s">
        <v>380</v>
      </c>
      <c r="AS314" s="89" t="s">
        <v>380</v>
      </c>
      <c r="AT314" s="89" t="s">
        <v>380</v>
      </c>
      <c r="AU314" s="89" t="s">
        <v>380</v>
      </c>
      <c r="AV314" s="89" t="s">
        <v>380</v>
      </c>
      <c r="AW314" s="89" t="s">
        <v>380</v>
      </c>
      <c r="AX314" s="89" t="s">
        <v>380</v>
      </c>
      <c r="AY314" s="89" t="s">
        <v>380</v>
      </c>
      <c r="AZ314" s="89" t="s">
        <v>380</v>
      </c>
      <c r="BA314" s="89" t="s">
        <v>380</v>
      </c>
      <c r="BB314" s="89" t="s">
        <v>380</v>
      </c>
      <c r="BC314" s="89" t="s">
        <v>380</v>
      </c>
      <c r="BD314" s="89" t="s">
        <v>380</v>
      </c>
      <c r="BE314" s="89" t="s">
        <v>380</v>
      </c>
      <c r="BF314" s="89" t="s">
        <v>380</v>
      </c>
      <c r="BG314" s="89" t="s">
        <v>380</v>
      </c>
      <c r="BH314" s="89" t="s">
        <v>380</v>
      </c>
      <c r="BI314" s="89" t="s">
        <v>380</v>
      </c>
      <c r="BJ314" s="89" t="s">
        <v>380</v>
      </c>
      <c r="BK314" s="89" t="s">
        <v>380</v>
      </c>
      <c r="BL314" s="89" t="s">
        <v>380</v>
      </c>
      <c r="BM314" s="89" t="s">
        <v>380</v>
      </c>
      <c r="BN314" s="89" t="s">
        <v>380</v>
      </c>
      <c r="BO314" s="89" t="s">
        <v>380</v>
      </c>
      <c r="BP314" s="89" t="s">
        <v>380</v>
      </c>
      <c r="BQ314" s="89" t="s">
        <v>380</v>
      </c>
      <c r="BR314" s="89" t="s">
        <v>380</v>
      </c>
      <c r="BS314" s="89" t="s">
        <v>380</v>
      </c>
      <c r="BT314" s="89" t="s">
        <v>380</v>
      </c>
      <c r="BU314" s="89" t="s">
        <v>380</v>
      </c>
      <c r="BV314" s="89" t="s">
        <v>380</v>
      </c>
      <c r="BW314" s="89" t="s">
        <v>380</v>
      </c>
      <c r="BX314" s="89" t="s">
        <v>380</v>
      </c>
      <c r="BY314" s="89" t="s">
        <v>380</v>
      </c>
      <c r="BZ314" s="89" t="s">
        <v>380</v>
      </c>
      <c r="CA314" s="89" t="s">
        <v>380</v>
      </c>
      <c r="CB314" s="89" t="s">
        <v>380</v>
      </c>
    </row>
    <row r="315" spans="1:80" x14ac:dyDescent="0.35">
      <c r="A315" s="285"/>
      <c r="B315" s="91" t="s">
        <v>365</v>
      </c>
      <c r="C315" s="99" t="s">
        <v>381</v>
      </c>
      <c r="D315" s="99" t="s">
        <v>381</v>
      </c>
      <c r="E315" s="99" t="s">
        <v>381</v>
      </c>
      <c r="F315" s="99" t="s">
        <v>381</v>
      </c>
      <c r="G315" s="99" t="s">
        <v>381</v>
      </c>
      <c r="H315" s="99" t="s">
        <v>381</v>
      </c>
      <c r="I315" s="99" t="s">
        <v>381</v>
      </c>
      <c r="J315" s="99" t="s">
        <v>381</v>
      </c>
      <c r="K315" s="99" t="s">
        <v>381</v>
      </c>
      <c r="L315" s="99" t="s">
        <v>381</v>
      </c>
      <c r="M315" s="99" t="s">
        <v>381</v>
      </c>
      <c r="N315" s="99" t="s">
        <v>381</v>
      </c>
      <c r="O315" s="99" t="s">
        <v>381</v>
      </c>
      <c r="P315" s="99" t="s">
        <v>381</v>
      </c>
      <c r="Q315" s="99" t="s">
        <v>381</v>
      </c>
      <c r="R315" s="99" t="s">
        <v>381</v>
      </c>
      <c r="S315" s="99" t="s">
        <v>381</v>
      </c>
      <c r="T315" s="99" t="s">
        <v>381</v>
      </c>
      <c r="U315" s="99" t="s">
        <v>381</v>
      </c>
      <c r="V315" s="99" t="s">
        <v>381</v>
      </c>
      <c r="W315" s="99" t="s">
        <v>381</v>
      </c>
      <c r="X315" s="99" t="s">
        <v>381</v>
      </c>
      <c r="Y315" s="99" t="s">
        <v>381</v>
      </c>
      <c r="Z315" s="99" t="s">
        <v>381</v>
      </c>
      <c r="AA315" s="99" t="s">
        <v>381</v>
      </c>
      <c r="AB315" s="99" t="s">
        <v>381</v>
      </c>
      <c r="AC315" s="99" t="s">
        <v>381</v>
      </c>
      <c r="AD315" s="99" t="s">
        <v>381</v>
      </c>
      <c r="AE315" s="99" t="s">
        <v>381</v>
      </c>
      <c r="AF315" s="99" t="s">
        <v>381</v>
      </c>
      <c r="AG315" s="99" t="s">
        <v>381</v>
      </c>
      <c r="AH315" s="99" t="s">
        <v>381</v>
      </c>
      <c r="AI315" s="99" t="s">
        <v>381</v>
      </c>
      <c r="AJ315" s="99" t="s">
        <v>381</v>
      </c>
      <c r="AK315" s="99" t="s">
        <v>381</v>
      </c>
      <c r="AL315" s="99" t="s">
        <v>381</v>
      </c>
      <c r="AM315" s="99" t="s">
        <v>381</v>
      </c>
      <c r="AN315" s="99" t="s">
        <v>381</v>
      </c>
      <c r="AO315" s="99" t="s">
        <v>381</v>
      </c>
      <c r="AP315" s="99" t="s">
        <v>381</v>
      </c>
      <c r="AQ315" s="99" t="s">
        <v>381</v>
      </c>
      <c r="AR315" s="99" t="s">
        <v>381</v>
      </c>
      <c r="AS315" s="99" t="s">
        <v>381</v>
      </c>
      <c r="AT315" s="99" t="s">
        <v>381</v>
      </c>
      <c r="AU315" s="99" t="s">
        <v>381</v>
      </c>
      <c r="AV315" s="99" t="s">
        <v>381</v>
      </c>
      <c r="AW315" s="99" t="s">
        <v>381</v>
      </c>
      <c r="AX315" s="99" t="s">
        <v>381</v>
      </c>
      <c r="AY315" s="99" t="s">
        <v>381</v>
      </c>
      <c r="AZ315" s="99" t="s">
        <v>381</v>
      </c>
      <c r="BA315" s="99" t="s">
        <v>381</v>
      </c>
      <c r="BB315" s="99" t="s">
        <v>381</v>
      </c>
      <c r="BC315" s="99" t="s">
        <v>381</v>
      </c>
      <c r="BD315" s="99" t="s">
        <v>381</v>
      </c>
      <c r="BE315" s="99" t="s">
        <v>381</v>
      </c>
      <c r="BF315" s="99" t="s">
        <v>381</v>
      </c>
      <c r="BG315" s="99" t="s">
        <v>381</v>
      </c>
      <c r="BH315" s="99" t="s">
        <v>381</v>
      </c>
      <c r="BI315" s="99" t="s">
        <v>381</v>
      </c>
      <c r="BJ315" s="99" t="s">
        <v>381</v>
      </c>
      <c r="BK315" s="99" t="s">
        <v>381</v>
      </c>
      <c r="BL315" s="99" t="s">
        <v>381</v>
      </c>
      <c r="BM315" s="99" t="s">
        <v>381</v>
      </c>
      <c r="BN315" s="99" t="s">
        <v>381</v>
      </c>
      <c r="BO315" s="99" t="s">
        <v>381</v>
      </c>
      <c r="BP315" s="99" t="s">
        <v>381</v>
      </c>
      <c r="BQ315" s="99" t="s">
        <v>381</v>
      </c>
      <c r="BR315" s="99" t="s">
        <v>381</v>
      </c>
      <c r="BS315" s="99" t="s">
        <v>381</v>
      </c>
      <c r="BT315" s="99" t="s">
        <v>381</v>
      </c>
      <c r="BU315" s="99" t="s">
        <v>381</v>
      </c>
      <c r="BV315" s="99" t="s">
        <v>381</v>
      </c>
      <c r="BW315" s="99" t="s">
        <v>381</v>
      </c>
      <c r="BX315" s="99" t="s">
        <v>381</v>
      </c>
      <c r="BY315" s="99" t="s">
        <v>381</v>
      </c>
      <c r="BZ315" s="99" t="s">
        <v>381</v>
      </c>
      <c r="CA315" s="99" t="s">
        <v>381</v>
      </c>
      <c r="CB315" s="99" t="s">
        <v>381</v>
      </c>
    </row>
    <row r="316" spans="1:80" x14ac:dyDescent="0.35">
      <c r="A316" s="103"/>
      <c r="C316" s="101" t="s">
        <v>319</v>
      </c>
      <c r="D316" s="101" t="s">
        <v>320</v>
      </c>
      <c r="E316" s="101" t="s">
        <v>321</v>
      </c>
      <c r="F316" s="101" t="s">
        <v>322</v>
      </c>
      <c r="G316" s="101" t="s">
        <v>323</v>
      </c>
      <c r="H316" s="101" t="s">
        <v>324</v>
      </c>
      <c r="I316" s="101" t="s">
        <v>324</v>
      </c>
      <c r="J316" s="101" t="s">
        <v>325</v>
      </c>
      <c r="K316" s="101" t="s">
        <v>326</v>
      </c>
      <c r="L316" s="101" t="s">
        <v>324</v>
      </c>
      <c r="M316" s="101" t="s">
        <v>321</v>
      </c>
      <c r="N316" s="101" t="s">
        <v>327</v>
      </c>
      <c r="O316" s="101" t="s">
        <v>321</v>
      </c>
      <c r="P316" s="101" t="s">
        <v>327</v>
      </c>
      <c r="Q316" s="101" t="s">
        <v>327</v>
      </c>
      <c r="R316" s="101" t="s">
        <v>328</v>
      </c>
      <c r="S316" s="101" t="s">
        <v>329</v>
      </c>
      <c r="T316" s="101" t="s">
        <v>329</v>
      </c>
      <c r="U316" s="101" t="s">
        <v>324</v>
      </c>
      <c r="V316" s="101" t="s">
        <v>319</v>
      </c>
      <c r="W316" s="101" t="s">
        <v>330</v>
      </c>
      <c r="X316" s="101" t="s">
        <v>330</v>
      </c>
      <c r="Y316" s="101" t="s">
        <v>330</v>
      </c>
      <c r="Z316" s="101" t="s">
        <v>331</v>
      </c>
      <c r="AA316" s="101" t="s">
        <v>324</v>
      </c>
      <c r="AB316" s="101" t="s">
        <v>332</v>
      </c>
      <c r="AC316" s="101" t="s">
        <v>330</v>
      </c>
      <c r="AD316" s="101" t="s">
        <v>332</v>
      </c>
      <c r="AE316" s="101" t="s">
        <v>324</v>
      </c>
      <c r="AF316" s="101" t="s">
        <v>319</v>
      </c>
      <c r="AG316" s="101" t="s">
        <v>330</v>
      </c>
      <c r="AH316" s="101" t="s">
        <v>330</v>
      </c>
      <c r="AI316" s="101" t="s">
        <v>333</v>
      </c>
      <c r="AJ316" s="101" t="s">
        <v>330</v>
      </c>
      <c r="AK316" s="101" t="s">
        <v>330</v>
      </c>
      <c r="AL316" s="101" t="s">
        <v>330</v>
      </c>
      <c r="AM316" s="101" t="s">
        <v>330</v>
      </c>
      <c r="AN316" s="101" t="s">
        <v>324</v>
      </c>
      <c r="AO316" s="101" t="s">
        <v>334</v>
      </c>
      <c r="AP316" s="101" t="s">
        <v>324</v>
      </c>
      <c r="AQ316" s="101" t="s">
        <v>324</v>
      </c>
      <c r="AR316" s="101" t="s">
        <v>335</v>
      </c>
      <c r="AS316" s="101" t="s">
        <v>324</v>
      </c>
      <c r="AT316" s="101" t="s">
        <v>332</v>
      </c>
      <c r="AU316" s="101" t="s">
        <v>335</v>
      </c>
      <c r="AV316" s="101" t="s">
        <v>326</v>
      </c>
      <c r="AW316" s="101" t="s">
        <v>324</v>
      </c>
      <c r="AX316" s="101" t="s">
        <v>335</v>
      </c>
      <c r="AY316" s="101" t="s">
        <v>324</v>
      </c>
      <c r="AZ316" s="101" t="s">
        <v>319</v>
      </c>
      <c r="BA316" s="101" t="s">
        <v>327</v>
      </c>
      <c r="BB316" s="101" t="s">
        <v>336</v>
      </c>
      <c r="BC316" s="101" t="s">
        <v>324</v>
      </c>
      <c r="BD316" s="101" t="s">
        <v>324</v>
      </c>
      <c r="BE316" s="101" t="s">
        <v>324</v>
      </c>
      <c r="BF316" s="101" t="s">
        <v>326</v>
      </c>
      <c r="BG316" s="101" t="s">
        <v>324</v>
      </c>
      <c r="BH316" s="101" t="s">
        <v>324</v>
      </c>
      <c r="BI316" s="101" t="s">
        <v>332</v>
      </c>
      <c r="BJ316" s="101" t="s">
        <v>332</v>
      </c>
      <c r="BK316" s="101" t="s">
        <v>332</v>
      </c>
      <c r="BL316" s="101" t="s">
        <v>332</v>
      </c>
      <c r="BM316" s="101" t="s">
        <v>324</v>
      </c>
      <c r="BN316" s="101" t="s">
        <v>336</v>
      </c>
      <c r="BO316" s="101" t="s">
        <v>319</v>
      </c>
      <c r="BP316" s="101" t="s">
        <v>324</v>
      </c>
      <c r="BQ316" s="101" t="s">
        <v>324</v>
      </c>
      <c r="BR316" s="101" t="s">
        <v>337</v>
      </c>
      <c r="BS316" s="101" t="s">
        <v>338</v>
      </c>
      <c r="BT316" s="101" t="s">
        <v>339</v>
      </c>
      <c r="BU316" s="101" t="s">
        <v>321</v>
      </c>
      <c r="BV316" s="101" t="s">
        <v>327</v>
      </c>
      <c r="BW316" s="101" t="s">
        <v>327</v>
      </c>
      <c r="BX316" s="101" t="s">
        <v>334</v>
      </c>
      <c r="BY316" s="101" t="s">
        <v>319</v>
      </c>
      <c r="BZ316" s="101" t="s">
        <v>340</v>
      </c>
      <c r="CA316" s="101" t="s">
        <v>341</v>
      </c>
      <c r="CB316" s="101" t="s">
        <v>342</v>
      </c>
    </row>
    <row r="317" spans="1:80" x14ac:dyDescent="0.35">
      <c r="A317" s="285" t="s">
        <v>416</v>
      </c>
      <c r="B317" s="102" t="s">
        <v>344</v>
      </c>
      <c r="C317" s="286" t="s">
        <v>345</v>
      </c>
      <c r="D317" s="286"/>
      <c r="E317" s="286"/>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c r="AJ317" s="286"/>
      <c r="AK317" s="286"/>
      <c r="AL317" s="286"/>
      <c r="AM317" s="286"/>
      <c r="AN317" s="286"/>
      <c r="AO317" s="286"/>
      <c r="AP317" s="297" t="s">
        <v>346</v>
      </c>
      <c r="AQ317" s="297"/>
      <c r="AR317" s="297"/>
      <c r="AS317" s="297"/>
      <c r="AT317" s="297"/>
      <c r="AU317" s="297"/>
      <c r="AV317" s="297"/>
      <c r="AW317" s="297"/>
      <c r="AX317" s="297"/>
      <c r="AY317" s="297"/>
      <c r="AZ317" s="297"/>
      <c r="BA317" s="297"/>
      <c r="BB317" s="297"/>
      <c r="BC317" s="297"/>
      <c r="BD317" s="297"/>
      <c r="BE317" s="297"/>
      <c r="BF317" s="298" t="s">
        <v>347</v>
      </c>
      <c r="BG317" s="298"/>
      <c r="BH317" s="298"/>
      <c r="BI317" s="298"/>
      <c r="BJ317" s="298"/>
      <c r="BK317" s="298"/>
      <c r="BL317" s="298"/>
      <c r="BM317" s="298"/>
      <c r="BN317" s="298"/>
      <c r="BO317" s="298"/>
      <c r="BP317" s="298"/>
      <c r="BQ317" s="298"/>
      <c r="BR317" s="298"/>
      <c r="BS317" s="298"/>
      <c r="BT317" s="298"/>
      <c r="BU317" s="298"/>
      <c r="BV317" s="298"/>
      <c r="BW317" s="298"/>
      <c r="BX317" s="298"/>
      <c r="BY317" s="298"/>
      <c r="BZ317" s="298"/>
      <c r="CA317" s="298"/>
      <c r="CB317" s="298"/>
    </row>
    <row r="318" spans="1:80" ht="15" thickBot="1" x14ac:dyDescent="0.4">
      <c r="A318" s="285"/>
      <c r="B318" s="97" t="s">
        <v>39</v>
      </c>
      <c r="C318" s="111" t="s">
        <v>348</v>
      </c>
      <c r="D318" s="287" t="s">
        <v>349</v>
      </c>
      <c r="E318" s="287"/>
      <c r="F318" s="287"/>
      <c r="G318" s="287"/>
      <c r="H318" s="287"/>
      <c r="I318" s="287"/>
      <c r="J318" s="110" t="s">
        <v>350</v>
      </c>
      <c r="K318" s="288" t="s">
        <v>351</v>
      </c>
      <c r="L318" s="289"/>
      <c r="M318" s="289"/>
      <c r="N318" s="289"/>
      <c r="O318" s="289"/>
      <c r="P318" s="289"/>
      <c r="Q318" s="289"/>
      <c r="R318" s="289"/>
      <c r="S318" s="289"/>
      <c r="T318" s="290"/>
      <c r="U318" s="291" t="s">
        <v>352</v>
      </c>
      <c r="V318" s="292"/>
      <c r="W318" s="291" t="s">
        <v>353</v>
      </c>
      <c r="X318" s="293"/>
      <c r="Y318" s="293"/>
      <c r="Z318" s="293"/>
      <c r="AA318" s="293"/>
      <c r="AB318" s="293"/>
      <c r="AC318" s="292"/>
      <c r="AD318" s="98" t="s">
        <v>354</v>
      </c>
      <c r="AE318" s="98" t="s">
        <v>355</v>
      </c>
      <c r="AF318" s="291" t="s">
        <v>356</v>
      </c>
      <c r="AG318" s="293"/>
      <c r="AH318" s="293"/>
      <c r="AI318" s="292"/>
      <c r="AJ318" s="291" t="s">
        <v>357</v>
      </c>
      <c r="AK318" s="293"/>
      <c r="AL318" s="293"/>
      <c r="AM318" s="292"/>
      <c r="AN318" s="98" t="s">
        <v>358</v>
      </c>
      <c r="AO318" s="98" t="s">
        <v>359</v>
      </c>
      <c r="AP318" s="291" t="s">
        <v>182</v>
      </c>
      <c r="AQ318" s="293"/>
      <c r="AR318" s="293"/>
      <c r="AS318" s="293"/>
      <c r="AT318" s="293"/>
      <c r="AU318" s="292"/>
      <c r="AV318" s="291" t="s">
        <v>205</v>
      </c>
      <c r="AW318" s="292"/>
      <c r="AX318" s="98" t="s">
        <v>214</v>
      </c>
      <c r="AY318" s="291" t="s">
        <v>219</v>
      </c>
      <c r="AZ318" s="292"/>
      <c r="BA318" s="291" t="s">
        <v>228</v>
      </c>
      <c r="BB318" s="293"/>
      <c r="BC318" s="293"/>
      <c r="BD318" s="292"/>
      <c r="BE318" s="98" t="s">
        <v>241</v>
      </c>
      <c r="BF318" s="291" t="s">
        <v>360</v>
      </c>
      <c r="BG318" s="292"/>
      <c r="BH318" s="98" t="s">
        <v>255</v>
      </c>
      <c r="BI318" s="291" t="s">
        <v>361</v>
      </c>
      <c r="BJ318" s="293"/>
      <c r="BK318" s="293"/>
      <c r="BL318" s="293"/>
      <c r="BM318" s="293"/>
      <c r="BN318" s="293"/>
      <c r="BO318" s="293"/>
      <c r="BP318" s="292"/>
      <c r="BQ318" s="291" t="s">
        <v>362</v>
      </c>
      <c r="BR318" s="293"/>
      <c r="BS318" s="293"/>
      <c r="BT318" s="293"/>
      <c r="BU318" s="293"/>
      <c r="BV318" s="293"/>
      <c r="BW318" s="292"/>
      <c r="BX318" s="291" t="s">
        <v>363</v>
      </c>
      <c r="BY318" s="292"/>
      <c r="BZ318" s="98" t="s">
        <v>364</v>
      </c>
      <c r="CA318" s="291" t="s">
        <v>309</v>
      </c>
      <c r="CB318" s="292"/>
    </row>
    <row r="319" spans="1:80" x14ac:dyDescent="0.35">
      <c r="A319" s="285"/>
      <c r="B319" s="96" t="s">
        <v>365</v>
      </c>
      <c r="C319" s="109">
        <v>4</v>
      </c>
      <c r="D319" s="294">
        <v>4</v>
      </c>
      <c r="E319" s="295"/>
      <c r="F319" s="295"/>
      <c r="G319" s="295"/>
      <c r="H319" s="295"/>
      <c r="I319" s="296"/>
      <c r="J319" s="87">
        <v>4</v>
      </c>
      <c r="K319" s="275">
        <v>4</v>
      </c>
      <c r="L319" s="276"/>
      <c r="M319" s="276"/>
      <c r="N319" s="276"/>
      <c r="O319" s="276"/>
      <c r="P319" s="276"/>
      <c r="Q319" s="276"/>
      <c r="R319" s="276"/>
      <c r="S319" s="276"/>
      <c r="T319" s="277"/>
      <c r="U319" s="278">
        <v>4</v>
      </c>
      <c r="V319" s="279"/>
      <c r="W319" s="280" t="s">
        <v>366</v>
      </c>
      <c r="X319" s="281"/>
      <c r="Y319" s="281"/>
      <c r="Z319" s="281"/>
      <c r="AA319" s="281"/>
      <c r="AB319" s="281"/>
      <c r="AC319" s="282"/>
      <c r="AD319" s="87">
        <v>4</v>
      </c>
      <c r="AE319" s="87">
        <v>4</v>
      </c>
      <c r="AF319" s="278" t="s">
        <v>366</v>
      </c>
      <c r="AG319" s="283"/>
      <c r="AH319" s="283"/>
      <c r="AI319" s="279"/>
      <c r="AJ319" s="278" t="s">
        <v>366</v>
      </c>
      <c r="AK319" s="283"/>
      <c r="AL319" s="283"/>
      <c r="AM319" s="279"/>
      <c r="AN319" s="87">
        <v>4</v>
      </c>
      <c r="AO319" s="87">
        <v>3</v>
      </c>
      <c r="AP319" s="278">
        <v>4</v>
      </c>
      <c r="AQ319" s="283"/>
      <c r="AR319" s="283"/>
      <c r="AS319" s="283"/>
      <c r="AT319" s="283"/>
      <c r="AU319" s="279"/>
      <c r="AV319" s="278">
        <v>4</v>
      </c>
      <c r="AW319" s="279"/>
      <c r="AX319" s="87">
        <v>4</v>
      </c>
      <c r="AY319" s="278">
        <v>4</v>
      </c>
      <c r="AZ319" s="279"/>
      <c r="BA319" s="278">
        <v>4</v>
      </c>
      <c r="BB319" s="283"/>
      <c r="BC319" s="283"/>
      <c r="BD319" s="279"/>
      <c r="BE319" s="87">
        <v>4</v>
      </c>
      <c r="BF319" s="278">
        <v>4</v>
      </c>
      <c r="BG319" s="279"/>
      <c r="BH319" s="87">
        <v>4</v>
      </c>
      <c r="BI319" s="280">
        <v>4</v>
      </c>
      <c r="BJ319" s="281"/>
      <c r="BK319" s="281"/>
      <c r="BL319" s="281"/>
      <c r="BM319" s="281"/>
      <c r="BN319" s="281"/>
      <c r="BO319" s="281"/>
      <c r="BP319" s="282"/>
      <c r="BQ319" s="278">
        <v>4</v>
      </c>
      <c r="BR319" s="283"/>
      <c r="BS319" s="283"/>
      <c r="BT319" s="283"/>
      <c r="BU319" s="283"/>
      <c r="BV319" s="283"/>
      <c r="BW319" s="279"/>
      <c r="BX319" s="278">
        <v>3</v>
      </c>
      <c r="BY319" s="279"/>
      <c r="BZ319" s="87">
        <v>4</v>
      </c>
      <c r="CA319" s="278" t="s">
        <v>366</v>
      </c>
      <c r="CB319" s="279"/>
    </row>
    <row r="320" spans="1:80" x14ac:dyDescent="0.35">
      <c r="A320" s="285"/>
      <c r="B320" s="95" t="s">
        <v>367</v>
      </c>
      <c r="C320" s="107" t="s">
        <v>46</v>
      </c>
      <c r="D320" s="284" t="s">
        <v>52</v>
      </c>
      <c r="E320" s="284"/>
      <c r="F320" s="284"/>
      <c r="G320" s="284"/>
      <c r="H320" s="107" t="s">
        <v>65</v>
      </c>
      <c r="I320" s="107" t="s">
        <v>69</v>
      </c>
      <c r="J320" s="107" t="s">
        <v>74</v>
      </c>
      <c r="K320" s="284" t="s">
        <v>79</v>
      </c>
      <c r="L320" s="284"/>
      <c r="M320" s="284" t="s">
        <v>85</v>
      </c>
      <c r="N320" s="284"/>
      <c r="O320" s="284"/>
      <c r="P320" s="284"/>
      <c r="Q320" s="284"/>
      <c r="R320" s="284"/>
      <c r="S320" s="284"/>
      <c r="T320" s="284"/>
      <c r="U320" s="107" t="s">
        <v>104</v>
      </c>
      <c r="V320" s="107" t="s">
        <v>108</v>
      </c>
      <c r="W320" s="284" t="s">
        <v>113</v>
      </c>
      <c r="X320" s="284"/>
      <c r="Y320" s="284"/>
      <c r="Z320" s="107" t="s">
        <v>124</v>
      </c>
      <c r="AA320" s="107" t="s">
        <v>128</v>
      </c>
      <c r="AB320" s="284" t="s">
        <v>132</v>
      </c>
      <c r="AC320" s="284"/>
      <c r="AD320" s="107" t="s">
        <v>139</v>
      </c>
      <c r="AE320" s="107" t="s">
        <v>144</v>
      </c>
      <c r="AF320" s="284" t="s">
        <v>149</v>
      </c>
      <c r="AG320" s="284"/>
      <c r="AH320" s="284"/>
      <c r="AI320" s="284"/>
      <c r="AJ320" s="284" t="s">
        <v>161</v>
      </c>
      <c r="AK320" s="284"/>
      <c r="AL320" s="284"/>
      <c r="AM320" s="284"/>
      <c r="AN320" s="107" t="s">
        <v>172</v>
      </c>
      <c r="AO320" s="107" t="s">
        <v>177</v>
      </c>
      <c r="AP320" s="107" t="s">
        <v>368</v>
      </c>
      <c r="AQ320" s="107" t="s">
        <v>369</v>
      </c>
      <c r="AR320" s="284" t="s">
        <v>370</v>
      </c>
      <c r="AS320" s="284"/>
      <c r="AT320" s="107" t="s">
        <v>371</v>
      </c>
      <c r="AU320" s="107" t="s">
        <v>372</v>
      </c>
      <c r="AV320" s="107" t="s">
        <v>373</v>
      </c>
      <c r="AW320" s="107" t="s">
        <v>374</v>
      </c>
      <c r="AX320" s="107" t="s">
        <v>375</v>
      </c>
      <c r="AY320" s="107" t="s">
        <v>376</v>
      </c>
      <c r="AZ320" s="107" t="s">
        <v>377</v>
      </c>
      <c r="BA320" s="107" t="s">
        <v>229</v>
      </c>
      <c r="BB320" s="284" t="s">
        <v>231</v>
      </c>
      <c r="BC320" s="284"/>
      <c r="BD320" s="107" t="s">
        <v>237</v>
      </c>
      <c r="BE320" s="107" t="s">
        <v>242</v>
      </c>
      <c r="BF320" s="107" t="s">
        <v>247</v>
      </c>
      <c r="BG320" s="107" t="s">
        <v>251</v>
      </c>
      <c r="BH320" s="107" t="s">
        <v>256</v>
      </c>
      <c r="BI320" s="284" t="s">
        <v>261</v>
      </c>
      <c r="BJ320" s="284"/>
      <c r="BK320" s="284" t="s">
        <v>265</v>
      </c>
      <c r="BL320" s="284"/>
      <c r="BM320" s="284" t="s">
        <v>269</v>
      </c>
      <c r="BN320" s="284"/>
      <c r="BO320" s="284" t="s">
        <v>273</v>
      </c>
      <c r="BP320" s="284"/>
      <c r="BQ320" s="107" t="s">
        <v>280</v>
      </c>
      <c r="BR320" s="284" t="s">
        <v>284</v>
      </c>
      <c r="BS320" s="284"/>
      <c r="BT320" s="284"/>
      <c r="BU320" s="284" t="s">
        <v>292</v>
      </c>
      <c r="BV320" s="284"/>
      <c r="BW320" s="284"/>
      <c r="BX320" s="284" t="s">
        <v>298</v>
      </c>
      <c r="BY320" s="284"/>
      <c r="BZ320" s="107" t="s">
        <v>305</v>
      </c>
      <c r="CA320" s="107" t="s">
        <v>310</v>
      </c>
      <c r="CB320" s="107" t="s">
        <v>314</v>
      </c>
    </row>
    <row r="321" spans="1:80" x14ac:dyDescent="0.35">
      <c r="A321" s="285"/>
      <c r="B321" s="92" t="s">
        <v>365</v>
      </c>
      <c r="C321" s="93">
        <v>4</v>
      </c>
      <c r="D321" s="272">
        <v>4</v>
      </c>
      <c r="E321" s="273"/>
      <c r="F321" s="273"/>
      <c r="G321" s="301"/>
      <c r="H321" s="94">
        <v>4</v>
      </c>
      <c r="I321" s="94">
        <v>4</v>
      </c>
      <c r="J321" s="94">
        <v>4</v>
      </c>
      <c r="K321" s="270">
        <v>4</v>
      </c>
      <c r="L321" s="271"/>
      <c r="M321" s="272">
        <v>4</v>
      </c>
      <c r="N321" s="273"/>
      <c r="O321" s="273"/>
      <c r="P321" s="273"/>
      <c r="Q321" s="273"/>
      <c r="R321" s="273"/>
      <c r="S321" s="273"/>
      <c r="T321" s="301"/>
      <c r="U321" s="94">
        <v>4</v>
      </c>
      <c r="V321" s="94">
        <v>4</v>
      </c>
      <c r="W321" s="272" t="s">
        <v>366</v>
      </c>
      <c r="X321" s="273"/>
      <c r="Y321" s="301"/>
      <c r="Z321" s="94">
        <v>1</v>
      </c>
      <c r="AA321" s="94">
        <v>4</v>
      </c>
      <c r="AB321" s="270" t="s">
        <v>366</v>
      </c>
      <c r="AC321" s="271"/>
      <c r="AD321" s="94">
        <v>4</v>
      </c>
      <c r="AE321" s="94">
        <v>4</v>
      </c>
      <c r="AF321" s="272" t="s">
        <v>366</v>
      </c>
      <c r="AG321" s="273"/>
      <c r="AH321" s="273"/>
      <c r="AI321" s="274"/>
      <c r="AJ321" s="272" t="s">
        <v>366</v>
      </c>
      <c r="AK321" s="273"/>
      <c r="AL321" s="273"/>
      <c r="AM321" s="274"/>
      <c r="AN321" s="94">
        <v>4</v>
      </c>
      <c r="AO321" s="94">
        <v>3</v>
      </c>
      <c r="AP321" s="94">
        <v>4</v>
      </c>
      <c r="AQ321" s="94">
        <v>4</v>
      </c>
      <c r="AR321" s="270" t="s">
        <v>366</v>
      </c>
      <c r="AS321" s="271"/>
      <c r="AT321" s="94">
        <v>3</v>
      </c>
      <c r="AU321" s="94">
        <v>1</v>
      </c>
      <c r="AV321" s="94">
        <v>3</v>
      </c>
      <c r="AW321" s="94">
        <v>4</v>
      </c>
      <c r="AX321" s="94">
        <v>4</v>
      </c>
      <c r="AY321" s="94">
        <v>4</v>
      </c>
      <c r="AZ321" s="94">
        <v>4</v>
      </c>
      <c r="BA321" s="94">
        <v>4</v>
      </c>
      <c r="BB321" s="270">
        <v>4</v>
      </c>
      <c r="BC321" s="271"/>
      <c r="BD321" s="94">
        <v>4</v>
      </c>
      <c r="BE321" s="94">
        <v>4</v>
      </c>
      <c r="BF321" s="94">
        <v>4</v>
      </c>
      <c r="BG321" s="94">
        <v>4</v>
      </c>
      <c r="BH321" s="94">
        <v>4</v>
      </c>
      <c r="BI321" s="270">
        <v>4</v>
      </c>
      <c r="BJ321" s="271"/>
      <c r="BK321" s="270">
        <v>4</v>
      </c>
      <c r="BL321" s="271"/>
      <c r="BM321" s="270">
        <v>4</v>
      </c>
      <c r="BN321" s="271"/>
      <c r="BO321" s="270">
        <v>4</v>
      </c>
      <c r="BP321" s="271"/>
      <c r="BQ321" s="94">
        <v>4</v>
      </c>
      <c r="BR321" s="300">
        <v>4</v>
      </c>
      <c r="BS321" s="273"/>
      <c r="BT321" s="301"/>
      <c r="BU321" s="270">
        <v>4</v>
      </c>
      <c r="BV321" s="299"/>
      <c r="BW321" s="299"/>
      <c r="BX321" s="100">
        <v>2</v>
      </c>
      <c r="BY321" s="100">
        <v>3</v>
      </c>
      <c r="BZ321" s="108">
        <v>4</v>
      </c>
      <c r="CA321" s="94">
        <v>3</v>
      </c>
      <c r="CB321" s="94" t="s">
        <v>366</v>
      </c>
    </row>
    <row r="322" spans="1:80" x14ac:dyDescent="0.35">
      <c r="A322" s="285"/>
      <c r="B322" s="90" t="s">
        <v>378</v>
      </c>
      <c r="C322" s="88" t="s">
        <v>48</v>
      </c>
      <c r="D322" s="88" t="s">
        <v>54</v>
      </c>
      <c r="E322" s="88" t="s">
        <v>57</v>
      </c>
      <c r="F322" s="88" t="s">
        <v>59</v>
      </c>
      <c r="G322" s="88" t="s">
        <v>62</v>
      </c>
      <c r="H322" s="88" t="s">
        <v>67</v>
      </c>
      <c r="I322" s="88" t="s">
        <v>71</v>
      </c>
      <c r="J322" s="88" t="s">
        <v>76</v>
      </c>
      <c r="K322" s="88" t="s">
        <v>81</v>
      </c>
      <c r="L322" s="88" t="s">
        <v>83</v>
      </c>
      <c r="M322" s="88" t="s">
        <v>87</v>
      </c>
      <c r="N322" s="88" t="s">
        <v>89</v>
      </c>
      <c r="O322" s="88" t="s">
        <v>91</v>
      </c>
      <c r="P322" s="88" t="s">
        <v>93</v>
      </c>
      <c r="Q322" s="88" t="s">
        <v>95</v>
      </c>
      <c r="R322" s="88" t="s">
        <v>97</v>
      </c>
      <c r="S322" s="88" t="s">
        <v>99</v>
      </c>
      <c r="T322" s="88" t="s">
        <v>101</v>
      </c>
      <c r="U322" s="88" t="s">
        <v>106</v>
      </c>
      <c r="V322" s="88" t="s">
        <v>110</v>
      </c>
      <c r="W322" s="88" t="s">
        <v>115</v>
      </c>
      <c r="X322" s="88" t="s">
        <v>118</v>
      </c>
      <c r="Y322" s="88" t="s">
        <v>121</v>
      </c>
      <c r="Z322" s="88" t="s">
        <v>126</v>
      </c>
      <c r="AA322" s="88" t="s">
        <v>130</v>
      </c>
      <c r="AB322" s="88" t="s">
        <v>134</v>
      </c>
      <c r="AC322" s="88" t="s">
        <v>136</v>
      </c>
      <c r="AD322" s="88" t="s">
        <v>141</v>
      </c>
      <c r="AE322" s="88" t="s">
        <v>146</v>
      </c>
      <c r="AF322" s="88" t="s">
        <v>151</v>
      </c>
      <c r="AG322" s="88" t="s">
        <v>153</v>
      </c>
      <c r="AH322" s="88" t="s">
        <v>155</v>
      </c>
      <c r="AI322" s="88" t="s">
        <v>157</v>
      </c>
      <c r="AJ322" s="88" t="s">
        <v>163</v>
      </c>
      <c r="AK322" s="88" t="s">
        <v>165</v>
      </c>
      <c r="AL322" s="88" t="s">
        <v>167</v>
      </c>
      <c r="AM322" s="88" t="s">
        <v>169</v>
      </c>
      <c r="AN322" s="88" t="s">
        <v>174</v>
      </c>
      <c r="AO322" s="88" t="s">
        <v>179</v>
      </c>
      <c r="AP322" s="88" t="s">
        <v>185</v>
      </c>
      <c r="AQ322" s="88" t="s">
        <v>189</v>
      </c>
      <c r="AR322" s="88" t="s">
        <v>193</v>
      </c>
      <c r="AS322" s="88" t="s">
        <v>195</v>
      </c>
      <c r="AT322" s="88" t="s">
        <v>199</v>
      </c>
      <c r="AU322" s="88" t="s">
        <v>203</v>
      </c>
      <c r="AV322" s="88" t="s">
        <v>208</v>
      </c>
      <c r="AW322" s="88" t="s">
        <v>212</v>
      </c>
      <c r="AX322" s="88" t="s">
        <v>217</v>
      </c>
      <c r="AY322" s="88" t="s">
        <v>222</v>
      </c>
      <c r="AZ322" s="88" t="s">
        <v>226</v>
      </c>
      <c r="BA322" s="88" t="s">
        <v>89</v>
      </c>
      <c r="BB322" s="88" t="s">
        <v>233</v>
      </c>
      <c r="BC322" s="88" t="s">
        <v>235</v>
      </c>
      <c r="BD322" s="88" t="s">
        <v>239</v>
      </c>
      <c r="BE322" s="88" t="s">
        <v>71</v>
      </c>
      <c r="BF322" s="88" t="s">
        <v>249</v>
      </c>
      <c r="BG322" s="88" t="s">
        <v>253</v>
      </c>
      <c r="BH322" s="88" t="s">
        <v>258</v>
      </c>
      <c r="BI322" s="88" t="s">
        <v>134</v>
      </c>
      <c r="BJ322" s="88" t="s">
        <v>263</v>
      </c>
      <c r="BK322" s="88" t="s">
        <v>134</v>
      </c>
      <c r="BL322" s="88" t="s">
        <v>267</v>
      </c>
      <c r="BM322" s="88" t="s">
        <v>271</v>
      </c>
      <c r="BN322" s="88" t="s">
        <v>233</v>
      </c>
      <c r="BO322" s="88" t="s">
        <v>275</v>
      </c>
      <c r="BP322" s="88" t="s">
        <v>277</v>
      </c>
      <c r="BQ322" s="88" t="s">
        <v>282</v>
      </c>
      <c r="BR322" s="88" t="s">
        <v>286</v>
      </c>
      <c r="BS322" s="88" t="s">
        <v>288</v>
      </c>
      <c r="BT322" s="88" t="s">
        <v>290</v>
      </c>
      <c r="BU322" s="88" t="s">
        <v>57</v>
      </c>
      <c r="BV322" s="88" t="s">
        <v>89</v>
      </c>
      <c r="BW322" s="88" t="s">
        <v>295</v>
      </c>
      <c r="BX322" s="88" t="s">
        <v>300</v>
      </c>
      <c r="BY322" s="88" t="s">
        <v>302</v>
      </c>
      <c r="BZ322" s="88" t="s">
        <v>307</v>
      </c>
      <c r="CA322" s="88" t="s">
        <v>312</v>
      </c>
      <c r="CB322" s="88" t="s">
        <v>316</v>
      </c>
    </row>
    <row r="323" spans="1:80" x14ac:dyDescent="0.35">
      <c r="A323" s="285"/>
      <c r="B323" s="91" t="s">
        <v>379</v>
      </c>
      <c r="C323" s="89">
        <v>4</v>
      </c>
      <c r="D323" s="89">
        <v>4</v>
      </c>
      <c r="E323" s="89">
        <v>4</v>
      </c>
      <c r="F323" s="89">
        <v>1</v>
      </c>
      <c r="G323" s="89" t="s">
        <v>380</v>
      </c>
      <c r="H323" s="89">
        <v>4</v>
      </c>
      <c r="I323" s="89">
        <v>4</v>
      </c>
      <c r="J323" s="89">
        <v>4</v>
      </c>
      <c r="K323" s="89">
        <v>3</v>
      </c>
      <c r="L323" s="89">
        <v>4</v>
      </c>
      <c r="M323" s="89">
        <v>4</v>
      </c>
      <c r="N323" s="89">
        <v>4</v>
      </c>
      <c r="O323" s="89">
        <v>4</v>
      </c>
      <c r="P323" s="89">
        <v>4</v>
      </c>
      <c r="Q323" s="89">
        <v>1</v>
      </c>
      <c r="R323" s="89">
        <v>4</v>
      </c>
      <c r="S323" s="89">
        <v>4</v>
      </c>
      <c r="T323" s="89">
        <v>4</v>
      </c>
      <c r="U323" s="89">
        <v>4</v>
      </c>
      <c r="V323" s="89">
        <v>4</v>
      </c>
      <c r="W323" s="89" t="s">
        <v>380</v>
      </c>
      <c r="X323" s="89">
        <v>1</v>
      </c>
      <c r="Y323" s="89" t="s">
        <v>380</v>
      </c>
      <c r="Z323" s="89">
        <v>1</v>
      </c>
      <c r="AA323" s="89">
        <v>4</v>
      </c>
      <c r="AB323" s="89">
        <v>4</v>
      </c>
      <c r="AC323" s="89" t="s">
        <v>380</v>
      </c>
      <c r="AD323" s="89">
        <v>4</v>
      </c>
      <c r="AE323" s="89">
        <v>4</v>
      </c>
      <c r="AF323" s="89" t="s">
        <v>380</v>
      </c>
      <c r="AG323" s="89" t="s">
        <v>380</v>
      </c>
      <c r="AH323" s="89" t="s">
        <v>380</v>
      </c>
      <c r="AI323" s="89" t="s">
        <v>380</v>
      </c>
      <c r="AJ323" s="89" t="s">
        <v>380</v>
      </c>
      <c r="AK323" s="89" t="s">
        <v>380</v>
      </c>
      <c r="AL323" s="89" t="s">
        <v>380</v>
      </c>
      <c r="AM323" s="89" t="s">
        <v>380</v>
      </c>
      <c r="AN323" s="89">
        <v>4</v>
      </c>
      <c r="AO323" s="89">
        <v>3</v>
      </c>
      <c r="AP323" s="89">
        <v>4</v>
      </c>
      <c r="AQ323" s="89">
        <v>4</v>
      </c>
      <c r="AR323" s="89">
        <v>3</v>
      </c>
      <c r="AS323" s="89" t="s">
        <v>380</v>
      </c>
      <c r="AT323" s="89">
        <v>3</v>
      </c>
      <c r="AU323" s="89">
        <v>1</v>
      </c>
      <c r="AV323" s="89">
        <v>3</v>
      </c>
      <c r="AW323" s="89">
        <v>4</v>
      </c>
      <c r="AX323" s="89">
        <v>4</v>
      </c>
      <c r="AY323" s="89">
        <v>4</v>
      </c>
      <c r="AZ323" s="89">
        <v>4</v>
      </c>
      <c r="BA323" s="89">
        <v>4</v>
      </c>
      <c r="BB323" s="89">
        <v>4</v>
      </c>
      <c r="BC323" s="89">
        <v>4</v>
      </c>
      <c r="BD323" s="89">
        <v>4</v>
      </c>
      <c r="BE323" s="89">
        <v>4</v>
      </c>
      <c r="BF323" s="89">
        <v>4</v>
      </c>
      <c r="BG323" s="89">
        <v>4</v>
      </c>
      <c r="BH323" s="89">
        <v>4</v>
      </c>
      <c r="BI323" s="89">
        <v>4</v>
      </c>
      <c r="BJ323" s="89">
        <v>3</v>
      </c>
      <c r="BK323" s="89">
        <v>4</v>
      </c>
      <c r="BL323" s="89">
        <v>4</v>
      </c>
      <c r="BM323" s="89">
        <v>4</v>
      </c>
      <c r="BN323" s="89">
        <v>4</v>
      </c>
      <c r="BO323" s="89">
        <v>4</v>
      </c>
      <c r="BP323" s="89">
        <v>4</v>
      </c>
      <c r="BQ323" s="89">
        <v>4</v>
      </c>
      <c r="BR323" s="89">
        <v>4</v>
      </c>
      <c r="BS323" s="89">
        <v>4</v>
      </c>
      <c r="BT323" s="89">
        <v>1</v>
      </c>
      <c r="BU323" s="89">
        <v>4</v>
      </c>
      <c r="BV323" s="89">
        <v>4</v>
      </c>
      <c r="BW323" s="89">
        <v>1</v>
      </c>
      <c r="BX323" s="89">
        <v>2</v>
      </c>
      <c r="BY323" s="89">
        <v>3</v>
      </c>
      <c r="BZ323" s="89">
        <v>4</v>
      </c>
      <c r="CA323" s="89">
        <v>3</v>
      </c>
      <c r="CB323" s="89" t="s">
        <v>380</v>
      </c>
    </row>
    <row r="324" spans="1:80" x14ac:dyDescent="0.35">
      <c r="A324" s="285"/>
      <c r="B324" s="91" t="s">
        <v>365</v>
      </c>
      <c r="C324" s="99">
        <v>5</v>
      </c>
      <c r="D324" s="99">
        <v>2180</v>
      </c>
      <c r="E324" s="99">
        <v>10</v>
      </c>
      <c r="F324" s="99">
        <v>4639</v>
      </c>
      <c r="G324" s="99" t="s">
        <v>381</v>
      </c>
      <c r="H324" s="99">
        <v>1</v>
      </c>
      <c r="I324" s="99">
        <v>1</v>
      </c>
      <c r="J324" s="99">
        <v>4</v>
      </c>
      <c r="K324" s="99">
        <v>2</v>
      </c>
      <c r="L324" s="99">
        <v>1</v>
      </c>
      <c r="M324" s="99">
        <v>10</v>
      </c>
      <c r="N324" s="99">
        <v>20</v>
      </c>
      <c r="O324" s="99">
        <v>10</v>
      </c>
      <c r="P324" s="99">
        <v>20</v>
      </c>
      <c r="Q324" s="99">
        <v>0</v>
      </c>
      <c r="R324" s="99">
        <v>20</v>
      </c>
      <c r="S324" s="99">
        <v>10</v>
      </c>
      <c r="T324" s="99">
        <v>10</v>
      </c>
      <c r="U324" s="99">
        <v>1</v>
      </c>
      <c r="V324" s="99">
        <v>5</v>
      </c>
      <c r="W324" s="99" t="s">
        <v>381</v>
      </c>
      <c r="X324" s="99">
        <v>0</v>
      </c>
      <c r="Y324" s="99" t="s">
        <v>381</v>
      </c>
      <c r="Z324" s="99">
        <v>0</v>
      </c>
      <c r="AA324" s="99">
        <v>1</v>
      </c>
      <c r="AB324" s="99">
        <v>5</v>
      </c>
      <c r="AC324" s="99" t="s">
        <v>381</v>
      </c>
      <c r="AD324" s="99">
        <v>5</v>
      </c>
      <c r="AE324" s="99">
        <v>1</v>
      </c>
      <c r="AF324" s="99" t="s">
        <v>381</v>
      </c>
      <c r="AG324" s="99" t="s">
        <v>381</v>
      </c>
      <c r="AH324" s="99" t="s">
        <v>381</v>
      </c>
      <c r="AI324" s="99" t="s">
        <v>381</v>
      </c>
      <c r="AJ324" s="99" t="s">
        <v>381</v>
      </c>
      <c r="AK324" s="99" t="s">
        <v>381</v>
      </c>
      <c r="AL324" s="99" t="s">
        <v>381</v>
      </c>
      <c r="AM324" s="99" t="s">
        <v>381</v>
      </c>
      <c r="AN324" s="99">
        <v>1</v>
      </c>
      <c r="AO324" s="99">
        <v>6</v>
      </c>
      <c r="AP324" s="99">
        <v>1</v>
      </c>
      <c r="AQ324" s="99">
        <v>1</v>
      </c>
      <c r="AR324" s="99">
        <v>4</v>
      </c>
      <c r="AS324" s="99" t="s">
        <v>381</v>
      </c>
      <c r="AT324" s="99">
        <v>3</v>
      </c>
      <c r="AU324" s="99">
        <v>0</v>
      </c>
      <c r="AV324" s="99">
        <v>3</v>
      </c>
      <c r="AW324" s="99">
        <v>1</v>
      </c>
      <c r="AX324" s="99">
        <v>5</v>
      </c>
      <c r="AY324" s="99">
        <v>1</v>
      </c>
      <c r="AZ324" s="99">
        <v>5</v>
      </c>
      <c r="BA324" s="99">
        <v>20</v>
      </c>
      <c r="BB324" s="99">
        <v>3</v>
      </c>
      <c r="BC324" s="99">
        <v>1</v>
      </c>
      <c r="BD324" s="99">
        <v>1</v>
      </c>
      <c r="BE324" s="99">
        <v>1</v>
      </c>
      <c r="BF324" s="99">
        <v>4</v>
      </c>
      <c r="BG324" s="99">
        <v>1</v>
      </c>
      <c r="BH324" s="99">
        <v>1</v>
      </c>
      <c r="BI324" s="99">
        <v>5</v>
      </c>
      <c r="BJ324" s="99">
        <v>3</v>
      </c>
      <c r="BK324" s="99">
        <v>5</v>
      </c>
      <c r="BL324" s="99">
        <v>5</v>
      </c>
      <c r="BM324" s="99">
        <v>1</v>
      </c>
      <c r="BN324" s="99">
        <v>3</v>
      </c>
      <c r="BO324" s="99">
        <v>5</v>
      </c>
      <c r="BP324" s="99">
        <v>1</v>
      </c>
      <c r="BQ324" s="99">
        <v>1</v>
      </c>
      <c r="BR324" s="99">
        <v>25</v>
      </c>
      <c r="BS324" s="99">
        <v>20</v>
      </c>
      <c r="BT324" s="99">
        <v>0</v>
      </c>
      <c r="BU324" s="99">
        <v>10</v>
      </c>
      <c r="BV324" s="99">
        <v>20</v>
      </c>
      <c r="BW324" s="99">
        <v>0</v>
      </c>
      <c r="BX324" s="99">
        <v>4</v>
      </c>
      <c r="BY324" s="99">
        <v>4</v>
      </c>
      <c r="BZ324" s="99">
        <v>7</v>
      </c>
      <c r="CA324" s="99">
        <v>4</v>
      </c>
      <c r="CB324" s="99" t="s">
        <v>381</v>
      </c>
    </row>
    <row r="325" spans="1:80" x14ac:dyDescent="0.35">
      <c r="A325" s="103"/>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c r="BQ325" s="101"/>
      <c r="BR325" s="101"/>
      <c r="BS325" s="101"/>
      <c r="BT325" s="101"/>
      <c r="BU325" s="101"/>
      <c r="BV325" s="101"/>
      <c r="BW325" s="101"/>
      <c r="BX325" s="101"/>
      <c r="BY325" s="101"/>
      <c r="BZ325" s="101"/>
      <c r="CA325" s="101"/>
      <c r="CB325" s="101"/>
    </row>
  </sheetData>
  <mergeCells count="2340">
    <mergeCell ref="AF319:AI319"/>
    <mergeCell ref="AJ319:AM319"/>
    <mergeCell ref="BK321:BL321"/>
    <mergeCell ref="BM321:BN321"/>
    <mergeCell ref="BO321:BP321"/>
    <mergeCell ref="BR320:BT320"/>
    <mergeCell ref="BU320:BW320"/>
    <mergeCell ref="BR321:BT321"/>
    <mergeCell ref="BU321:BW321"/>
    <mergeCell ref="AR321:AS321"/>
    <mergeCell ref="BB321:BC321"/>
    <mergeCell ref="BI321:BJ321"/>
    <mergeCell ref="D321:G321"/>
    <mergeCell ref="K321:L321"/>
    <mergeCell ref="M321:T321"/>
    <mergeCell ref="W321:Y321"/>
    <mergeCell ref="AB321:AC321"/>
    <mergeCell ref="AF321:AI321"/>
    <mergeCell ref="AJ321:AM321"/>
    <mergeCell ref="AR320:AS320"/>
    <mergeCell ref="BB320:BC320"/>
    <mergeCell ref="BI320:BJ320"/>
    <mergeCell ref="BK320:BL320"/>
    <mergeCell ref="BM320:BN320"/>
    <mergeCell ref="BO320:BP320"/>
    <mergeCell ref="AJ320:AM320"/>
    <mergeCell ref="CA318:CB318"/>
    <mergeCell ref="W318:AC318"/>
    <mergeCell ref="AF318:AI318"/>
    <mergeCell ref="AJ318:AM318"/>
    <mergeCell ref="AP318:AU318"/>
    <mergeCell ref="AV318:AW318"/>
    <mergeCell ref="AY318:AZ318"/>
    <mergeCell ref="BO312:BP312"/>
    <mergeCell ref="BR312:BT312"/>
    <mergeCell ref="BU312:BW312"/>
    <mergeCell ref="A317:A324"/>
    <mergeCell ref="C317:AO317"/>
    <mergeCell ref="AP317:BE317"/>
    <mergeCell ref="BF317:CB317"/>
    <mergeCell ref="D318:I318"/>
    <mergeCell ref="K318:T318"/>
    <mergeCell ref="U318:V318"/>
    <mergeCell ref="AJ312:AM312"/>
    <mergeCell ref="AR312:AS312"/>
    <mergeCell ref="BB312:BC312"/>
    <mergeCell ref="BI312:BJ312"/>
    <mergeCell ref="BK312:BL312"/>
    <mergeCell ref="BM312:BN312"/>
    <mergeCell ref="BQ319:BW319"/>
    <mergeCell ref="BX319:BY319"/>
    <mergeCell ref="CA319:CB319"/>
    <mergeCell ref="D320:G320"/>
    <mergeCell ref="K320:L320"/>
    <mergeCell ref="M320:T320"/>
    <mergeCell ref="W320:Y320"/>
    <mergeCell ref="AB320:AC320"/>
    <mergeCell ref="AF320:AI320"/>
    <mergeCell ref="BO311:BP311"/>
    <mergeCell ref="BR311:BT311"/>
    <mergeCell ref="BU311:BW311"/>
    <mergeCell ref="BX311:BY311"/>
    <mergeCell ref="D312:G312"/>
    <mergeCell ref="K312:L312"/>
    <mergeCell ref="M312:T312"/>
    <mergeCell ref="W312:Y312"/>
    <mergeCell ref="AB312:AC312"/>
    <mergeCell ref="AF312:AI312"/>
    <mergeCell ref="AJ311:AM311"/>
    <mergeCell ref="AR311:AS311"/>
    <mergeCell ref="BB311:BC311"/>
    <mergeCell ref="BI311:BJ311"/>
    <mergeCell ref="BK311:BL311"/>
    <mergeCell ref="BM311:BN311"/>
    <mergeCell ref="BX320:BY320"/>
    <mergeCell ref="BA318:BD318"/>
    <mergeCell ref="BF318:BG318"/>
    <mergeCell ref="BI318:BP318"/>
    <mergeCell ref="BQ318:BW318"/>
    <mergeCell ref="BX318:BY318"/>
    <mergeCell ref="AP319:AU319"/>
    <mergeCell ref="AV319:AW319"/>
    <mergeCell ref="AY319:AZ319"/>
    <mergeCell ref="BA319:BD319"/>
    <mergeCell ref="BF319:BG319"/>
    <mergeCell ref="BI319:BP319"/>
    <mergeCell ref="D319:I319"/>
    <mergeCell ref="K319:T319"/>
    <mergeCell ref="U319:V319"/>
    <mergeCell ref="W319:AC319"/>
    <mergeCell ref="BA310:BD310"/>
    <mergeCell ref="BF310:BG310"/>
    <mergeCell ref="BF309:BG309"/>
    <mergeCell ref="BI309:BP309"/>
    <mergeCell ref="BQ309:BW309"/>
    <mergeCell ref="BX309:BY309"/>
    <mergeCell ref="CA309:CB309"/>
    <mergeCell ref="D310:I310"/>
    <mergeCell ref="K310:T310"/>
    <mergeCell ref="U310:V310"/>
    <mergeCell ref="W310:AC310"/>
    <mergeCell ref="AF310:AI310"/>
    <mergeCell ref="AF309:AI309"/>
    <mergeCell ref="AJ309:AM309"/>
    <mergeCell ref="AP309:AU309"/>
    <mergeCell ref="AV309:AW309"/>
    <mergeCell ref="AY309:AZ309"/>
    <mergeCell ref="BA309:BD309"/>
    <mergeCell ref="AF302:AI302"/>
    <mergeCell ref="AJ302:AM302"/>
    <mergeCell ref="BI310:BP310"/>
    <mergeCell ref="BQ310:BW310"/>
    <mergeCell ref="BX310:BY310"/>
    <mergeCell ref="BR303:BT303"/>
    <mergeCell ref="BU303:BW303"/>
    <mergeCell ref="A308:A315"/>
    <mergeCell ref="C308:AO308"/>
    <mergeCell ref="AP308:BE308"/>
    <mergeCell ref="BF308:CB308"/>
    <mergeCell ref="D309:I309"/>
    <mergeCell ref="K309:T309"/>
    <mergeCell ref="U309:V309"/>
    <mergeCell ref="W309:AC309"/>
    <mergeCell ref="AR303:AS303"/>
    <mergeCell ref="BB303:BC303"/>
    <mergeCell ref="BI303:BJ303"/>
    <mergeCell ref="BK303:BL303"/>
    <mergeCell ref="BM303:BN303"/>
    <mergeCell ref="BO303:BP303"/>
    <mergeCell ref="CA310:CB310"/>
    <mergeCell ref="D311:G311"/>
    <mergeCell ref="K311:L311"/>
    <mergeCell ref="M311:T311"/>
    <mergeCell ref="W311:Y311"/>
    <mergeCell ref="AB311:AC311"/>
    <mergeCell ref="AF311:AI311"/>
    <mergeCell ref="AJ310:AM310"/>
    <mergeCell ref="AP310:AU310"/>
    <mergeCell ref="AV310:AW310"/>
    <mergeCell ref="AY310:AZ310"/>
    <mergeCell ref="BI301:BP301"/>
    <mergeCell ref="D301:I301"/>
    <mergeCell ref="K301:T301"/>
    <mergeCell ref="U301:V301"/>
    <mergeCell ref="W301:AC301"/>
    <mergeCell ref="AF301:AI301"/>
    <mergeCell ref="AJ301:AM301"/>
    <mergeCell ref="BA300:BD300"/>
    <mergeCell ref="BF300:BG300"/>
    <mergeCell ref="BI300:BP300"/>
    <mergeCell ref="BQ300:BW300"/>
    <mergeCell ref="BX300:BY300"/>
    <mergeCell ref="BR302:BT302"/>
    <mergeCell ref="BU302:BW302"/>
    <mergeCell ref="BX302:BY302"/>
    <mergeCell ref="D303:G303"/>
    <mergeCell ref="K303:L303"/>
    <mergeCell ref="M303:T303"/>
    <mergeCell ref="W303:Y303"/>
    <mergeCell ref="AB303:AC303"/>
    <mergeCell ref="AF303:AI303"/>
    <mergeCell ref="AJ303:AM303"/>
    <mergeCell ref="AR302:AS302"/>
    <mergeCell ref="BB302:BC302"/>
    <mergeCell ref="BI302:BJ302"/>
    <mergeCell ref="BK302:BL302"/>
    <mergeCell ref="BM302:BN302"/>
    <mergeCell ref="BO302:BP302"/>
    <mergeCell ref="K302:L302"/>
    <mergeCell ref="M302:T302"/>
    <mergeCell ref="W302:Y302"/>
    <mergeCell ref="AB302:AC302"/>
    <mergeCell ref="CA300:CB300"/>
    <mergeCell ref="W300:AC300"/>
    <mergeCell ref="AF300:AI300"/>
    <mergeCell ref="AJ300:AM300"/>
    <mergeCell ref="AP300:AU300"/>
    <mergeCell ref="AV300:AW300"/>
    <mergeCell ref="AY300:AZ300"/>
    <mergeCell ref="BO294:BP294"/>
    <mergeCell ref="BR294:BT294"/>
    <mergeCell ref="BU294:BW294"/>
    <mergeCell ref="A299:A306"/>
    <mergeCell ref="C299:AO299"/>
    <mergeCell ref="AP299:BE299"/>
    <mergeCell ref="BF299:CB299"/>
    <mergeCell ref="D300:I300"/>
    <mergeCell ref="K300:T300"/>
    <mergeCell ref="U300:V300"/>
    <mergeCell ref="AJ294:AM294"/>
    <mergeCell ref="AR294:AS294"/>
    <mergeCell ref="BB294:BC294"/>
    <mergeCell ref="BI294:BJ294"/>
    <mergeCell ref="BK294:BL294"/>
    <mergeCell ref="BM294:BN294"/>
    <mergeCell ref="BQ301:BW301"/>
    <mergeCell ref="BX301:BY301"/>
    <mergeCell ref="CA301:CB301"/>
    <mergeCell ref="D302:G302"/>
    <mergeCell ref="AP301:AU301"/>
    <mergeCell ref="AV301:AW301"/>
    <mergeCell ref="AY301:AZ301"/>
    <mergeCell ref="BA301:BD301"/>
    <mergeCell ref="BF301:BG301"/>
    <mergeCell ref="K292:T292"/>
    <mergeCell ref="U292:V292"/>
    <mergeCell ref="W292:AC292"/>
    <mergeCell ref="AF292:AI292"/>
    <mergeCell ref="AF291:AI291"/>
    <mergeCell ref="AJ291:AM291"/>
    <mergeCell ref="AP291:AU291"/>
    <mergeCell ref="AV291:AW291"/>
    <mergeCell ref="AY291:AZ291"/>
    <mergeCell ref="BA291:BD291"/>
    <mergeCell ref="BO293:BP293"/>
    <mergeCell ref="BR293:BT293"/>
    <mergeCell ref="BU293:BW293"/>
    <mergeCell ref="BX293:BY293"/>
    <mergeCell ref="D294:G294"/>
    <mergeCell ref="K294:L294"/>
    <mergeCell ref="M294:T294"/>
    <mergeCell ref="W294:Y294"/>
    <mergeCell ref="AB294:AC294"/>
    <mergeCell ref="AF294:AI294"/>
    <mergeCell ref="AJ293:AM293"/>
    <mergeCell ref="AR293:AS293"/>
    <mergeCell ref="BB293:BC293"/>
    <mergeCell ref="BI293:BJ293"/>
    <mergeCell ref="BK293:BL293"/>
    <mergeCell ref="BM293:BN293"/>
    <mergeCell ref="BI292:BP292"/>
    <mergeCell ref="BQ292:BW292"/>
    <mergeCell ref="BX292:BY292"/>
    <mergeCell ref="D285:G285"/>
    <mergeCell ref="K285:L285"/>
    <mergeCell ref="M285:T285"/>
    <mergeCell ref="W285:Y285"/>
    <mergeCell ref="AB285:AC285"/>
    <mergeCell ref="AF285:AI285"/>
    <mergeCell ref="AJ285:AM285"/>
    <mergeCell ref="AR284:AS284"/>
    <mergeCell ref="BB284:BC284"/>
    <mergeCell ref="BI284:BJ284"/>
    <mergeCell ref="BK284:BL284"/>
    <mergeCell ref="BM284:BN284"/>
    <mergeCell ref="BO284:BP284"/>
    <mergeCell ref="CA292:CB292"/>
    <mergeCell ref="D293:G293"/>
    <mergeCell ref="K293:L293"/>
    <mergeCell ref="M293:T293"/>
    <mergeCell ref="W293:Y293"/>
    <mergeCell ref="AB293:AC293"/>
    <mergeCell ref="AF293:AI293"/>
    <mergeCell ref="AJ292:AM292"/>
    <mergeCell ref="AP292:AU292"/>
    <mergeCell ref="AV292:AW292"/>
    <mergeCell ref="AY292:AZ292"/>
    <mergeCell ref="BA292:BD292"/>
    <mergeCell ref="BF292:BG292"/>
    <mergeCell ref="BF291:BG291"/>
    <mergeCell ref="BI291:BP291"/>
    <mergeCell ref="BQ291:BW291"/>
    <mergeCell ref="BX291:BY291"/>
    <mergeCell ref="CA291:CB291"/>
    <mergeCell ref="D292:I292"/>
    <mergeCell ref="AJ284:AM284"/>
    <mergeCell ref="AP283:AU283"/>
    <mergeCell ref="AV283:AW283"/>
    <mergeCell ref="AY283:AZ283"/>
    <mergeCell ref="BA283:BD283"/>
    <mergeCell ref="BF283:BG283"/>
    <mergeCell ref="BI283:BP283"/>
    <mergeCell ref="D283:I283"/>
    <mergeCell ref="K283:T283"/>
    <mergeCell ref="U283:V283"/>
    <mergeCell ref="W283:AC283"/>
    <mergeCell ref="AF283:AI283"/>
    <mergeCell ref="AJ283:AM283"/>
    <mergeCell ref="BR285:BT285"/>
    <mergeCell ref="BU285:BW285"/>
    <mergeCell ref="A290:A297"/>
    <mergeCell ref="C290:AO290"/>
    <mergeCell ref="AP290:BE290"/>
    <mergeCell ref="BF290:CB290"/>
    <mergeCell ref="D291:I291"/>
    <mergeCell ref="K291:T291"/>
    <mergeCell ref="U291:V291"/>
    <mergeCell ref="W291:AC291"/>
    <mergeCell ref="AR285:AS285"/>
    <mergeCell ref="BB285:BC285"/>
    <mergeCell ref="BI285:BJ285"/>
    <mergeCell ref="BK285:BL285"/>
    <mergeCell ref="BM285:BN285"/>
    <mergeCell ref="BO285:BP285"/>
    <mergeCell ref="BR284:BT284"/>
    <mergeCell ref="BU284:BW284"/>
    <mergeCell ref="BX284:BY284"/>
    <mergeCell ref="CA282:CB282"/>
    <mergeCell ref="W282:AC282"/>
    <mergeCell ref="AF282:AI282"/>
    <mergeCell ref="AJ282:AM282"/>
    <mergeCell ref="AP282:AU282"/>
    <mergeCell ref="AV282:AW282"/>
    <mergeCell ref="AY282:AZ282"/>
    <mergeCell ref="BO276:BP276"/>
    <mergeCell ref="BR276:BT276"/>
    <mergeCell ref="BU276:BW276"/>
    <mergeCell ref="A281:A288"/>
    <mergeCell ref="C281:AO281"/>
    <mergeCell ref="AP281:BE281"/>
    <mergeCell ref="BF281:CB281"/>
    <mergeCell ref="D282:I282"/>
    <mergeCell ref="K282:T282"/>
    <mergeCell ref="U282:V282"/>
    <mergeCell ref="AJ276:AM276"/>
    <mergeCell ref="AR276:AS276"/>
    <mergeCell ref="BB276:BC276"/>
    <mergeCell ref="BI276:BJ276"/>
    <mergeCell ref="BK276:BL276"/>
    <mergeCell ref="BM276:BN276"/>
    <mergeCell ref="BQ283:BW283"/>
    <mergeCell ref="BX283:BY283"/>
    <mergeCell ref="CA283:CB283"/>
    <mergeCell ref="D284:G284"/>
    <mergeCell ref="K284:L284"/>
    <mergeCell ref="M284:T284"/>
    <mergeCell ref="W284:Y284"/>
    <mergeCell ref="AB284:AC284"/>
    <mergeCell ref="AF284:AI284"/>
    <mergeCell ref="BX275:BY275"/>
    <mergeCell ref="D276:G276"/>
    <mergeCell ref="K276:L276"/>
    <mergeCell ref="M276:T276"/>
    <mergeCell ref="W276:Y276"/>
    <mergeCell ref="AB276:AC276"/>
    <mergeCell ref="AF276:AI276"/>
    <mergeCell ref="AJ275:AM275"/>
    <mergeCell ref="AR275:AS275"/>
    <mergeCell ref="BB275:BC275"/>
    <mergeCell ref="BI275:BJ275"/>
    <mergeCell ref="BK275:BL275"/>
    <mergeCell ref="BM275:BN275"/>
    <mergeCell ref="BI274:BP274"/>
    <mergeCell ref="BQ274:BW274"/>
    <mergeCell ref="BX274:BY274"/>
    <mergeCell ref="BA282:BD282"/>
    <mergeCell ref="BF282:BG282"/>
    <mergeCell ref="BI282:BP282"/>
    <mergeCell ref="BQ282:BW282"/>
    <mergeCell ref="BX282:BY282"/>
    <mergeCell ref="CA274:CB274"/>
    <mergeCell ref="D275:G275"/>
    <mergeCell ref="K275:L275"/>
    <mergeCell ref="M275:T275"/>
    <mergeCell ref="W275:Y275"/>
    <mergeCell ref="AB275:AC275"/>
    <mergeCell ref="AF275:AI275"/>
    <mergeCell ref="AJ274:AM274"/>
    <mergeCell ref="AP274:AU274"/>
    <mergeCell ref="AV274:AW274"/>
    <mergeCell ref="AY274:AZ274"/>
    <mergeCell ref="BA274:BD274"/>
    <mergeCell ref="BF274:BG274"/>
    <mergeCell ref="BF273:BG273"/>
    <mergeCell ref="BI273:BP273"/>
    <mergeCell ref="BQ273:BW273"/>
    <mergeCell ref="BX273:BY273"/>
    <mergeCell ref="CA273:CB273"/>
    <mergeCell ref="D274:I274"/>
    <mergeCell ref="K274:T274"/>
    <mergeCell ref="U274:V274"/>
    <mergeCell ref="W274:AC274"/>
    <mergeCell ref="AF274:AI274"/>
    <mergeCell ref="AF273:AI273"/>
    <mergeCell ref="AJ273:AM273"/>
    <mergeCell ref="AP273:AU273"/>
    <mergeCell ref="AV273:AW273"/>
    <mergeCell ref="AY273:AZ273"/>
    <mergeCell ref="BA273:BD273"/>
    <mergeCell ref="BO275:BP275"/>
    <mergeCell ref="BR275:BT275"/>
    <mergeCell ref="BU275:BW275"/>
    <mergeCell ref="BR267:BT267"/>
    <mergeCell ref="BU267:BW267"/>
    <mergeCell ref="A272:A279"/>
    <mergeCell ref="C272:AO272"/>
    <mergeCell ref="AP272:BE272"/>
    <mergeCell ref="BF272:CB272"/>
    <mergeCell ref="D273:I273"/>
    <mergeCell ref="K273:T273"/>
    <mergeCell ref="U273:V273"/>
    <mergeCell ref="W273:AC273"/>
    <mergeCell ref="AR267:AS267"/>
    <mergeCell ref="BB267:BC267"/>
    <mergeCell ref="BI267:BJ267"/>
    <mergeCell ref="BK267:BL267"/>
    <mergeCell ref="BM267:BN267"/>
    <mergeCell ref="BO267:BP267"/>
    <mergeCell ref="BR266:BT266"/>
    <mergeCell ref="BU266:BW266"/>
    <mergeCell ref="BX266:BY266"/>
    <mergeCell ref="D267:G267"/>
    <mergeCell ref="K267:L267"/>
    <mergeCell ref="M267:T267"/>
    <mergeCell ref="W267:Y267"/>
    <mergeCell ref="AB267:AC267"/>
    <mergeCell ref="AF267:AI267"/>
    <mergeCell ref="AJ267:AM267"/>
    <mergeCell ref="AR266:AS266"/>
    <mergeCell ref="BB266:BC266"/>
    <mergeCell ref="BI266:BJ266"/>
    <mergeCell ref="BK266:BL266"/>
    <mergeCell ref="BM266:BN266"/>
    <mergeCell ref="BO266:BP266"/>
    <mergeCell ref="K266:L266"/>
    <mergeCell ref="M266:T266"/>
    <mergeCell ref="W266:Y266"/>
    <mergeCell ref="AB266:AC266"/>
    <mergeCell ref="AF266:AI266"/>
    <mergeCell ref="AJ266:AM266"/>
    <mergeCell ref="AP265:AU265"/>
    <mergeCell ref="AV265:AW265"/>
    <mergeCell ref="AY265:AZ265"/>
    <mergeCell ref="BA265:BD265"/>
    <mergeCell ref="BF265:BG265"/>
    <mergeCell ref="BI265:BP265"/>
    <mergeCell ref="D265:I265"/>
    <mergeCell ref="K265:T265"/>
    <mergeCell ref="U265:V265"/>
    <mergeCell ref="W265:AC265"/>
    <mergeCell ref="AF265:AI265"/>
    <mergeCell ref="AJ265:AM265"/>
    <mergeCell ref="BA264:BD264"/>
    <mergeCell ref="BF264:BG264"/>
    <mergeCell ref="BI264:BP264"/>
    <mergeCell ref="BQ264:BW264"/>
    <mergeCell ref="BX264:BY264"/>
    <mergeCell ref="CA264:CB264"/>
    <mergeCell ref="W264:AC264"/>
    <mergeCell ref="AF264:AI264"/>
    <mergeCell ref="AJ264:AM264"/>
    <mergeCell ref="AP264:AU264"/>
    <mergeCell ref="AV264:AW264"/>
    <mergeCell ref="AY264:AZ264"/>
    <mergeCell ref="BO258:BP258"/>
    <mergeCell ref="BR258:BT258"/>
    <mergeCell ref="BU258:BW258"/>
    <mergeCell ref="A263:A270"/>
    <mergeCell ref="C263:AO263"/>
    <mergeCell ref="AP263:BE263"/>
    <mergeCell ref="BF263:CB263"/>
    <mergeCell ref="D264:I264"/>
    <mergeCell ref="K264:T264"/>
    <mergeCell ref="U264:V264"/>
    <mergeCell ref="AJ258:AM258"/>
    <mergeCell ref="AR258:AS258"/>
    <mergeCell ref="BB258:BC258"/>
    <mergeCell ref="BI258:BJ258"/>
    <mergeCell ref="BK258:BL258"/>
    <mergeCell ref="BM258:BN258"/>
    <mergeCell ref="BQ265:BW265"/>
    <mergeCell ref="BX265:BY265"/>
    <mergeCell ref="CA265:CB265"/>
    <mergeCell ref="D266:G266"/>
    <mergeCell ref="K256:T256"/>
    <mergeCell ref="U256:V256"/>
    <mergeCell ref="W256:AC256"/>
    <mergeCell ref="AF256:AI256"/>
    <mergeCell ref="AF255:AI255"/>
    <mergeCell ref="AJ255:AM255"/>
    <mergeCell ref="AP255:AU255"/>
    <mergeCell ref="AV255:AW255"/>
    <mergeCell ref="AY255:AZ255"/>
    <mergeCell ref="BA255:BD255"/>
    <mergeCell ref="BO257:BP257"/>
    <mergeCell ref="BR257:BT257"/>
    <mergeCell ref="BU257:BW257"/>
    <mergeCell ref="BX257:BY257"/>
    <mergeCell ref="D258:G258"/>
    <mergeCell ref="K258:L258"/>
    <mergeCell ref="M258:T258"/>
    <mergeCell ref="W258:Y258"/>
    <mergeCell ref="AB258:AC258"/>
    <mergeCell ref="AF258:AI258"/>
    <mergeCell ref="AJ257:AM257"/>
    <mergeCell ref="AR257:AS257"/>
    <mergeCell ref="BB257:BC257"/>
    <mergeCell ref="BI257:BJ257"/>
    <mergeCell ref="BK257:BL257"/>
    <mergeCell ref="BM257:BN257"/>
    <mergeCell ref="BI256:BP256"/>
    <mergeCell ref="BQ256:BW256"/>
    <mergeCell ref="BX256:BY256"/>
    <mergeCell ref="D249:G249"/>
    <mergeCell ref="K249:L249"/>
    <mergeCell ref="M249:T249"/>
    <mergeCell ref="W249:Y249"/>
    <mergeCell ref="AB249:AC249"/>
    <mergeCell ref="AF249:AI249"/>
    <mergeCell ref="AJ249:AM249"/>
    <mergeCell ref="AR248:AS248"/>
    <mergeCell ref="BB248:BC248"/>
    <mergeCell ref="BI248:BJ248"/>
    <mergeCell ref="BK248:BL248"/>
    <mergeCell ref="BM248:BN248"/>
    <mergeCell ref="BO248:BP248"/>
    <mergeCell ref="CA256:CB256"/>
    <mergeCell ref="D257:G257"/>
    <mergeCell ref="K257:L257"/>
    <mergeCell ref="M257:T257"/>
    <mergeCell ref="W257:Y257"/>
    <mergeCell ref="AB257:AC257"/>
    <mergeCell ref="AF257:AI257"/>
    <mergeCell ref="AJ256:AM256"/>
    <mergeCell ref="AP256:AU256"/>
    <mergeCell ref="AV256:AW256"/>
    <mergeCell ref="AY256:AZ256"/>
    <mergeCell ref="BA256:BD256"/>
    <mergeCell ref="BF256:BG256"/>
    <mergeCell ref="BF255:BG255"/>
    <mergeCell ref="BI255:BP255"/>
    <mergeCell ref="BQ255:BW255"/>
    <mergeCell ref="BX255:BY255"/>
    <mergeCell ref="CA255:CB255"/>
    <mergeCell ref="D256:I256"/>
    <mergeCell ref="AJ248:AM248"/>
    <mergeCell ref="AP247:AU247"/>
    <mergeCell ref="AV247:AW247"/>
    <mergeCell ref="AY247:AZ247"/>
    <mergeCell ref="BA247:BD247"/>
    <mergeCell ref="BF247:BG247"/>
    <mergeCell ref="BI247:BP247"/>
    <mergeCell ref="D247:I247"/>
    <mergeCell ref="K247:T247"/>
    <mergeCell ref="U247:V247"/>
    <mergeCell ref="W247:AC247"/>
    <mergeCell ref="AF247:AI247"/>
    <mergeCell ref="AJ247:AM247"/>
    <mergeCell ref="BR249:BT249"/>
    <mergeCell ref="BU249:BW249"/>
    <mergeCell ref="A254:A261"/>
    <mergeCell ref="C254:AO254"/>
    <mergeCell ref="AP254:BE254"/>
    <mergeCell ref="BF254:CB254"/>
    <mergeCell ref="D255:I255"/>
    <mergeCell ref="K255:T255"/>
    <mergeCell ref="U255:V255"/>
    <mergeCell ref="W255:AC255"/>
    <mergeCell ref="AR249:AS249"/>
    <mergeCell ref="BB249:BC249"/>
    <mergeCell ref="BI249:BJ249"/>
    <mergeCell ref="BK249:BL249"/>
    <mergeCell ref="BM249:BN249"/>
    <mergeCell ref="BO249:BP249"/>
    <mergeCell ref="BR248:BT248"/>
    <mergeCell ref="BU248:BW248"/>
    <mergeCell ref="BX248:BY248"/>
    <mergeCell ref="CA246:CB246"/>
    <mergeCell ref="W246:AC246"/>
    <mergeCell ref="AF246:AI246"/>
    <mergeCell ref="AJ246:AM246"/>
    <mergeCell ref="AP246:AU246"/>
    <mergeCell ref="AV246:AW246"/>
    <mergeCell ref="AY246:AZ246"/>
    <mergeCell ref="BO240:BP240"/>
    <mergeCell ref="BR240:BT240"/>
    <mergeCell ref="BU240:BW240"/>
    <mergeCell ref="A245:A252"/>
    <mergeCell ref="C245:AO245"/>
    <mergeCell ref="AP245:BE245"/>
    <mergeCell ref="BF245:CB245"/>
    <mergeCell ref="D246:I246"/>
    <mergeCell ref="K246:T246"/>
    <mergeCell ref="U246:V246"/>
    <mergeCell ref="AJ240:AM240"/>
    <mergeCell ref="AR240:AS240"/>
    <mergeCell ref="BB240:BC240"/>
    <mergeCell ref="BI240:BJ240"/>
    <mergeCell ref="BK240:BL240"/>
    <mergeCell ref="BM240:BN240"/>
    <mergeCell ref="BQ247:BW247"/>
    <mergeCell ref="BX247:BY247"/>
    <mergeCell ref="CA247:CB247"/>
    <mergeCell ref="D248:G248"/>
    <mergeCell ref="K248:L248"/>
    <mergeCell ref="M248:T248"/>
    <mergeCell ref="W248:Y248"/>
    <mergeCell ref="AB248:AC248"/>
    <mergeCell ref="AF248:AI248"/>
    <mergeCell ref="BX239:BY239"/>
    <mergeCell ref="D240:G240"/>
    <mergeCell ref="K240:L240"/>
    <mergeCell ref="M240:T240"/>
    <mergeCell ref="W240:Y240"/>
    <mergeCell ref="AB240:AC240"/>
    <mergeCell ref="AF240:AI240"/>
    <mergeCell ref="AJ239:AM239"/>
    <mergeCell ref="AR239:AS239"/>
    <mergeCell ref="BB239:BC239"/>
    <mergeCell ref="BI239:BJ239"/>
    <mergeCell ref="BK239:BL239"/>
    <mergeCell ref="BM239:BN239"/>
    <mergeCell ref="BI238:BP238"/>
    <mergeCell ref="BQ238:BW238"/>
    <mergeCell ref="BX238:BY238"/>
    <mergeCell ref="BA246:BD246"/>
    <mergeCell ref="BF246:BG246"/>
    <mergeCell ref="BI246:BP246"/>
    <mergeCell ref="BQ246:BW246"/>
    <mergeCell ref="BX246:BY246"/>
    <mergeCell ref="CA238:CB238"/>
    <mergeCell ref="D239:G239"/>
    <mergeCell ref="K239:L239"/>
    <mergeCell ref="M239:T239"/>
    <mergeCell ref="W239:Y239"/>
    <mergeCell ref="AB239:AC239"/>
    <mergeCell ref="AF239:AI239"/>
    <mergeCell ref="AJ238:AM238"/>
    <mergeCell ref="AP238:AU238"/>
    <mergeCell ref="AV238:AW238"/>
    <mergeCell ref="AY238:AZ238"/>
    <mergeCell ref="BA238:BD238"/>
    <mergeCell ref="BF238:BG238"/>
    <mergeCell ref="BF237:BG237"/>
    <mergeCell ref="BI237:BP237"/>
    <mergeCell ref="BQ237:BW237"/>
    <mergeCell ref="BX237:BY237"/>
    <mergeCell ref="CA237:CB237"/>
    <mergeCell ref="D238:I238"/>
    <mergeCell ref="K238:T238"/>
    <mergeCell ref="U238:V238"/>
    <mergeCell ref="W238:AC238"/>
    <mergeCell ref="AF238:AI238"/>
    <mergeCell ref="AF237:AI237"/>
    <mergeCell ref="AJ237:AM237"/>
    <mergeCell ref="AP237:AU237"/>
    <mergeCell ref="AV237:AW237"/>
    <mergeCell ref="AY237:AZ237"/>
    <mergeCell ref="BA237:BD237"/>
    <mergeCell ref="BO239:BP239"/>
    <mergeCell ref="BR239:BT239"/>
    <mergeCell ref="BU239:BW239"/>
    <mergeCell ref="BR231:BT231"/>
    <mergeCell ref="BU231:BW231"/>
    <mergeCell ref="A236:A243"/>
    <mergeCell ref="C236:AO236"/>
    <mergeCell ref="AP236:BE236"/>
    <mergeCell ref="BF236:CB236"/>
    <mergeCell ref="D237:I237"/>
    <mergeCell ref="K237:T237"/>
    <mergeCell ref="U237:V237"/>
    <mergeCell ref="W237:AC237"/>
    <mergeCell ref="AR231:AS231"/>
    <mergeCell ref="BB231:BC231"/>
    <mergeCell ref="BI231:BJ231"/>
    <mergeCell ref="BK231:BL231"/>
    <mergeCell ref="BM231:BN231"/>
    <mergeCell ref="BO231:BP231"/>
    <mergeCell ref="BR230:BT230"/>
    <mergeCell ref="BU230:BW230"/>
    <mergeCell ref="BX230:BY230"/>
    <mergeCell ref="D231:G231"/>
    <mergeCell ref="K231:L231"/>
    <mergeCell ref="M231:T231"/>
    <mergeCell ref="W231:Y231"/>
    <mergeCell ref="AB231:AC231"/>
    <mergeCell ref="AF231:AI231"/>
    <mergeCell ref="AJ231:AM231"/>
    <mergeCell ref="AR230:AS230"/>
    <mergeCell ref="BB230:BC230"/>
    <mergeCell ref="BI230:BJ230"/>
    <mergeCell ref="BK230:BL230"/>
    <mergeCell ref="BM230:BN230"/>
    <mergeCell ref="BO230:BP230"/>
    <mergeCell ref="K230:L230"/>
    <mergeCell ref="M230:T230"/>
    <mergeCell ref="W230:Y230"/>
    <mergeCell ref="AB230:AC230"/>
    <mergeCell ref="AF230:AI230"/>
    <mergeCell ref="AJ230:AM230"/>
    <mergeCell ref="AP229:AU229"/>
    <mergeCell ref="AV229:AW229"/>
    <mergeCell ref="AY229:AZ229"/>
    <mergeCell ref="BA229:BD229"/>
    <mergeCell ref="BF229:BG229"/>
    <mergeCell ref="BI229:BP229"/>
    <mergeCell ref="D229:I229"/>
    <mergeCell ref="K229:T229"/>
    <mergeCell ref="U229:V229"/>
    <mergeCell ref="W229:AC229"/>
    <mergeCell ref="AF229:AI229"/>
    <mergeCell ref="AJ229:AM229"/>
    <mergeCell ref="BA228:BD228"/>
    <mergeCell ref="BF228:BG228"/>
    <mergeCell ref="BI228:BP228"/>
    <mergeCell ref="BQ228:BW228"/>
    <mergeCell ref="BX228:BY228"/>
    <mergeCell ref="CA228:CB228"/>
    <mergeCell ref="W228:AC228"/>
    <mergeCell ref="AF228:AI228"/>
    <mergeCell ref="AJ228:AM228"/>
    <mergeCell ref="AP228:AU228"/>
    <mergeCell ref="AV228:AW228"/>
    <mergeCell ref="AY228:AZ228"/>
    <mergeCell ref="BO222:BP222"/>
    <mergeCell ref="BR222:BT222"/>
    <mergeCell ref="BU222:BW222"/>
    <mergeCell ref="A227:A234"/>
    <mergeCell ref="C227:AO227"/>
    <mergeCell ref="AP227:BE227"/>
    <mergeCell ref="BF227:CB227"/>
    <mergeCell ref="D228:I228"/>
    <mergeCell ref="K228:T228"/>
    <mergeCell ref="U228:V228"/>
    <mergeCell ref="AJ222:AM222"/>
    <mergeCell ref="AR222:AS222"/>
    <mergeCell ref="BB222:BC222"/>
    <mergeCell ref="BI222:BJ222"/>
    <mergeCell ref="BK222:BL222"/>
    <mergeCell ref="BM222:BN222"/>
    <mergeCell ref="BQ229:BW229"/>
    <mergeCell ref="BX229:BY229"/>
    <mergeCell ref="CA229:CB229"/>
    <mergeCell ref="D230:G230"/>
    <mergeCell ref="K220:T220"/>
    <mergeCell ref="U220:V220"/>
    <mergeCell ref="W220:AC220"/>
    <mergeCell ref="AF220:AI220"/>
    <mergeCell ref="AF219:AI219"/>
    <mergeCell ref="AJ219:AM219"/>
    <mergeCell ref="AP219:AU219"/>
    <mergeCell ref="AV219:AW219"/>
    <mergeCell ref="AY219:AZ219"/>
    <mergeCell ref="BA219:BD219"/>
    <mergeCell ref="BO221:BP221"/>
    <mergeCell ref="BR221:BT221"/>
    <mergeCell ref="BU221:BW221"/>
    <mergeCell ref="BX221:BY221"/>
    <mergeCell ref="D222:G222"/>
    <mergeCell ref="K222:L222"/>
    <mergeCell ref="M222:T222"/>
    <mergeCell ref="W222:Y222"/>
    <mergeCell ref="AB222:AC222"/>
    <mergeCell ref="AF222:AI222"/>
    <mergeCell ref="AJ221:AM221"/>
    <mergeCell ref="AR221:AS221"/>
    <mergeCell ref="BB221:BC221"/>
    <mergeCell ref="BI221:BJ221"/>
    <mergeCell ref="BK221:BL221"/>
    <mergeCell ref="BM221:BN221"/>
    <mergeCell ref="BI220:BP220"/>
    <mergeCell ref="BQ220:BW220"/>
    <mergeCell ref="BX220:BY220"/>
    <mergeCell ref="D213:G213"/>
    <mergeCell ref="K213:L213"/>
    <mergeCell ref="M213:T213"/>
    <mergeCell ref="W213:Y213"/>
    <mergeCell ref="AB213:AC213"/>
    <mergeCell ref="AF213:AI213"/>
    <mergeCell ref="AJ213:AM213"/>
    <mergeCell ref="AR212:AS212"/>
    <mergeCell ref="BB212:BC212"/>
    <mergeCell ref="BI212:BJ212"/>
    <mergeCell ref="BK212:BL212"/>
    <mergeCell ref="BM212:BN212"/>
    <mergeCell ref="BO212:BP212"/>
    <mergeCell ref="CA220:CB220"/>
    <mergeCell ref="D221:G221"/>
    <mergeCell ref="K221:L221"/>
    <mergeCell ref="M221:T221"/>
    <mergeCell ref="W221:Y221"/>
    <mergeCell ref="AB221:AC221"/>
    <mergeCell ref="AF221:AI221"/>
    <mergeCell ref="AJ220:AM220"/>
    <mergeCell ref="AP220:AU220"/>
    <mergeCell ref="AV220:AW220"/>
    <mergeCell ref="AY220:AZ220"/>
    <mergeCell ref="BA220:BD220"/>
    <mergeCell ref="BF220:BG220"/>
    <mergeCell ref="BF219:BG219"/>
    <mergeCell ref="BI219:BP219"/>
    <mergeCell ref="BQ219:BW219"/>
    <mergeCell ref="BX219:BY219"/>
    <mergeCell ref="CA219:CB219"/>
    <mergeCell ref="D220:I220"/>
    <mergeCell ref="AJ212:AM212"/>
    <mergeCell ref="AP211:AU211"/>
    <mergeCell ref="AV211:AW211"/>
    <mergeCell ref="AY211:AZ211"/>
    <mergeCell ref="BA211:BD211"/>
    <mergeCell ref="BF211:BG211"/>
    <mergeCell ref="BI211:BP211"/>
    <mergeCell ref="D211:I211"/>
    <mergeCell ref="K211:T211"/>
    <mergeCell ref="U211:V211"/>
    <mergeCell ref="W211:AC211"/>
    <mergeCell ref="AF211:AI211"/>
    <mergeCell ref="AJ211:AM211"/>
    <mergeCell ref="BR213:BT213"/>
    <mergeCell ref="BU213:BW213"/>
    <mergeCell ref="A218:A225"/>
    <mergeCell ref="C218:AO218"/>
    <mergeCell ref="AP218:BE218"/>
    <mergeCell ref="BF218:CB218"/>
    <mergeCell ref="D219:I219"/>
    <mergeCell ref="K219:T219"/>
    <mergeCell ref="U219:V219"/>
    <mergeCell ref="W219:AC219"/>
    <mergeCell ref="AR213:AS213"/>
    <mergeCell ref="BB213:BC213"/>
    <mergeCell ref="BI213:BJ213"/>
    <mergeCell ref="BK213:BL213"/>
    <mergeCell ref="BM213:BN213"/>
    <mergeCell ref="BO213:BP213"/>
    <mergeCell ref="BR212:BT212"/>
    <mergeCell ref="BU212:BW212"/>
    <mergeCell ref="BX212:BY212"/>
    <mergeCell ref="CA210:CB210"/>
    <mergeCell ref="W210:AC210"/>
    <mergeCell ref="AF210:AI210"/>
    <mergeCell ref="AJ210:AM210"/>
    <mergeCell ref="AP210:AU210"/>
    <mergeCell ref="AV210:AW210"/>
    <mergeCell ref="AY210:AZ210"/>
    <mergeCell ref="BO204:BP204"/>
    <mergeCell ref="BR204:BT204"/>
    <mergeCell ref="BU204:BW204"/>
    <mergeCell ref="A209:A216"/>
    <mergeCell ref="C209:AO209"/>
    <mergeCell ref="AP209:BE209"/>
    <mergeCell ref="BF209:CB209"/>
    <mergeCell ref="D210:I210"/>
    <mergeCell ref="K210:T210"/>
    <mergeCell ref="U210:V210"/>
    <mergeCell ref="AJ204:AM204"/>
    <mergeCell ref="AR204:AS204"/>
    <mergeCell ref="BB204:BC204"/>
    <mergeCell ref="BI204:BJ204"/>
    <mergeCell ref="BK204:BL204"/>
    <mergeCell ref="BM204:BN204"/>
    <mergeCell ref="BQ211:BW211"/>
    <mergeCell ref="BX211:BY211"/>
    <mergeCell ref="CA211:CB211"/>
    <mergeCell ref="D212:G212"/>
    <mergeCell ref="K212:L212"/>
    <mergeCell ref="M212:T212"/>
    <mergeCell ref="W212:Y212"/>
    <mergeCell ref="AB212:AC212"/>
    <mergeCell ref="AF212:AI212"/>
    <mergeCell ref="BX203:BY203"/>
    <mergeCell ref="D204:G204"/>
    <mergeCell ref="K204:L204"/>
    <mergeCell ref="M204:T204"/>
    <mergeCell ref="W204:Y204"/>
    <mergeCell ref="AB204:AC204"/>
    <mergeCell ref="AF204:AI204"/>
    <mergeCell ref="AJ203:AM203"/>
    <mergeCell ref="AR203:AS203"/>
    <mergeCell ref="BB203:BC203"/>
    <mergeCell ref="BI203:BJ203"/>
    <mergeCell ref="BK203:BL203"/>
    <mergeCell ref="BM203:BN203"/>
    <mergeCell ref="BI202:BP202"/>
    <mergeCell ref="BQ202:BW202"/>
    <mergeCell ref="BX202:BY202"/>
    <mergeCell ref="BA210:BD210"/>
    <mergeCell ref="BF210:BG210"/>
    <mergeCell ref="BI210:BP210"/>
    <mergeCell ref="BQ210:BW210"/>
    <mergeCell ref="BX210:BY210"/>
    <mergeCell ref="CA202:CB202"/>
    <mergeCell ref="D203:G203"/>
    <mergeCell ref="K203:L203"/>
    <mergeCell ref="M203:T203"/>
    <mergeCell ref="W203:Y203"/>
    <mergeCell ref="AB203:AC203"/>
    <mergeCell ref="AF203:AI203"/>
    <mergeCell ref="AJ202:AM202"/>
    <mergeCell ref="AP202:AU202"/>
    <mergeCell ref="AV202:AW202"/>
    <mergeCell ref="AY202:AZ202"/>
    <mergeCell ref="BA202:BD202"/>
    <mergeCell ref="BF202:BG202"/>
    <mergeCell ref="BF201:BG201"/>
    <mergeCell ref="BI201:BP201"/>
    <mergeCell ref="BQ201:BW201"/>
    <mergeCell ref="BX201:BY201"/>
    <mergeCell ref="CA201:CB201"/>
    <mergeCell ref="D202:I202"/>
    <mergeCell ref="K202:T202"/>
    <mergeCell ref="U202:V202"/>
    <mergeCell ref="W202:AC202"/>
    <mergeCell ref="AF202:AI202"/>
    <mergeCell ref="AF201:AI201"/>
    <mergeCell ref="AJ201:AM201"/>
    <mergeCell ref="AP201:AU201"/>
    <mergeCell ref="AV201:AW201"/>
    <mergeCell ref="AY201:AZ201"/>
    <mergeCell ref="BA201:BD201"/>
    <mergeCell ref="BO203:BP203"/>
    <mergeCell ref="BR203:BT203"/>
    <mergeCell ref="BU203:BW203"/>
    <mergeCell ref="BR195:BT195"/>
    <mergeCell ref="BU195:BW195"/>
    <mergeCell ref="A200:A207"/>
    <mergeCell ref="C200:AO200"/>
    <mergeCell ref="AP200:BE200"/>
    <mergeCell ref="BF200:CB200"/>
    <mergeCell ref="D201:I201"/>
    <mergeCell ref="K201:T201"/>
    <mergeCell ref="U201:V201"/>
    <mergeCell ref="W201:AC201"/>
    <mergeCell ref="AR195:AS195"/>
    <mergeCell ref="BB195:BC195"/>
    <mergeCell ref="BI195:BJ195"/>
    <mergeCell ref="BK195:BL195"/>
    <mergeCell ref="BM195:BN195"/>
    <mergeCell ref="BO195:BP195"/>
    <mergeCell ref="BR194:BT194"/>
    <mergeCell ref="BU194:BW194"/>
    <mergeCell ref="BX194:BY194"/>
    <mergeCell ref="D195:G195"/>
    <mergeCell ref="K195:L195"/>
    <mergeCell ref="M195:T195"/>
    <mergeCell ref="W195:Y195"/>
    <mergeCell ref="AB195:AC195"/>
    <mergeCell ref="AF195:AI195"/>
    <mergeCell ref="AJ195:AM195"/>
    <mergeCell ref="AR194:AS194"/>
    <mergeCell ref="BB194:BC194"/>
    <mergeCell ref="BI194:BJ194"/>
    <mergeCell ref="BK194:BL194"/>
    <mergeCell ref="BM194:BN194"/>
    <mergeCell ref="BO194:BP194"/>
    <mergeCell ref="K194:L194"/>
    <mergeCell ref="M194:T194"/>
    <mergeCell ref="W194:Y194"/>
    <mergeCell ref="AB194:AC194"/>
    <mergeCell ref="AF194:AI194"/>
    <mergeCell ref="AJ194:AM194"/>
    <mergeCell ref="AP193:AU193"/>
    <mergeCell ref="AV193:AW193"/>
    <mergeCell ref="AY193:AZ193"/>
    <mergeCell ref="BA193:BD193"/>
    <mergeCell ref="BF193:BG193"/>
    <mergeCell ref="BI193:BP193"/>
    <mergeCell ref="D193:I193"/>
    <mergeCell ref="K193:T193"/>
    <mergeCell ref="U193:V193"/>
    <mergeCell ref="W193:AC193"/>
    <mergeCell ref="AF193:AI193"/>
    <mergeCell ref="AJ193:AM193"/>
    <mergeCell ref="BA192:BD192"/>
    <mergeCell ref="BF192:BG192"/>
    <mergeCell ref="BI192:BP192"/>
    <mergeCell ref="BQ192:BW192"/>
    <mergeCell ref="BX192:BY192"/>
    <mergeCell ref="CA192:CB192"/>
    <mergeCell ref="W192:AC192"/>
    <mergeCell ref="AF192:AI192"/>
    <mergeCell ref="AJ192:AM192"/>
    <mergeCell ref="AP192:AU192"/>
    <mergeCell ref="AV192:AW192"/>
    <mergeCell ref="AY192:AZ192"/>
    <mergeCell ref="BO186:BP186"/>
    <mergeCell ref="BR186:BT186"/>
    <mergeCell ref="BU186:BW186"/>
    <mergeCell ref="A191:A198"/>
    <mergeCell ref="C191:AO191"/>
    <mergeCell ref="AP191:BE191"/>
    <mergeCell ref="BF191:CB191"/>
    <mergeCell ref="D192:I192"/>
    <mergeCell ref="K192:T192"/>
    <mergeCell ref="U192:V192"/>
    <mergeCell ref="AJ186:AM186"/>
    <mergeCell ref="AR186:AS186"/>
    <mergeCell ref="BB186:BC186"/>
    <mergeCell ref="BI186:BJ186"/>
    <mergeCell ref="BK186:BL186"/>
    <mergeCell ref="BM186:BN186"/>
    <mergeCell ref="BQ193:BW193"/>
    <mergeCell ref="BX193:BY193"/>
    <mergeCell ref="CA193:CB193"/>
    <mergeCell ref="D194:G194"/>
    <mergeCell ref="K184:T184"/>
    <mergeCell ref="U184:V184"/>
    <mergeCell ref="W184:AC184"/>
    <mergeCell ref="AF184:AI184"/>
    <mergeCell ref="AF183:AI183"/>
    <mergeCell ref="AJ183:AM183"/>
    <mergeCell ref="AP183:AU183"/>
    <mergeCell ref="AV183:AW183"/>
    <mergeCell ref="AY183:AZ183"/>
    <mergeCell ref="BA183:BD183"/>
    <mergeCell ref="BO185:BP185"/>
    <mergeCell ref="BR185:BT185"/>
    <mergeCell ref="BU185:BW185"/>
    <mergeCell ref="BX185:BY185"/>
    <mergeCell ref="D186:G186"/>
    <mergeCell ref="K186:L186"/>
    <mergeCell ref="M186:T186"/>
    <mergeCell ref="W186:Y186"/>
    <mergeCell ref="AB186:AC186"/>
    <mergeCell ref="AF186:AI186"/>
    <mergeCell ref="AJ185:AM185"/>
    <mergeCell ref="AR185:AS185"/>
    <mergeCell ref="BB185:BC185"/>
    <mergeCell ref="BI185:BJ185"/>
    <mergeCell ref="BK185:BL185"/>
    <mergeCell ref="BM185:BN185"/>
    <mergeCell ref="BI184:BP184"/>
    <mergeCell ref="BQ184:BW184"/>
    <mergeCell ref="BX184:BY184"/>
    <mergeCell ref="D177:G177"/>
    <mergeCell ref="K177:L177"/>
    <mergeCell ref="M177:T177"/>
    <mergeCell ref="W177:Y177"/>
    <mergeCell ref="AB177:AC177"/>
    <mergeCell ref="AF177:AI177"/>
    <mergeCell ref="AJ177:AM177"/>
    <mergeCell ref="AR176:AS176"/>
    <mergeCell ref="BB176:BC176"/>
    <mergeCell ref="BI176:BJ176"/>
    <mergeCell ref="BK176:BL176"/>
    <mergeCell ref="BM176:BN176"/>
    <mergeCell ref="BO176:BP176"/>
    <mergeCell ref="CA184:CB184"/>
    <mergeCell ref="D185:G185"/>
    <mergeCell ref="K185:L185"/>
    <mergeCell ref="M185:T185"/>
    <mergeCell ref="W185:Y185"/>
    <mergeCell ref="AB185:AC185"/>
    <mergeCell ref="AF185:AI185"/>
    <mergeCell ref="AJ184:AM184"/>
    <mergeCell ref="AP184:AU184"/>
    <mergeCell ref="AV184:AW184"/>
    <mergeCell ref="AY184:AZ184"/>
    <mergeCell ref="BA184:BD184"/>
    <mergeCell ref="BF184:BG184"/>
    <mergeCell ref="BF183:BG183"/>
    <mergeCell ref="BI183:BP183"/>
    <mergeCell ref="BQ183:BW183"/>
    <mergeCell ref="BX183:BY183"/>
    <mergeCell ref="CA183:CB183"/>
    <mergeCell ref="D184:I184"/>
    <mergeCell ref="AJ176:AM176"/>
    <mergeCell ref="AP175:AU175"/>
    <mergeCell ref="AV175:AW175"/>
    <mergeCell ref="AY175:AZ175"/>
    <mergeCell ref="BA175:BD175"/>
    <mergeCell ref="BF175:BG175"/>
    <mergeCell ref="BI175:BP175"/>
    <mergeCell ref="D175:I175"/>
    <mergeCell ref="K175:T175"/>
    <mergeCell ref="U175:V175"/>
    <mergeCell ref="W175:AC175"/>
    <mergeCell ref="AF175:AI175"/>
    <mergeCell ref="AJ175:AM175"/>
    <mergeCell ref="BR177:BT177"/>
    <mergeCell ref="BU177:BW177"/>
    <mergeCell ref="A182:A189"/>
    <mergeCell ref="C182:AO182"/>
    <mergeCell ref="AP182:BE182"/>
    <mergeCell ref="BF182:CB182"/>
    <mergeCell ref="D183:I183"/>
    <mergeCell ref="K183:T183"/>
    <mergeCell ref="U183:V183"/>
    <mergeCell ref="W183:AC183"/>
    <mergeCell ref="AR177:AS177"/>
    <mergeCell ref="BB177:BC177"/>
    <mergeCell ref="BI177:BJ177"/>
    <mergeCell ref="BK177:BL177"/>
    <mergeCell ref="BM177:BN177"/>
    <mergeCell ref="BO177:BP177"/>
    <mergeCell ref="BR176:BT176"/>
    <mergeCell ref="BU176:BW176"/>
    <mergeCell ref="BX176:BY176"/>
    <mergeCell ref="CA174:CB174"/>
    <mergeCell ref="W174:AC174"/>
    <mergeCell ref="AF174:AI174"/>
    <mergeCell ref="AJ174:AM174"/>
    <mergeCell ref="AP174:AU174"/>
    <mergeCell ref="AV174:AW174"/>
    <mergeCell ref="AY174:AZ174"/>
    <mergeCell ref="BO168:BP168"/>
    <mergeCell ref="BR168:BT168"/>
    <mergeCell ref="BU168:BW168"/>
    <mergeCell ref="A173:A180"/>
    <mergeCell ref="C173:AO173"/>
    <mergeCell ref="AP173:BE173"/>
    <mergeCell ref="BF173:CB173"/>
    <mergeCell ref="D174:I174"/>
    <mergeCell ref="K174:T174"/>
    <mergeCell ref="U174:V174"/>
    <mergeCell ref="AJ168:AM168"/>
    <mergeCell ref="AR168:AS168"/>
    <mergeCell ref="BB168:BC168"/>
    <mergeCell ref="BI168:BJ168"/>
    <mergeCell ref="BK168:BL168"/>
    <mergeCell ref="BM168:BN168"/>
    <mergeCell ref="BQ175:BW175"/>
    <mergeCell ref="BX175:BY175"/>
    <mergeCell ref="CA175:CB175"/>
    <mergeCell ref="D176:G176"/>
    <mergeCell ref="K176:L176"/>
    <mergeCell ref="M176:T176"/>
    <mergeCell ref="W176:Y176"/>
    <mergeCell ref="AB176:AC176"/>
    <mergeCell ref="AF176:AI176"/>
    <mergeCell ref="BX167:BY167"/>
    <mergeCell ref="D168:G168"/>
    <mergeCell ref="K168:L168"/>
    <mergeCell ref="M168:T168"/>
    <mergeCell ref="W168:Y168"/>
    <mergeCell ref="AB168:AC168"/>
    <mergeCell ref="AF168:AI168"/>
    <mergeCell ref="AJ167:AM167"/>
    <mergeCell ref="AR167:AS167"/>
    <mergeCell ref="BB167:BC167"/>
    <mergeCell ref="BI167:BJ167"/>
    <mergeCell ref="BK167:BL167"/>
    <mergeCell ref="BM167:BN167"/>
    <mergeCell ref="BI166:BP166"/>
    <mergeCell ref="BQ166:BW166"/>
    <mergeCell ref="BX166:BY166"/>
    <mergeCell ref="BA174:BD174"/>
    <mergeCell ref="BF174:BG174"/>
    <mergeCell ref="BI174:BP174"/>
    <mergeCell ref="BQ174:BW174"/>
    <mergeCell ref="BX174:BY174"/>
    <mergeCell ref="CA166:CB166"/>
    <mergeCell ref="D167:G167"/>
    <mergeCell ref="K167:L167"/>
    <mergeCell ref="M167:T167"/>
    <mergeCell ref="W167:Y167"/>
    <mergeCell ref="AB167:AC167"/>
    <mergeCell ref="AF167:AI167"/>
    <mergeCell ref="AJ166:AM166"/>
    <mergeCell ref="AP166:AU166"/>
    <mergeCell ref="AV166:AW166"/>
    <mergeCell ref="AY166:AZ166"/>
    <mergeCell ref="BA166:BD166"/>
    <mergeCell ref="BF166:BG166"/>
    <mergeCell ref="BF165:BG165"/>
    <mergeCell ref="BI165:BP165"/>
    <mergeCell ref="BQ165:BW165"/>
    <mergeCell ref="BX165:BY165"/>
    <mergeCell ref="CA165:CB165"/>
    <mergeCell ref="D166:I166"/>
    <mergeCell ref="K166:T166"/>
    <mergeCell ref="U166:V166"/>
    <mergeCell ref="W166:AC166"/>
    <mergeCell ref="AF166:AI166"/>
    <mergeCell ref="AF165:AI165"/>
    <mergeCell ref="AJ165:AM165"/>
    <mergeCell ref="AP165:AU165"/>
    <mergeCell ref="AV165:AW165"/>
    <mergeCell ref="AY165:AZ165"/>
    <mergeCell ref="BA165:BD165"/>
    <mergeCell ref="BO167:BP167"/>
    <mergeCell ref="BR167:BT167"/>
    <mergeCell ref="BU167:BW167"/>
    <mergeCell ref="BR159:BT159"/>
    <mergeCell ref="BU159:BW159"/>
    <mergeCell ref="A164:A171"/>
    <mergeCell ref="C164:AO164"/>
    <mergeCell ref="AP164:BE164"/>
    <mergeCell ref="BF164:CB164"/>
    <mergeCell ref="D165:I165"/>
    <mergeCell ref="K165:T165"/>
    <mergeCell ref="U165:V165"/>
    <mergeCell ref="W165:AC165"/>
    <mergeCell ref="AR159:AS159"/>
    <mergeCell ref="BB159:BC159"/>
    <mergeCell ref="BI159:BJ159"/>
    <mergeCell ref="BK159:BL159"/>
    <mergeCell ref="BM159:BN159"/>
    <mergeCell ref="BO159:BP159"/>
    <mergeCell ref="BR158:BT158"/>
    <mergeCell ref="BU158:BW158"/>
    <mergeCell ref="BX158:BY158"/>
    <mergeCell ref="D159:G159"/>
    <mergeCell ref="K159:L159"/>
    <mergeCell ref="M159:T159"/>
    <mergeCell ref="W159:Y159"/>
    <mergeCell ref="AB159:AC159"/>
    <mergeCell ref="AF159:AI159"/>
    <mergeCell ref="AJ159:AM159"/>
    <mergeCell ref="AR158:AS158"/>
    <mergeCell ref="BB158:BC158"/>
    <mergeCell ref="BI158:BJ158"/>
    <mergeCell ref="BK158:BL158"/>
    <mergeCell ref="BM158:BN158"/>
    <mergeCell ref="BO158:BP158"/>
    <mergeCell ref="K158:L158"/>
    <mergeCell ref="M158:T158"/>
    <mergeCell ref="W158:Y158"/>
    <mergeCell ref="AB158:AC158"/>
    <mergeCell ref="AF158:AI158"/>
    <mergeCell ref="AJ158:AM158"/>
    <mergeCell ref="AP157:AU157"/>
    <mergeCell ref="AV157:AW157"/>
    <mergeCell ref="AY157:AZ157"/>
    <mergeCell ref="BA157:BD157"/>
    <mergeCell ref="BF157:BG157"/>
    <mergeCell ref="BI157:BP157"/>
    <mergeCell ref="D157:I157"/>
    <mergeCell ref="K157:T157"/>
    <mergeCell ref="U157:V157"/>
    <mergeCell ref="W157:AC157"/>
    <mergeCell ref="AF157:AI157"/>
    <mergeCell ref="AJ157:AM157"/>
    <mergeCell ref="BA156:BD156"/>
    <mergeCell ref="BF156:BG156"/>
    <mergeCell ref="BI156:BP156"/>
    <mergeCell ref="BQ156:BW156"/>
    <mergeCell ref="BX156:BY156"/>
    <mergeCell ref="CA156:CB156"/>
    <mergeCell ref="W156:AC156"/>
    <mergeCell ref="AF156:AI156"/>
    <mergeCell ref="AJ156:AM156"/>
    <mergeCell ref="AP156:AU156"/>
    <mergeCell ref="AV156:AW156"/>
    <mergeCell ref="AY156:AZ156"/>
    <mergeCell ref="BO150:BP150"/>
    <mergeCell ref="BR150:BT150"/>
    <mergeCell ref="BU150:BW150"/>
    <mergeCell ref="A155:A162"/>
    <mergeCell ref="C155:AO155"/>
    <mergeCell ref="AP155:BE155"/>
    <mergeCell ref="BF155:CB155"/>
    <mergeCell ref="D156:I156"/>
    <mergeCell ref="K156:T156"/>
    <mergeCell ref="U156:V156"/>
    <mergeCell ref="AJ150:AM150"/>
    <mergeCell ref="AR150:AS150"/>
    <mergeCell ref="BB150:BC150"/>
    <mergeCell ref="BI150:BJ150"/>
    <mergeCell ref="BK150:BL150"/>
    <mergeCell ref="BM150:BN150"/>
    <mergeCell ref="BQ157:BW157"/>
    <mergeCell ref="BX157:BY157"/>
    <mergeCell ref="CA157:CB157"/>
    <mergeCell ref="D158:G158"/>
    <mergeCell ref="K148:T148"/>
    <mergeCell ref="U148:V148"/>
    <mergeCell ref="W148:AC148"/>
    <mergeCell ref="AF148:AI148"/>
    <mergeCell ref="AF147:AI147"/>
    <mergeCell ref="AJ147:AM147"/>
    <mergeCell ref="AP147:AU147"/>
    <mergeCell ref="AV147:AW147"/>
    <mergeCell ref="AY147:AZ147"/>
    <mergeCell ref="BA147:BD147"/>
    <mergeCell ref="BO149:BP149"/>
    <mergeCell ref="BR149:BT149"/>
    <mergeCell ref="BU149:BW149"/>
    <mergeCell ref="BX149:BY149"/>
    <mergeCell ref="D150:G150"/>
    <mergeCell ref="K150:L150"/>
    <mergeCell ref="M150:T150"/>
    <mergeCell ref="W150:Y150"/>
    <mergeCell ref="AB150:AC150"/>
    <mergeCell ref="AF150:AI150"/>
    <mergeCell ref="AJ149:AM149"/>
    <mergeCell ref="AR149:AS149"/>
    <mergeCell ref="BB149:BC149"/>
    <mergeCell ref="BI149:BJ149"/>
    <mergeCell ref="BK149:BL149"/>
    <mergeCell ref="BM149:BN149"/>
    <mergeCell ref="BI148:BP148"/>
    <mergeCell ref="BQ148:BW148"/>
    <mergeCell ref="BX148:BY148"/>
    <mergeCell ref="D141:G141"/>
    <mergeCell ref="K141:L141"/>
    <mergeCell ref="M141:T141"/>
    <mergeCell ref="W141:Y141"/>
    <mergeCell ref="AB141:AC141"/>
    <mergeCell ref="AF141:AI141"/>
    <mergeCell ref="AJ141:AM141"/>
    <mergeCell ref="AR140:AS140"/>
    <mergeCell ref="BB140:BC140"/>
    <mergeCell ref="BI140:BJ140"/>
    <mergeCell ref="BK140:BL140"/>
    <mergeCell ref="BM140:BN140"/>
    <mergeCell ref="BO140:BP140"/>
    <mergeCell ref="CA148:CB148"/>
    <mergeCell ref="D149:G149"/>
    <mergeCell ref="K149:L149"/>
    <mergeCell ref="M149:T149"/>
    <mergeCell ref="W149:Y149"/>
    <mergeCell ref="AB149:AC149"/>
    <mergeCell ref="AF149:AI149"/>
    <mergeCell ref="AJ148:AM148"/>
    <mergeCell ref="AP148:AU148"/>
    <mergeCell ref="AV148:AW148"/>
    <mergeCell ref="AY148:AZ148"/>
    <mergeCell ref="BA148:BD148"/>
    <mergeCell ref="BF148:BG148"/>
    <mergeCell ref="BF147:BG147"/>
    <mergeCell ref="BI147:BP147"/>
    <mergeCell ref="BQ147:BW147"/>
    <mergeCell ref="BX147:BY147"/>
    <mergeCell ref="CA147:CB147"/>
    <mergeCell ref="D148:I148"/>
    <mergeCell ref="AJ140:AM140"/>
    <mergeCell ref="AP139:AU139"/>
    <mergeCell ref="AV139:AW139"/>
    <mergeCell ref="AY139:AZ139"/>
    <mergeCell ref="BA139:BD139"/>
    <mergeCell ref="BF139:BG139"/>
    <mergeCell ref="BI139:BP139"/>
    <mergeCell ref="D139:I139"/>
    <mergeCell ref="K139:T139"/>
    <mergeCell ref="U139:V139"/>
    <mergeCell ref="W139:AC139"/>
    <mergeCell ref="AF139:AI139"/>
    <mergeCell ref="AJ139:AM139"/>
    <mergeCell ref="BR141:BT141"/>
    <mergeCell ref="BU141:BW141"/>
    <mergeCell ref="A146:A153"/>
    <mergeCell ref="C146:AO146"/>
    <mergeCell ref="AP146:BE146"/>
    <mergeCell ref="BF146:CB146"/>
    <mergeCell ref="D147:I147"/>
    <mergeCell ref="K147:T147"/>
    <mergeCell ref="U147:V147"/>
    <mergeCell ref="W147:AC147"/>
    <mergeCell ref="AR141:AS141"/>
    <mergeCell ref="BB141:BC141"/>
    <mergeCell ref="BI141:BJ141"/>
    <mergeCell ref="BK141:BL141"/>
    <mergeCell ref="BM141:BN141"/>
    <mergeCell ref="BO141:BP141"/>
    <mergeCell ref="BR140:BT140"/>
    <mergeCell ref="BU140:BW140"/>
    <mergeCell ref="BX140:BY140"/>
    <mergeCell ref="CA138:CB138"/>
    <mergeCell ref="W138:AC138"/>
    <mergeCell ref="AF138:AI138"/>
    <mergeCell ref="AJ138:AM138"/>
    <mergeCell ref="AP138:AU138"/>
    <mergeCell ref="AV138:AW138"/>
    <mergeCell ref="AY138:AZ138"/>
    <mergeCell ref="BO132:BP132"/>
    <mergeCell ref="BR132:BT132"/>
    <mergeCell ref="BU132:BW132"/>
    <mergeCell ref="A137:A144"/>
    <mergeCell ref="C137:AO137"/>
    <mergeCell ref="AP137:BE137"/>
    <mergeCell ref="BF137:CB137"/>
    <mergeCell ref="D138:I138"/>
    <mergeCell ref="K138:T138"/>
    <mergeCell ref="U138:V138"/>
    <mergeCell ref="AJ132:AM132"/>
    <mergeCell ref="AR132:AS132"/>
    <mergeCell ref="BB132:BC132"/>
    <mergeCell ref="BI132:BJ132"/>
    <mergeCell ref="BK132:BL132"/>
    <mergeCell ref="BM132:BN132"/>
    <mergeCell ref="BQ139:BW139"/>
    <mergeCell ref="BX139:BY139"/>
    <mergeCell ref="CA139:CB139"/>
    <mergeCell ref="D140:G140"/>
    <mergeCell ref="K140:L140"/>
    <mergeCell ref="M140:T140"/>
    <mergeCell ref="W140:Y140"/>
    <mergeCell ref="AB140:AC140"/>
    <mergeCell ref="AF140:AI140"/>
    <mergeCell ref="BX131:BY131"/>
    <mergeCell ref="D132:G132"/>
    <mergeCell ref="K132:L132"/>
    <mergeCell ref="M132:T132"/>
    <mergeCell ref="W132:Y132"/>
    <mergeCell ref="AB132:AC132"/>
    <mergeCell ref="AF132:AI132"/>
    <mergeCell ref="AJ131:AM131"/>
    <mergeCell ref="AR131:AS131"/>
    <mergeCell ref="BB131:BC131"/>
    <mergeCell ref="BI131:BJ131"/>
    <mergeCell ref="BK131:BL131"/>
    <mergeCell ref="BM131:BN131"/>
    <mergeCell ref="BI130:BP130"/>
    <mergeCell ref="BQ130:BW130"/>
    <mergeCell ref="BX130:BY130"/>
    <mergeCell ref="BA138:BD138"/>
    <mergeCell ref="BF138:BG138"/>
    <mergeCell ref="BI138:BP138"/>
    <mergeCell ref="BQ138:BW138"/>
    <mergeCell ref="BX138:BY138"/>
    <mergeCell ref="CA130:CB130"/>
    <mergeCell ref="D131:G131"/>
    <mergeCell ref="K131:L131"/>
    <mergeCell ref="M131:T131"/>
    <mergeCell ref="W131:Y131"/>
    <mergeCell ref="AB131:AC131"/>
    <mergeCell ref="AF131:AI131"/>
    <mergeCell ref="AJ130:AM130"/>
    <mergeCell ref="AP130:AU130"/>
    <mergeCell ref="AV130:AW130"/>
    <mergeCell ref="AY130:AZ130"/>
    <mergeCell ref="BA130:BD130"/>
    <mergeCell ref="BF130:BG130"/>
    <mergeCell ref="BF129:BG129"/>
    <mergeCell ref="BI129:BP129"/>
    <mergeCell ref="BQ129:BW129"/>
    <mergeCell ref="BX129:BY129"/>
    <mergeCell ref="CA129:CB129"/>
    <mergeCell ref="D130:I130"/>
    <mergeCell ref="K130:T130"/>
    <mergeCell ref="U130:V130"/>
    <mergeCell ref="W130:AC130"/>
    <mergeCell ref="AF130:AI130"/>
    <mergeCell ref="AF129:AI129"/>
    <mergeCell ref="AJ129:AM129"/>
    <mergeCell ref="AP129:AU129"/>
    <mergeCell ref="AV129:AW129"/>
    <mergeCell ref="AY129:AZ129"/>
    <mergeCell ref="BA129:BD129"/>
    <mergeCell ref="BO131:BP131"/>
    <mergeCell ref="BR131:BT131"/>
    <mergeCell ref="BU131:BW131"/>
    <mergeCell ref="BR123:BT123"/>
    <mergeCell ref="BU123:BW123"/>
    <mergeCell ref="A128:A135"/>
    <mergeCell ref="C128:AO128"/>
    <mergeCell ref="AP128:BE128"/>
    <mergeCell ref="BF128:CB128"/>
    <mergeCell ref="D129:I129"/>
    <mergeCell ref="K129:T129"/>
    <mergeCell ref="U129:V129"/>
    <mergeCell ref="W129:AC129"/>
    <mergeCell ref="AR123:AS123"/>
    <mergeCell ref="BB123:BC123"/>
    <mergeCell ref="BI123:BJ123"/>
    <mergeCell ref="BK123:BL123"/>
    <mergeCell ref="BM123:BN123"/>
    <mergeCell ref="BO123:BP123"/>
    <mergeCell ref="BR122:BT122"/>
    <mergeCell ref="BU122:BW122"/>
    <mergeCell ref="BX122:BY122"/>
    <mergeCell ref="D123:G123"/>
    <mergeCell ref="K123:L123"/>
    <mergeCell ref="M123:T123"/>
    <mergeCell ref="W123:Y123"/>
    <mergeCell ref="AB123:AC123"/>
    <mergeCell ref="AF123:AI123"/>
    <mergeCell ref="AJ123:AM123"/>
    <mergeCell ref="AR122:AS122"/>
    <mergeCell ref="BB122:BC122"/>
    <mergeCell ref="BI122:BJ122"/>
    <mergeCell ref="BK122:BL122"/>
    <mergeCell ref="BM122:BN122"/>
    <mergeCell ref="BO122:BP122"/>
    <mergeCell ref="K122:L122"/>
    <mergeCell ref="M122:T122"/>
    <mergeCell ref="W122:Y122"/>
    <mergeCell ref="AB122:AC122"/>
    <mergeCell ref="AF122:AI122"/>
    <mergeCell ref="AJ122:AM122"/>
    <mergeCell ref="AP121:AU121"/>
    <mergeCell ref="AV121:AW121"/>
    <mergeCell ref="AY121:AZ121"/>
    <mergeCell ref="BA121:BD121"/>
    <mergeCell ref="BF121:BG121"/>
    <mergeCell ref="BI121:BP121"/>
    <mergeCell ref="D121:I121"/>
    <mergeCell ref="K121:T121"/>
    <mergeCell ref="U121:V121"/>
    <mergeCell ref="W121:AC121"/>
    <mergeCell ref="AF121:AI121"/>
    <mergeCell ref="AJ121:AM121"/>
    <mergeCell ref="BA120:BD120"/>
    <mergeCell ref="BF120:BG120"/>
    <mergeCell ref="BI120:BP120"/>
    <mergeCell ref="BQ120:BW120"/>
    <mergeCell ref="BX120:BY120"/>
    <mergeCell ref="CA120:CB120"/>
    <mergeCell ref="W120:AC120"/>
    <mergeCell ref="AF120:AI120"/>
    <mergeCell ref="AJ120:AM120"/>
    <mergeCell ref="AP120:AU120"/>
    <mergeCell ref="AV120:AW120"/>
    <mergeCell ref="AY120:AZ120"/>
    <mergeCell ref="BO114:BP114"/>
    <mergeCell ref="BR114:BT114"/>
    <mergeCell ref="BU114:BW114"/>
    <mergeCell ref="A119:A126"/>
    <mergeCell ref="C119:AO119"/>
    <mergeCell ref="AP119:BE119"/>
    <mergeCell ref="BF119:CB119"/>
    <mergeCell ref="D120:I120"/>
    <mergeCell ref="K120:T120"/>
    <mergeCell ref="U120:V120"/>
    <mergeCell ref="AJ114:AM114"/>
    <mergeCell ref="AR114:AS114"/>
    <mergeCell ref="BB114:BC114"/>
    <mergeCell ref="BI114:BJ114"/>
    <mergeCell ref="BK114:BL114"/>
    <mergeCell ref="BM114:BN114"/>
    <mergeCell ref="BQ121:BW121"/>
    <mergeCell ref="BX121:BY121"/>
    <mergeCell ref="CA121:CB121"/>
    <mergeCell ref="D122:G122"/>
    <mergeCell ref="K112:T112"/>
    <mergeCell ref="U112:V112"/>
    <mergeCell ref="W112:AC112"/>
    <mergeCell ref="AF112:AI112"/>
    <mergeCell ref="AF111:AI111"/>
    <mergeCell ref="AJ111:AM111"/>
    <mergeCell ref="AP111:AU111"/>
    <mergeCell ref="AV111:AW111"/>
    <mergeCell ref="AY111:AZ111"/>
    <mergeCell ref="BA111:BD111"/>
    <mergeCell ref="BO113:BP113"/>
    <mergeCell ref="BR113:BT113"/>
    <mergeCell ref="BU113:BW113"/>
    <mergeCell ref="BX113:BY113"/>
    <mergeCell ref="D114:G114"/>
    <mergeCell ref="K114:L114"/>
    <mergeCell ref="M114:T114"/>
    <mergeCell ref="W114:Y114"/>
    <mergeCell ref="AB114:AC114"/>
    <mergeCell ref="AF114:AI114"/>
    <mergeCell ref="AJ113:AM113"/>
    <mergeCell ref="AR113:AS113"/>
    <mergeCell ref="BB113:BC113"/>
    <mergeCell ref="BI113:BJ113"/>
    <mergeCell ref="BK113:BL113"/>
    <mergeCell ref="BM113:BN113"/>
    <mergeCell ref="BI112:BP112"/>
    <mergeCell ref="BQ112:BW112"/>
    <mergeCell ref="BX112:BY112"/>
    <mergeCell ref="D105:G105"/>
    <mergeCell ref="K105:L105"/>
    <mergeCell ref="M105:T105"/>
    <mergeCell ref="W105:Y105"/>
    <mergeCell ref="AB105:AC105"/>
    <mergeCell ref="AF105:AI105"/>
    <mergeCell ref="AJ105:AM105"/>
    <mergeCell ref="AR104:AS104"/>
    <mergeCell ref="BB104:BC104"/>
    <mergeCell ref="BI104:BJ104"/>
    <mergeCell ref="BK104:BL104"/>
    <mergeCell ref="BM104:BN104"/>
    <mergeCell ref="BO104:BP104"/>
    <mergeCell ref="CA112:CB112"/>
    <mergeCell ref="D113:G113"/>
    <mergeCell ref="K113:L113"/>
    <mergeCell ref="M113:T113"/>
    <mergeCell ref="W113:Y113"/>
    <mergeCell ref="AB113:AC113"/>
    <mergeCell ref="AF113:AI113"/>
    <mergeCell ref="AJ112:AM112"/>
    <mergeCell ref="AP112:AU112"/>
    <mergeCell ref="AV112:AW112"/>
    <mergeCell ref="AY112:AZ112"/>
    <mergeCell ref="BA112:BD112"/>
    <mergeCell ref="BF112:BG112"/>
    <mergeCell ref="BF111:BG111"/>
    <mergeCell ref="BI111:BP111"/>
    <mergeCell ref="BQ111:BW111"/>
    <mergeCell ref="BX111:BY111"/>
    <mergeCell ref="CA111:CB111"/>
    <mergeCell ref="D112:I112"/>
    <mergeCell ref="AJ104:AM104"/>
    <mergeCell ref="AP103:AU103"/>
    <mergeCell ref="AV103:AW103"/>
    <mergeCell ref="AY103:AZ103"/>
    <mergeCell ref="BA103:BD103"/>
    <mergeCell ref="BF103:BG103"/>
    <mergeCell ref="BI103:BP103"/>
    <mergeCell ref="D103:I103"/>
    <mergeCell ref="K103:T103"/>
    <mergeCell ref="U103:V103"/>
    <mergeCell ref="W103:AC103"/>
    <mergeCell ref="AF103:AI103"/>
    <mergeCell ref="AJ103:AM103"/>
    <mergeCell ref="BR105:BT105"/>
    <mergeCell ref="BU105:BW105"/>
    <mergeCell ref="A110:A117"/>
    <mergeCell ref="C110:AO110"/>
    <mergeCell ref="AP110:BE110"/>
    <mergeCell ref="BF110:CB110"/>
    <mergeCell ref="D111:I111"/>
    <mergeCell ref="K111:T111"/>
    <mergeCell ref="U111:V111"/>
    <mergeCell ref="W111:AC111"/>
    <mergeCell ref="AR105:AS105"/>
    <mergeCell ref="BB105:BC105"/>
    <mergeCell ref="BI105:BJ105"/>
    <mergeCell ref="BK105:BL105"/>
    <mergeCell ref="BM105:BN105"/>
    <mergeCell ref="BO105:BP105"/>
    <mergeCell ref="BR104:BT104"/>
    <mergeCell ref="BU104:BW104"/>
    <mergeCell ref="BX104:BY104"/>
    <mergeCell ref="CA102:CB102"/>
    <mergeCell ref="W102:AC102"/>
    <mergeCell ref="AF102:AI102"/>
    <mergeCell ref="AJ102:AM102"/>
    <mergeCell ref="AP102:AU102"/>
    <mergeCell ref="AV102:AW102"/>
    <mergeCell ref="AY102:AZ102"/>
    <mergeCell ref="BO96:BP96"/>
    <mergeCell ref="BR96:BT96"/>
    <mergeCell ref="BU96:BW96"/>
    <mergeCell ref="A101:A108"/>
    <mergeCell ref="C101:AO101"/>
    <mergeCell ref="AP101:BE101"/>
    <mergeCell ref="BF101:CB101"/>
    <mergeCell ref="D102:I102"/>
    <mergeCell ref="K102:T102"/>
    <mergeCell ref="U102:V102"/>
    <mergeCell ref="AJ96:AM96"/>
    <mergeCell ref="AR96:AS96"/>
    <mergeCell ref="BB96:BC96"/>
    <mergeCell ref="BI96:BJ96"/>
    <mergeCell ref="BK96:BL96"/>
    <mergeCell ref="BM96:BN96"/>
    <mergeCell ref="BQ103:BW103"/>
    <mergeCell ref="BX103:BY103"/>
    <mergeCell ref="CA103:CB103"/>
    <mergeCell ref="D104:G104"/>
    <mergeCell ref="K104:L104"/>
    <mergeCell ref="M104:T104"/>
    <mergeCell ref="W104:Y104"/>
    <mergeCell ref="AB104:AC104"/>
    <mergeCell ref="AF104:AI104"/>
    <mergeCell ref="BX95:BY95"/>
    <mergeCell ref="D96:G96"/>
    <mergeCell ref="K96:L96"/>
    <mergeCell ref="M96:T96"/>
    <mergeCell ref="W96:Y96"/>
    <mergeCell ref="AB96:AC96"/>
    <mergeCell ref="AF96:AI96"/>
    <mergeCell ref="AJ95:AM95"/>
    <mergeCell ref="AR95:AS95"/>
    <mergeCell ref="BB95:BC95"/>
    <mergeCell ref="BI95:BJ95"/>
    <mergeCell ref="BK95:BL95"/>
    <mergeCell ref="BM95:BN95"/>
    <mergeCell ref="BI94:BP94"/>
    <mergeCell ref="BQ94:BW94"/>
    <mergeCell ref="BX94:BY94"/>
    <mergeCell ref="BA102:BD102"/>
    <mergeCell ref="BF102:BG102"/>
    <mergeCell ref="BI102:BP102"/>
    <mergeCell ref="BQ102:BW102"/>
    <mergeCell ref="BX102:BY102"/>
    <mergeCell ref="CA94:CB94"/>
    <mergeCell ref="D95:G95"/>
    <mergeCell ref="K95:L95"/>
    <mergeCell ref="M95:T95"/>
    <mergeCell ref="W95:Y95"/>
    <mergeCell ref="AB95:AC95"/>
    <mergeCell ref="AF95:AI95"/>
    <mergeCell ref="AJ94:AM94"/>
    <mergeCell ref="AP94:AU94"/>
    <mergeCell ref="AV94:AW94"/>
    <mergeCell ref="AY94:AZ94"/>
    <mergeCell ref="BA94:BD94"/>
    <mergeCell ref="BF94:BG94"/>
    <mergeCell ref="BF93:BG93"/>
    <mergeCell ref="BI93:BP93"/>
    <mergeCell ref="BQ93:BW93"/>
    <mergeCell ref="BX93:BY93"/>
    <mergeCell ref="CA93:CB93"/>
    <mergeCell ref="D94:I94"/>
    <mergeCell ref="K94:T94"/>
    <mergeCell ref="U94:V94"/>
    <mergeCell ref="W94:AC94"/>
    <mergeCell ref="AF94:AI94"/>
    <mergeCell ref="AF93:AI93"/>
    <mergeCell ref="AJ93:AM93"/>
    <mergeCell ref="AP93:AU93"/>
    <mergeCell ref="AV93:AW93"/>
    <mergeCell ref="AY93:AZ93"/>
    <mergeCell ref="BA93:BD93"/>
    <mergeCell ref="BO95:BP95"/>
    <mergeCell ref="BR95:BT95"/>
    <mergeCell ref="BU95:BW95"/>
    <mergeCell ref="BR87:BT87"/>
    <mergeCell ref="BU87:BW87"/>
    <mergeCell ref="A92:A99"/>
    <mergeCell ref="C92:AO92"/>
    <mergeCell ref="AP92:BE92"/>
    <mergeCell ref="BF92:CB92"/>
    <mergeCell ref="D93:I93"/>
    <mergeCell ref="K93:T93"/>
    <mergeCell ref="U93:V93"/>
    <mergeCell ref="W93:AC93"/>
    <mergeCell ref="AR87:AS87"/>
    <mergeCell ref="BB87:BC87"/>
    <mergeCell ref="BI87:BJ87"/>
    <mergeCell ref="BK87:BL87"/>
    <mergeCell ref="BM87:BN87"/>
    <mergeCell ref="BO87:BP87"/>
    <mergeCell ref="BR86:BT86"/>
    <mergeCell ref="BU86:BW86"/>
    <mergeCell ref="BX86:BY86"/>
    <mergeCell ref="D87:G87"/>
    <mergeCell ref="K87:L87"/>
    <mergeCell ref="M87:T87"/>
    <mergeCell ref="W87:Y87"/>
    <mergeCell ref="AB87:AC87"/>
    <mergeCell ref="AF87:AI87"/>
    <mergeCell ref="AJ87:AM87"/>
    <mergeCell ref="AR86:AS86"/>
    <mergeCell ref="BB86:BC86"/>
    <mergeCell ref="BI86:BJ86"/>
    <mergeCell ref="BK86:BL86"/>
    <mergeCell ref="BM86:BN86"/>
    <mergeCell ref="BO86:BP86"/>
    <mergeCell ref="K86:L86"/>
    <mergeCell ref="M86:T86"/>
    <mergeCell ref="W86:Y86"/>
    <mergeCell ref="AB86:AC86"/>
    <mergeCell ref="AF86:AI86"/>
    <mergeCell ref="AJ86:AM86"/>
    <mergeCell ref="AP85:AU85"/>
    <mergeCell ref="AV85:AW85"/>
    <mergeCell ref="AY85:AZ85"/>
    <mergeCell ref="BA85:BD85"/>
    <mergeCell ref="BF85:BG85"/>
    <mergeCell ref="BI85:BP85"/>
    <mergeCell ref="D85:I85"/>
    <mergeCell ref="K85:T85"/>
    <mergeCell ref="U85:V85"/>
    <mergeCell ref="W85:AC85"/>
    <mergeCell ref="AF85:AI85"/>
    <mergeCell ref="AJ85:AM85"/>
    <mergeCell ref="BA84:BD84"/>
    <mergeCell ref="BF84:BG84"/>
    <mergeCell ref="BI84:BP84"/>
    <mergeCell ref="BQ84:BW84"/>
    <mergeCell ref="BX84:BY84"/>
    <mergeCell ref="CA84:CB84"/>
    <mergeCell ref="W84:AC84"/>
    <mergeCell ref="AF84:AI84"/>
    <mergeCell ref="AJ84:AM84"/>
    <mergeCell ref="AP84:AU84"/>
    <mergeCell ref="AV84:AW84"/>
    <mergeCell ref="AY84:AZ84"/>
    <mergeCell ref="BO78:BP78"/>
    <mergeCell ref="BR78:BT78"/>
    <mergeCell ref="BU78:BW78"/>
    <mergeCell ref="A83:A90"/>
    <mergeCell ref="C83:AO83"/>
    <mergeCell ref="AP83:BE83"/>
    <mergeCell ref="BF83:CB83"/>
    <mergeCell ref="D84:I84"/>
    <mergeCell ref="K84:T84"/>
    <mergeCell ref="U84:V84"/>
    <mergeCell ref="AJ78:AM78"/>
    <mergeCell ref="AR78:AS78"/>
    <mergeCell ref="BB78:BC78"/>
    <mergeCell ref="BI78:BJ78"/>
    <mergeCell ref="BK78:BL78"/>
    <mergeCell ref="BM78:BN78"/>
    <mergeCell ref="BQ85:BW85"/>
    <mergeCell ref="BX85:BY85"/>
    <mergeCell ref="CA85:CB85"/>
    <mergeCell ref="D86:G86"/>
    <mergeCell ref="K76:T76"/>
    <mergeCell ref="U76:V76"/>
    <mergeCell ref="W76:AC76"/>
    <mergeCell ref="AF76:AI76"/>
    <mergeCell ref="AF75:AI75"/>
    <mergeCell ref="AJ75:AM75"/>
    <mergeCell ref="AP75:AU75"/>
    <mergeCell ref="AV75:AW75"/>
    <mergeCell ref="AY75:AZ75"/>
    <mergeCell ref="BA75:BD75"/>
    <mergeCell ref="BO77:BP77"/>
    <mergeCell ref="BR77:BT77"/>
    <mergeCell ref="BU77:BW77"/>
    <mergeCell ref="BX77:BY77"/>
    <mergeCell ref="D78:G78"/>
    <mergeCell ref="K78:L78"/>
    <mergeCell ref="M78:T78"/>
    <mergeCell ref="W78:Y78"/>
    <mergeCell ref="AB78:AC78"/>
    <mergeCell ref="AF78:AI78"/>
    <mergeCell ref="AJ77:AM77"/>
    <mergeCell ref="AR77:AS77"/>
    <mergeCell ref="BB77:BC77"/>
    <mergeCell ref="BI77:BJ77"/>
    <mergeCell ref="BK77:BL77"/>
    <mergeCell ref="BM77:BN77"/>
    <mergeCell ref="BI76:BP76"/>
    <mergeCell ref="BQ76:BW76"/>
    <mergeCell ref="BX76:BY76"/>
    <mergeCell ref="D69:G69"/>
    <mergeCell ref="K69:L69"/>
    <mergeCell ref="M69:T69"/>
    <mergeCell ref="W69:Y69"/>
    <mergeCell ref="AB69:AC69"/>
    <mergeCell ref="AF69:AI69"/>
    <mergeCell ref="AJ69:AM69"/>
    <mergeCell ref="AR68:AS68"/>
    <mergeCell ref="BB68:BC68"/>
    <mergeCell ref="BI68:BJ68"/>
    <mergeCell ref="BK68:BL68"/>
    <mergeCell ref="BM68:BN68"/>
    <mergeCell ref="BO68:BP68"/>
    <mergeCell ref="CA76:CB76"/>
    <mergeCell ref="D77:G77"/>
    <mergeCell ref="K77:L77"/>
    <mergeCell ref="M77:T77"/>
    <mergeCell ref="W77:Y77"/>
    <mergeCell ref="AB77:AC77"/>
    <mergeCell ref="AF77:AI77"/>
    <mergeCell ref="AJ76:AM76"/>
    <mergeCell ref="AP76:AU76"/>
    <mergeCell ref="AV76:AW76"/>
    <mergeCell ref="AY76:AZ76"/>
    <mergeCell ref="BA76:BD76"/>
    <mergeCell ref="BF76:BG76"/>
    <mergeCell ref="BF75:BG75"/>
    <mergeCell ref="BI75:BP75"/>
    <mergeCell ref="BQ75:BW75"/>
    <mergeCell ref="BX75:BY75"/>
    <mergeCell ref="CA75:CB75"/>
    <mergeCell ref="D76:I76"/>
    <mergeCell ref="AJ68:AM68"/>
    <mergeCell ref="AP67:AU67"/>
    <mergeCell ref="AV67:AW67"/>
    <mergeCell ref="AY67:AZ67"/>
    <mergeCell ref="BA67:BD67"/>
    <mergeCell ref="BF67:BG67"/>
    <mergeCell ref="BI67:BP67"/>
    <mergeCell ref="D67:I67"/>
    <mergeCell ref="K67:T67"/>
    <mergeCell ref="U67:V67"/>
    <mergeCell ref="W67:AC67"/>
    <mergeCell ref="AF67:AI67"/>
    <mergeCell ref="AJ67:AM67"/>
    <mergeCell ref="BR69:BT69"/>
    <mergeCell ref="BU69:BW69"/>
    <mergeCell ref="A74:A81"/>
    <mergeCell ref="C74:AO74"/>
    <mergeCell ref="AP74:BE74"/>
    <mergeCell ref="BF74:CB74"/>
    <mergeCell ref="D75:I75"/>
    <mergeCell ref="K75:T75"/>
    <mergeCell ref="U75:V75"/>
    <mergeCell ref="W75:AC75"/>
    <mergeCell ref="AR69:AS69"/>
    <mergeCell ref="BB69:BC69"/>
    <mergeCell ref="BI69:BJ69"/>
    <mergeCell ref="BK69:BL69"/>
    <mergeCell ref="BM69:BN69"/>
    <mergeCell ref="BO69:BP69"/>
    <mergeCell ref="BR68:BT68"/>
    <mergeCell ref="BU68:BW68"/>
    <mergeCell ref="BX68:BY68"/>
    <mergeCell ref="CA66:CB66"/>
    <mergeCell ref="W66:AC66"/>
    <mergeCell ref="AF66:AI66"/>
    <mergeCell ref="AJ66:AM66"/>
    <mergeCell ref="AP66:AU66"/>
    <mergeCell ref="AV66:AW66"/>
    <mergeCell ref="AY66:AZ66"/>
    <mergeCell ref="BO60:BP60"/>
    <mergeCell ref="BR60:BT60"/>
    <mergeCell ref="BU60:BW60"/>
    <mergeCell ref="A65:A72"/>
    <mergeCell ref="C65:AO65"/>
    <mergeCell ref="AP65:BE65"/>
    <mergeCell ref="BF65:CB65"/>
    <mergeCell ref="D66:I66"/>
    <mergeCell ref="K66:T66"/>
    <mergeCell ref="U66:V66"/>
    <mergeCell ref="AJ60:AM60"/>
    <mergeCell ref="AR60:AS60"/>
    <mergeCell ref="BB60:BC60"/>
    <mergeCell ref="BI60:BJ60"/>
    <mergeCell ref="BK60:BL60"/>
    <mergeCell ref="BM60:BN60"/>
    <mergeCell ref="BQ67:BW67"/>
    <mergeCell ref="BX67:BY67"/>
    <mergeCell ref="CA67:CB67"/>
    <mergeCell ref="D68:G68"/>
    <mergeCell ref="K68:L68"/>
    <mergeCell ref="M68:T68"/>
    <mergeCell ref="W68:Y68"/>
    <mergeCell ref="AB68:AC68"/>
    <mergeCell ref="AF68:AI68"/>
    <mergeCell ref="BX59:BY59"/>
    <mergeCell ref="D60:G60"/>
    <mergeCell ref="K60:L60"/>
    <mergeCell ref="M60:T60"/>
    <mergeCell ref="W60:Y60"/>
    <mergeCell ref="AB60:AC60"/>
    <mergeCell ref="AF60:AI60"/>
    <mergeCell ref="AJ59:AM59"/>
    <mergeCell ref="AR59:AS59"/>
    <mergeCell ref="BB59:BC59"/>
    <mergeCell ref="BI59:BJ59"/>
    <mergeCell ref="BK59:BL59"/>
    <mergeCell ref="BM59:BN59"/>
    <mergeCell ref="BI58:BP58"/>
    <mergeCell ref="BQ58:BW58"/>
    <mergeCell ref="BX58:BY58"/>
    <mergeCell ref="BA66:BD66"/>
    <mergeCell ref="BF66:BG66"/>
    <mergeCell ref="BI66:BP66"/>
    <mergeCell ref="BQ66:BW66"/>
    <mergeCell ref="BX66:BY66"/>
    <mergeCell ref="CA58:CB58"/>
    <mergeCell ref="D59:G59"/>
    <mergeCell ref="K59:L59"/>
    <mergeCell ref="M59:T59"/>
    <mergeCell ref="W59:Y59"/>
    <mergeCell ref="AB59:AC59"/>
    <mergeCell ref="AF59:AI59"/>
    <mergeCell ref="AJ58:AM58"/>
    <mergeCell ref="AP58:AU58"/>
    <mergeCell ref="AV58:AW58"/>
    <mergeCell ref="AY58:AZ58"/>
    <mergeCell ref="BA58:BD58"/>
    <mergeCell ref="BF58:BG58"/>
    <mergeCell ref="BF57:BG57"/>
    <mergeCell ref="BI57:BP57"/>
    <mergeCell ref="BQ57:BW57"/>
    <mergeCell ref="BX57:BY57"/>
    <mergeCell ref="CA57:CB57"/>
    <mergeCell ref="D58:I58"/>
    <mergeCell ref="K58:T58"/>
    <mergeCell ref="U58:V58"/>
    <mergeCell ref="W58:AC58"/>
    <mergeCell ref="AF58:AI58"/>
    <mergeCell ref="AF57:AI57"/>
    <mergeCell ref="AJ57:AM57"/>
    <mergeCell ref="AP57:AU57"/>
    <mergeCell ref="AV57:AW57"/>
    <mergeCell ref="AY57:AZ57"/>
    <mergeCell ref="BA57:BD57"/>
    <mergeCell ref="BO59:BP59"/>
    <mergeCell ref="BR59:BT59"/>
    <mergeCell ref="BU59:BW59"/>
    <mergeCell ref="BR51:BT51"/>
    <mergeCell ref="BU51:BW51"/>
    <mergeCell ref="A56:A63"/>
    <mergeCell ref="C56:AO56"/>
    <mergeCell ref="AP56:BE56"/>
    <mergeCell ref="BF56:CB56"/>
    <mergeCell ref="D57:I57"/>
    <mergeCell ref="K57:T57"/>
    <mergeCell ref="U57:V57"/>
    <mergeCell ref="W57:AC57"/>
    <mergeCell ref="AR51:AS51"/>
    <mergeCell ref="BB51:BC51"/>
    <mergeCell ref="BI51:BJ51"/>
    <mergeCell ref="BK51:BL51"/>
    <mergeCell ref="BM51:BN51"/>
    <mergeCell ref="BO51:BP51"/>
    <mergeCell ref="BR50:BT50"/>
    <mergeCell ref="BU50:BW50"/>
    <mergeCell ref="BX50:BY50"/>
    <mergeCell ref="D51:G51"/>
    <mergeCell ref="K51:L51"/>
    <mergeCell ref="M51:T51"/>
    <mergeCell ref="W51:Y51"/>
    <mergeCell ref="AB51:AC51"/>
    <mergeCell ref="AF51:AI51"/>
    <mergeCell ref="AJ51:AM51"/>
    <mergeCell ref="AR50:AS50"/>
    <mergeCell ref="BB50:BC50"/>
    <mergeCell ref="BI50:BJ50"/>
    <mergeCell ref="BK50:BL50"/>
    <mergeCell ref="BM50:BN50"/>
    <mergeCell ref="BO50:BP50"/>
    <mergeCell ref="K50:L50"/>
    <mergeCell ref="M50:T50"/>
    <mergeCell ref="W50:Y50"/>
    <mergeCell ref="AB50:AC50"/>
    <mergeCell ref="AF50:AI50"/>
    <mergeCell ref="AJ50:AM50"/>
    <mergeCell ref="AP49:AU49"/>
    <mergeCell ref="AV49:AW49"/>
    <mergeCell ref="AY49:AZ49"/>
    <mergeCell ref="BA49:BD49"/>
    <mergeCell ref="BF49:BG49"/>
    <mergeCell ref="BI49:BP49"/>
    <mergeCell ref="D49:I49"/>
    <mergeCell ref="K49:T49"/>
    <mergeCell ref="U49:V49"/>
    <mergeCell ref="W49:AC49"/>
    <mergeCell ref="AF49:AI49"/>
    <mergeCell ref="AJ49:AM49"/>
    <mergeCell ref="BA48:BD48"/>
    <mergeCell ref="BF48:BG48"/>
    <mergeCell ref="BI48:BP48"/>
    <mergeCell ref="BQ48:BW48"/>
    <mergeCell ref="BX48:BY48"/>
    <mergeCell ref="CA48:CB48"/>
    <mergeCell ref="W48:AC48"/>
    <mergeCell ref="AF48:AI48"/>
    <mergeCell ref="AJ48:AM48"/>
    <mergeCell ref="AP48:AU48"/>
    <mergeCell ref="AV48:AW48"/>
    <mergeCell ref="AY48:AZ48"/>
    <mergeCell ref="BO42:BP42"/>
    <mergeCell ref="BR42:BT42"/>
    <mergeCell ref="BU42:BW42"/>
    <mergeCell ref="A47:A54"/>
    <mergeCell ref="C47:AO47"/>
    <mergeCell ref="AP47:BE47"/>
    <mergeCell ref="BF47:CB47"/>
    <mergeCell ref="D48:I48"/>
    <mergeCell ref="K48:T48"/>
    <mergeCell ref="U48:V48"/>
    <mergeCell ref="AJ42:AM42"/>
    <mergeCell ref="AR42:AS42"/>
    <mergeCell ref="BB42:BC42"/>
    <mergeCell ref="BI42:BJ42"/>
    <mergeCell ref="BK42:BL42"/>
    <mergeCell ref="BM42:BN42"/>
    <mergeCell ref="BQ49:BW49"/>
    <mergeCell ref="BX49:BY49"/>
    <mergeCell ref="CA49:CB49"/>
    <mergeCell ref="D50:G50"/>
    <mergeCell ref="K40:T40"/>
    <mergeCell ref="U40:V40"/>
    <mergeCell ref="W40:AC40"/>
    <mergeCell ref="AF40:AI40"/>
    <mergeCell ref="AF39:AI39"/>
    <mergeCell ref="AJ39:AM39"/>
    <mergeCell ref="AP39:AU39"/>
    <mergeCell ref="AV39:AW39"/>
    <mergeCell ref="AY39:AZ39"/>
    <mergeCell ref="BA39:BD39"/>
    <mergeCell ref="BO41:BP41"/>
    <mergeCell ref="BR41:BT41"/>
    <mergeCell ref="BU41:BW41"/>
    <mergeCell ref="BX41:BY41"/>
    <mergeCell ref="D42:G42"/>
    <mergeCell ref="K42:L42"/>
    <mergeCell ref="M42:T42"/>
    <mergeCell ref="W42:Y42"/>
    <mergeCell ref="AB42:AC42"/>
    <mergeCell ref="AF42:AI42"/>
    <mergeCell ref="AJ41:AM41"/>
    <mergeCell ref="AR41:AS41"/>
    <mergeCell ref="BB41:BC41"/>
    <mergeCell ref="BI41:BJ41"/>
    <mergeCell ref="BK41:BL41"/>
    <mergeCell ref="BM41:BN41"/>
    <mergeCell ref="BI40:BP40"/>
    <mergeCell ref="BQ40:BW40"/>
    <mergeCell ref="BX40:BY40"/>
    <mergeCell ref="D33:G33"/>
    <mergeCell ref="K33:L33"/>
    <mergeCell ref="M33:T33"/>
    <mergeCell ref="W33:Y33"/>
    <mergeCell ref="AB33:AC33"/>
    <mergeCell ref="AF33:AI33"/>
    <mergeCell ref="AJ33:AM33"/>
    <mergeCell ref="AR32:AS32"/>
    <mergeCell ref="BB32:BC32"/>
    <mergeCell ref="BI32:BJ32"/>
    <mergeCell ref="BK32:BL32"/>
    <mergeCell ref="BM32:BN32"/>
    <mergeCell ref="BO32:BP32"/>
    <mergeCell ref="CA40:CB40"/>
    <mergeCell ref="D41:G41"/>
    <mergeCell ref="K41:L41"/>
    <mergeCell ref="M41:T41"/>
    <mergeCell ref="W41:Y41"/>
    <mergeCell ref="AB41:AC41"/>
    <mergeCell ref="AF41:AI41"/>
    <mergeCell ref="AJ40:AM40"/>
    <mergeCell ref="AP40:AU40"/>
    <mergeCell ref="AV40:AW40"/>
    <mergeCell ref="AY40:AZ40"/>
    <mergeCell ref="BA40:BD40"/>
    <mergeCell ref="BF40:BG40"/>
    <mergeCell ref="BF39:BG39"/>
    <mergeCell ref="BI39:BP39"/>
    <mergeCell ref="BQ39:BW39"/>
    <mergeCell ref="BX39:BY39"/>
    <mergeCell ref="CA39:CB39"/>
    <mergeCell ref="D40:I40"/>
    <mergeCell ref="AJ32:AM32"/>
    <mergeCell ref="AP31:AU31"/>
    <mergeCell ref="AV31:AW31"/>
    <mergeCell ref="AY31:AZ31"/>
    <mergeCell ref="BA31:BD31"/>
    <mergeCell ref="BF31:BG31"/>
    <mergeCell ref="BI31:BP31"/>
    <mergeCell ref="D31:I31"/>
    <mergeCell ref="K31:T31"/>
    <mergeCell ref="U31:V31"/>
    <mergeCell ref="W31:AC31"/>
    <mergeCell ref="AF31:AI31"/>
    <mergeCell ref="AJ31:AM31"/>
    <mergeCell ref="BR33:BT33"/>
    <mergeCell ref="BU33:BW33"/>
    <mergeCell ref="A38:A45"/>
    <mergeCell ref="C38:AO38"/>
    <mergeCell ref="AP38:BE38"/>
    <mergeCell ref="BF38:CB38"/>
    <mergeCell ref="D39:I39"/>
    <mergeCell ref="K39:T39"/>
    <mergeCell ref="U39:V39"/>
    <mergeCell ref="W39:AC39"/>
    <mergeCell ref="AR33:AS33"/>
    <mergeCell ref="BB33:BC33"/>
    <mergeCell ref="BI33:BJ33"/>
    <mergeCell ref="BK33:BL33"/>
    <mergeCell ref="BM33:BN33"/>
    <mergeCell ref="BO33:BP33"/>
    <mergeCell ref="BR32:BT32"/>
    <mergeCell ref="BU32:BW32"/>
    <mergeCell ref="BX32:BY32"/>
    <mergeCell ref="CA30:CB30"/>
    <mergeCell ref="W30:AC30"/>
    <mergeCell ref="AF30:AI30"/>
    <mergeCell ref="AJ30:AM30"/>
    <mergeCell ref="AP30:AU30"/>
    <mergeCell ref="AV30:AW30"/>
    <mergeCell ref="AY30:AZ30"/>
    <mergeCell ref="BO24:BP24"/>
    <mergeCell ref="BR24:BT24"/>
    <mergeCell ref="BU24:BW24"/>
    <mergeCell ref="A29:A36"/>
    <mergeCell ref="C29:AO29"/>
    <mergeCell ref="AP29:BE29"/>
    <mergeCell ref="BF29:CB29"/>
    <mergeCell ref="D30:I30"/>
    <mergeCell ref="K30:T30"/>
    <mergeCell ref="U30:V30"/>
    <mergeCell ref="AJ24:AM24"/>
    <mergeCell ref="AR24:AS24"/>
    <mergeCell ref="BB24:BC24"/>
    <mergeCell ref="BI24:BJ24"/>
    <mergeCell ref="BK24:BL24"/>
    <mergeCell ref="BM24:BN24"/>
    <mergeCell ref="BQ31:BW31"/>
    <mergeCell ref="BX31:BY31"/>
    <mergeCell ref="CA31:CB31"/>
    <mergeCell ref="D32:G32"/>
    <mergeCell ref="K32:L32"/>
    <mergeCell ref="M32:T32"/>
    <mergeCell ref="W32:Y32"/>
    <mergeCell ref="AB32:AC32"/>
    <mergeCell ref="AF32:AI32"/>
    <mergeCell ref="BX23:BY23"/>
    <mergeCell ref="D24:G24"/>
    <mergeCell ref="K24:L24"/>
    <mergeCell ref="M24:T24"/>
    <mergeCell ref="W24:Y24"/>
    <mergeCell ref="AB24:AC24"/>
    <mergeCell ref="AF24:AI24"/>
    <mergeCell ref="AJ23:AM23"/>
    <mergeCell ref="AR23:AS23"/>
    <mergeCell ref="BB23:BC23"/>
    <mergeCell ref="BI23:BJ23"/>
    <mergeCell ref="BK23:BL23"/>
    <mergeCell ref="BM23:BN23"/>
    <mergeCell ref="BI22:BP22"/>
    <mergeCell ref="BQ22:BW22"/>
    <mergeCell ref="BX22:BY22"/>
    <mergeCell ref="BA30:BD30"/>
    <mergeCell ref="BF30:BG30"/>
    <mergeCell ref="BI30:BP30"/>
    <mergeCell ref="BQ30:BW30"/>
    <mergeCell ref="BX30:BY30"/>
    <mergeCell ref="CA22:CB22"/>
    <mergeCell ref="D23:G23"/>
    <mergeCell ref="K23:L23"/>
    <mergeCell ref="M23:T23"/>
    <mergeCell ref="W23:Y23"/>
    <mergeCell ref="AB23:AC23"/>
    <mergeCell ref="AF23:AI23"/>
    <mergeCell ref="AJ22:AM22"/>
    <mergeCell ref="AP22:AU22"/>
    <mergeCell ref="AV22:AW22"/>
    <mergeCell ref="AY22:AZ22"/>
    <mergeCell ref="BA22:BD22"/>
    <mergeCell ref="BF22:BG22"/>
    <mergeCell ref="BF21:BG21"/>
    <mergeCell ref="BI21:BP21"/>
    <mergeCell ref="BQ21:BW21"/>
    <mergeCell ref="BX21:BY21"/>
    <mergeCell ref="CA21:CB21"/>
    <mergeCell ref="D22:I22"/>
    <mergeCell ref="K22:T22"/>
    <mergeCell ref="U22:V22"/>
    <mergeCell ref="W22:AC22"/>
    <mergeCell ref="AF22:AI22"/>
    <mergeCell ref="AF21:AI21"/>
    <mergeCell ref="AJ21:AM21"/>
    <mergeCell ref="AP21:AU21"/>
    <mergeCell ref="AV21:AW21"/>
    <mergeCell ref="AY21:AZ21"/>
    <mergeCell ref="BA21:BD21"/>
    <mergeCell ref="BO23:BP23"/>
    <mergeCell ref="BR23:BT23"/>
    <mergeCell ref="BU23:BW23"/>
    <mergeCell ref="BR15:BT15"/>
    <mergeCell ref="BU15:BW15"/>
    <mergeCell ref="A20:A27"/>
    <mergeCell ref="C20:AO20"/>
    <mergeCell ref="AP20:BE20"/>
    <mergeCell ref="BF20:CB20"/>
    <mergeCell ref="D21:I21"/>
    <mergeCell ref="K21:T21"/>
    <mergeCell ref="U21:V21"/>
    <mergeCell ref="W21:AC21"/>
    <mergeCell ref="AR15:AS15"/>
    <mergeCell ref="BB15:BC15"/>
    <mergeCell ref="BI15:BJ15"/>
    <mergeCell ref="BK15:BL15"/>
    <mergeCell ref="BM15:BN15"/>
    <mergeCell ref="BO15:BP15"/>
    <mergeCell ref="BR14:BT14"/>
    <mergeCell ref="BU14:BW14"/>
    <mergeCell ref="BX14:BY14"/>
    <mergeCell ref="D15:G15"/>
    <mergeCell ref="K15:L15"/>
    <mergeCell ref="M15:T15"/>
    <mergeCell ref="W15:Y15"/>
    <mergeCell ref="AB15:AC15"/>
    <mergeCell ref="AF15:AI15"/>
    <mergeCell ref="AJ15:AM15"/>
    <mergeCell ref="AR14:AS14"/>
    <mergeCell ref="BB14:BC14"/>
    <mergeCell ref="BI14:BJ14"/>
    <mergeCell ref="BK14:BL14"/>
    <mergeCell ref="BM14:BN14"/>
    <mergeCell ref="BO14:BP14"/>
    <mergeCell ref="BQ13:BW13"/>
    <mergeCell ref="BX13:BY13"/>
    <mergeCell ref="CA13:CB13"/>
    <mergeCell ref="D14:G14"/>
    <mergeCell ref="K14:L14"/>
    <mergeCell ref="M14:T14"/>
    <mergeCell ref="W14:Y14"/>
    <mergeCell ref="AB14:AC14"/>
    <mergeCell ref="AF14:AI14"/>
    <mergeCell ref="AJ14:AM14"/>
    <mergeCell ref="AP13:AU13"/>
    <mergeCell ref="AV13:AW13"/>
    <mergeCell ref="AY13:AZ13"/>
    <mergeCell ref="BA13:BD13"/>
    <mergeCell ref="BF13:BG13"/>
    <mergeCell ref="BI13:BP13"/>
    <mergeCell ref="BI12:BP12"/>
    <mergeCell ref="BQ12:BW12"/>
    <mergeCell ref="BX12:BY12"/>
    <mergeCell ref="CA12:CB12"/>
    <mergeCell ref="D13:I13"/>
    <mergeCell ref="K13:T13"/>
    <mergeCell ref="U13:V13"/>
    <mergeCell ref="W13:AC13"/>
    <mergeCell ref="AF13:AI13"/>
    <mergeCell ref="AJ13:AM13"/>
    <mergeCell ref="AJ12:AM12"/>
    <mergeCell ref="AP12:AU12"/>
    <mergeCell ref="AV12:AW12"/>
    <mergeCell ref="AY12:AZ12"/>
    <mergeCell ref="BA12:BD12"/>
    <mergeCell ref="BF12:BG12"/>
    <mergeCell ref="BU6:BW6"/>
    <mergeCell ref="A11:A18"/>
    <mergeCell ref="C11:AO11"/>
    <mergeCell ref="AP11:BE11"/>
    <mergeCell ref="BF11:CB11"/>
    <mergeCell ref="D12:I12"/>
    <mergeCell ref="K12:T12"/>
    <mergeCell ref="U12:V12"/>
    <mergeCell ref="W12:AC12"/>
    <mergeCell ref="AF12:AI12"/>
    <mergeCell ref="BR5:BT5"/>
    <mergeCell ref="BU5:BW5"/>
    <mergeCell ref="BX5:BY5"/>
    <mergeCell ref="AR6:AS6"/>
    <mergeCell ref="BB6:BC6"/>
    <mergeCell ref="BI6:BJ6"/>
    <mergeCell ref="BK6:BL6"/>
    <mergeCell ref="BM6:BN6"/>
    <mergeCell ref="BO6:BP6"/>
    <mergeCell ref="BR6:BT6"/>
    <mergeCell ref="AR5:AS5"/>
    <mergeCell ref="BB5:BC5"/>
    <mergeCell ref="BI5:BJ5"/>
    <mergeCell ref="BK5:BL5"/>
    <mergeCell ref="BM5:BN5"/>
    <mergeCell ref="BO5:BP5"/>
    <mergeCell ref="AF5:AI5"/>
    <mergeCell ref="AJ5:AM5"/>
    <mergeCell ref="D6:G6"/>
    <mergeCell ref="K6:L6"/>
    <mergeCell ref="M6:T6"/>
    <mergeCell ref="W6:Y6"/>
    <mergeCell ref="CA3:CB3"/>
    <mergeCell ref="AP4:AU4"/>
    <mergeCell ref="AV4:AW4"/>
    <mergeCell ref="AY4:AZ4"/>
    <mergeCell ref="BA4:BD4"/>
    <mergeCell ref="BF4:BG4"/>
    <mergeCell ref="BI4:BP4"/>
    <mergeCell ref="BQ4:BW4"/>
    <mergeCell ref="BX4:BY4"/>
    <mergeCell ref="CA4:CB4"/>
    <mergeCell ref="AP2:BE2"/>
    <mergeCell ref="BF2:CB2"/>
    <mergeCell ref="AP3:AU3"/>
    <mergeCell ref="AV3:AW3"/>
    <mergeCell ref="AY3:AZ3"/>
    <mergeCell ref="BA3:BD3"/>
    <mergeCell ref="BF3:BG3"/>
    <mergeCell ref="BI3:BP3"/>
    <mergeCell ref="BQ3:BW3"/>
    <mergeCell ref="BX3:BY3"/>
    <mergeCell ref="AB6:AC6"/>
    <mergeCell ref="AF6:AI6"/>
    <mergeCell ref="AJ6:AM6"/>
    <mergeCell ref="K4:T4"/>
    <mergeCell ref="U4:V4"/>
    <mergeCell ref="W4:AC4"/>
    <mergeCell ref="AF4:AI4"/>
    <mergeCell ref="AJ4:AM4"/>
    <mergeCell ref="D5:G5"/>
    <mergeCell ref="K5:L5"/>
    <mergeCell ref="M5:T5"/>
    <mergeCell ref="W5:Y5"/>
    <mergeCell ref="AB5:AC5"/>
    <mergeCell ref="A2:A9"/>
    <mergeCell ref="C2:AO2"/>
    <mergeCell ref="D3:I3"/>
    <mergeCell ref="K3:T3"/>
    <mergeCell ref="U3:V3"/>
    <mergeCell ref="W3:AC3"/>
    <mergeCell ref="AF3:AI3"/>
    <mergeCell ref="AJ3:AM3"/>
    <mergeCell ref="D4:I4"/>
  </mergeCells>
  <phoneticPr fontId="11" type="noConversion"/>
  <conditionalFormatting sqref="C1:CB1 C19:CB19 C37:CB37 C55:CB55 C10:CB10 C28:CB28 C46:CB46 C73:CB73 C91:CB91 C64:CB64 C100:CB100 C82:CB82 C118:CB118 C163:CB163 C208:CB208 C253:CB253 C298:CB298 C136:CB136 C181:CB181 C226:CB226 C271:CB271 C316:CB316 C109:CB109 C154:CB154 C199:CB199 C244:CB244 C289:CB289 C145:CB145 C190:CB190 C235:CB235 C280:CB280 C325:CB325 C127:CB127 C172:CB172 C217:CB217 C262:CB262 C307:CB307">
    <cfRule type="cellIs" dxfId="333" priority="426" operator="equal">
      <formula>"No data"</formula>
    </cfRule>
    <cfRule type="cellIs" dxfId="332" priority="427" operator="equal">
      <formula>1</formula>
    </cfRule>
    <cfRule type="cellIs" dxfId="331" priority="428" operator="equal">
      <formula>2</formula>
    </cfRule>
    <cfRule type="cellIs" dxfId="330" priority="429" operator="equal">
      <formula>3</formula>
    </cfRule>
    <cfRule type="cellIs" dxfId="329" priority="430" operator="equal">
      <formula>4</formula>
    </cfRule>
  </conditionalFormatting>
  <conditionalFormatting sqref="B18 B34:F34 B52:F52 B70:F70 B88:F88 B61:F61 B79:F79 B97:F97 B115:F115 B133:F133 B160:F160 B178:F178 B205:F205 B223:F223 B250:F250 B268:F268 B295:F295 B313:F313 B106:F106 B124:F124 B142:F142 B151:F151 B169:F169 B187:F187 B196:F196 B214:F214 B232:F232 B241:F241 B259:F259 B277:F277 B286:F286 B304:F304 B322:F322 B11:CB17 B2:CB8 B29:CB33 B47:CB51 B35:CB35 B53:CB53 B20:CB26 B38:CB44 B65:CB69 B83:CB87 B71:CB71 B89:CB89 B56:CB60 B92:CB96 B74:CB78 B62:CB62 B80:CB80 B98:CB98 B110:CB114 B155:CB159 B200:CB204 B245:CB249 B290:CB294 B128:CB132 B173:CB177 B218:CB222 B263:CB267 B308:CB312 B116:CB116 B134:CB134 B161:CB161 B179:CB179 B206:CB206 B224:CB224 B251:CB251 B269:CB269 B296:CB296 B314:CB314 B101:CB105 B146:CB150 B191:CB195 B236:CB240 B281:CB285 B137:CB141 B182:CB186 B227:CB231 B272:CB276 B317:CB321 B119:CB123 B164:CB168 B209:CB213 B254:CB258 B299:CB303 B107:CB107 B125:CB125 B143:CB143 B152:CB152 B170:CB170 B188:CB188 B197:CB197 B215:CB215 B233:CB233 B242:CB242 B260:CB260 B278:CB278 B287:CB287 B305:CB305 B323:CB323 H34:CB34 H52:CB52 H70:CB70 H88:CB88 H61:CB61 H79:CB79 H97:CB97 H115:CB115 H133:CB133 H160:CB160 H178:CB178 H205:CB205 H223:CB223 H250:CB250 H268:CB268 H295:CB295 H313:CB313 H106:CB106 H124:CB124 H142:CB142 H151:CB151 H169:CB169 H187:CB187 H196:CB196 H214:CB214 H232:CB232 H241:CB241 H259:CB259 H277:CB277 H286:CB286 H304:CB304 H322:CB322">
    <cfRule type="cellIs" dxfId="328" priority="421" operator="equal">
      <formula>"No data"</formula>
    </cfRule>
    <cfRule type="cellIs" dxfId="327" priority="422" operator="equal">
      <formula>1</formula>
    </cfRule>
    <cfRule type="cellIs" dxfId="326" priority="423" operator="equal">
      <formula>2</formula>
    </cfRule>
    <cfRule type="cellIs" dxfId="325" priority="424" operator="equal">
      <formula>3</formula>
    </cfRule>
    <cfRule type="cellIs" dxfId="324" priority="425" operator="equal">
      <formula>4</formula>
    </cfRule>
  </conditionalFormatting>
  <conditionalFormatting sqref="B9">
    <cfRule type="cellIs" dxfId="323" priority="71" operator="equal">
      <formula>"No data"</formula>
    </cfRule>
    <cfRule type="cellIs" dxfId="322" priority="72" operator="equal">
      <formula>1</formula>
    </cfRule>
    <cfRule type="cellIs" dxfId="321" priority="73" operator="equal">
      <formula>2</formula>
    </cfRule>
    <cfRule type="cellIs" dxfId="320" priority="74" operator="equal">
      <formula>3</formula>
    </cfRule>
    <cfRule type="cellIs" dxfId="319" priority="75" operator="equal">
      <formula>4</formula>
    </cfRule>
  </conditionalFormatting>
  <conditionalFormatting sqref="B36 B54">
    <cfRule type="cellIs" dxfId="318" priority="61" operator="equal">
      <formula>"No data"</formula>
    </cfRule>
    <cfRule type="cellIs" dxfId="317" priority="62" operator="equal">
      <formula>1</formula>
    </cfRule>
    <cfRule type="cellIs" dxfId="316" priority="63" operator="equal">
      <formula>2</formula>
    </cfRule>
    <cfRule type="cellIs" dxfId="315" priority="64" operator="equal">
      <formula>3</formula>
    </cfRule>
    <cfRule type="cellIs" dxfId="314" priority="65" operator="equal">
      <formula>4</formula>
    </cfRule>
  </conditionalFormatting>
  <conditionalFormatting sqref="B27 B45">
    <cfRule type="cellIs" dxfId="313" priority="51" operator="equal">
      <formula>"No data"</formula>
    </cfRule>
    <cfRule type="cellIs" dxfId="312" priority="52" operator="equal">
      <formula>1</formula>
    </cfRule>
    <cfRule type="cellIs" dxfId="311" priority="53" operator="equal">
      <formula>2</formula>
    </cfRule>
    <cfRule type="cellIs" dxfId="310" priority="54" operator="equal">
      <formula>3</formula>
    </cfRule>
    <cfRule type="cellIs" dxfId="309" priority="55" operator="equal">
      <formula>4</formula>
    </cfRule>
  </conditionalFormatting>
  <conditionalFormatting sqref="B72 B90">
    <cfRule type="cellIs" dxfId="308" priority="41" operator="equal">
      <formula>"No data"</formula>
    </cfRule>
    <cfRule type="cellIs" dxfId="307" priority="42" operator="equal">
      <formula>1</formula>
    </cfRule>
    <cfRule type="cellIs" dxfId="306" priority="43" operator="equal">
      <formula>2</formula>
    </cfRule>
    <cfRule type="cellIs" dxfId="305" priority="44" operator="equal">
      <formula>3</formula>
    </cfRule>
    <cfRule type="cellIs" dxfId="304" priority="45" operator="equal">
      <formula>4</formula>
    </cfRule>
  </conditionalFormatting>
  <conditionalFormatting sqref="B63 B99 B81">
    <cfRule type="cellIs" dxfId="303" priority="31" operator="equal">
      <formula>"No data"</formula>
    </cfRule>
    <cfRule type="cellIs" dxfId="302" priority="32" operator="equal">
      <formula>1</formula>
    </cfRule>
    <cfRule type="cellIs" dxfId="301" priority="33" operator="equal">
      <formula>2</formula>
    </cfRule>
    <cfRule type="cellIs" dxfId="300" priority="34" operator="equal">
      <formula>3</formula>
    </cfRule>
    <cfRule type="cellIs" dxfId="299" priority="35" operator="equal">
      <formula>4</formula>
    </cfRule>
  </conditionalFormatting>
  <conditionalFormatting sqref="B117 B162 B207 B252 B297 B135 B180 B225 B270 B315">
    <cfRule type="cellIs" dxfId="298" priority="21" operator="equal">
      <formula>"No data"</formula>
    </cfRule>
    <cfRule type="cellIs" dxfId="297" priority="22" operator="equal">
      <formula>1</formula>
    </cfRule>
    <cfRule type="cellIs" dxfId="296" priority="23" operator="equal">
      <formula>2</formula>
    </cfRule>
    <cfRule type="cellIs" dxfId="295" priority="24" operator="equal">
      <formula>3</formula>
    </cfRule>
    <cfRule type="cellIs" dxfId="294" priority="25" operator="equal">
      <formula>4</formula>
    </cfRule>
  </conditionalFormatting>
  <conditionalFormatting sqref="B108 B153 B198 B243 B288 B144 B189 B234 B279 B324 B126 B171 B216 B261 B306">
    <cfRule type="cellIs" dxfId="293" priority="11" operator="equal">
      <formula>"No data"</formula>
    </cfRule>
    <cfRule type="cellIs" dxfId="292" priority="12" operator="equal">
      <formula>1</formula>
    </cfRule>
    <cfRule type="cellIs" dxfId="291" priority="13" operator="equal">
      <formula>2</formula>
    </cfRule>
    <cfRule type="cellIs" dxfId="290" priority="14" operator="equal">
      <formula>3</formula>
    </cfRule>
    <cfRule type="cellIs" dxfId="289" priority="15" operator="equal">
      <formula>4</formula>
    </cfRule>
  </conditionalFormatting>
  <conditionalFormatting sqref="G322 G313 G304 G295 G286 G277 G268 G259 G250 G241 G232 G223 G214 G205 G196 G187 G178 G169 G160 G151 G142 G133 G124 G115 G106 G97 G88 G79 G70 G61 G52 G34">
    <cfRule type="cellIs" dxfId="288" priority="1" operator="equal">
      <formula>"No data"</formula>
    </cfRule>
    <cfRule type="cellIs" dxfId="287" priority="2" operator="equal">
      <formula>1</formula>
    </cfRule>
    <cfRule type="cellIs" dxfId="286" priority="3" operator="equal">
      <formula>2</formula>
    </cfRule>
    <cfRule type="cellIs" dxfId="285" priority="4" operator="equal">
      <formula>3</formula>
    </cfRule>
    <cfRule type="cellIs" dxfId="284" priority="5" operator="equal">
      <formula>4</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FBDCA-94E8-476F-B5F9-1DDB8446AC24}">
  <sheetPr codeName="Sheet5">
    <tabColor rgb="FF0070C0"/>
    <pageSetUpPr fitToPage="1"/>
  </sheetPr>
  <dimension ref="B2:AO98"/>
  <sheetViews>
    <sheetView showGridLines="0" zoomScale="40" zoomScaleNormal="40" zoomScalePageLayoutView="30" workbookViewId="0">
      <selection activeCell="D4" sqref="D4:F4"/>
    </sheetView>
  </sheetViews>
  <sheetFormatPr defaultRowHeight="14.5" x14ac:dyDescent="0.35"/>
  <cols>
    <col min="1" max="1" width="4.453125" customWidth="1"/>
    <col min="2" max="2" width="2.1796875" style="39" customWidth="1"/>
    <col min="3" max="3" width="44.453125" style="39" customWidth="1"/>
    <col min="4" max="4" width="8.54296875" style="39" customWidth="1"/>
    <col min="5" max="5" width="5.1796875" style="39" customWidth="1"/>
    <col min="6" max="6" width="26.81640625" style="39" customWidth="1"/>
    <col min="7" max="7" width="8.54296875" style="39" customWidth="1"/>
    <col min="8" max="8" width="5.1796875" style="39" customWidth="1"/>
    <col min="9" max="9" width="8" style="39" customWidth="1"/>
    <col min="10" max="10" width="8.54296875" style="39" customWidth="1"/>
    <col min="11" max="11" width="2.1796875" style="39" customWidth="1"/>
    <col min="12" max="12" width="8" style="39" customWidth="1"/>
    <col min="13" max="13" width="2.1796875" style="39" customWidth="1"/>
    <col min="14" max="14" width="44.453125" style="39" customWidth="1"/>
    <col min="15" max="15" width="8.54296875" style="39" customWidth="1"/>
    <col min="16" max="16" width="5.1796875" style="39" customWidth="1"/>
    <col min="17" max="17" width="26.54296875" style="39" customWidth="1"/>
    <col min="18" max="18" width="8.54296875" style="39" customWidth="1"/>
    <col min="19" max="19" width="5.1796875" style="39" customWidth="1"/>
    <col min="20" max="20" width="8" style="39" customWidth="1"/>
    <col min="21" max="21" width="8.54296875" style="39" customWidth="1"/>
    <col min="22" max="22" width="2.1796875" style="39" customWidth="1"/>
    <col min="23" max="23" width="8" style="39" customWidth="1"/>
    <col min="24" max="24" width="2.453125" style="39" customWidth="1"/>
    <col min="25" max="25" width="44.453125" style="39" customWidth="1"/>
    <col min="26" max="26" width="8.54296875" style="39" customWidth="1"/>
    <col min="27" max="27" width="5.1796875" style="39" customWidth="1"/>
    <col min="28" max="28" width="26.54296875" style="39" customWidth="1"/>
    <col min="29" max="29" width="8.54296875" style="39" customWidth="1"/>
    <col min="30" max="30" width="5.1796875" style="39" customWidth="1"/>
    <col min="31" max="31" width="8" style="39" customWidth="1"/>
    <col min="32" max="32" width="8.54296875" style="39" customWidth="1"/>
    <col min="33" max="33" width="2.453125" customWidth="1"/>
    <col min="34" max="34" width="5.26953125" customWidth="1"/>
  </cols>
  <sheetData>
    <row r="2" spans="2:41" ht="30.65" customHeight="1" x14ac:dyDescent="0.35">
      <c r="B2" s="338" t="str">
        <f>"EIF Monitoring Mechanism 2020 results for "&amp;D4</f>
        <v>EIF Monitoring Mechanism 2020 results for Cyprus</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row>
    <row r="4" spans="2:41" ht="20.5" customHeight="1" x14ac:dyDescent="0.35">
      <c r="C4" s="65" t="s">
        <v>417</v>
      </c>
      <c r="D4" s="339" t="s">
        <v>385</v>
      </c>
      <c r="E4" s="339"/>
      <c r="F4" s="339"/>
    </row>
    <row r="5" spans="2:41" x14ac:dyDescent="0.35">
      <c r="AG5" s="39"/>
      <c r="AH5" s="39"/>
      <c r="AI5" s="39"/>
      <c r="AJ5" s="39"/>
      <c r="AK5" s="39"/>
      <c r="AL5" s="39"/>
      <c r="AM5" s="39"/>
      <c r="AN5" s="39"/>
      <c r="AO5" s="39"/>
    </row>
    <row r="6" spans="2:41" ht="11.15" customHeight="1" x14ac:dyDescent="0.35">
      <c r="B6" s="47"/>
      <c r="C6" s="47"/>
      <c r="D6" s="47"/>
      <c r="E6" s="47"/>
      <c r="F6" s="47"/>
      <c r="G6" s="47"/>
      <c r="H6" s="47"/>
      <c r="I6" s="47"/>
      <c r="J6" s="47"/>
      <c r="K6" s="47"/>
      <c r="M6" s="47"/>
      <c r="N6" s="47"/>
      <c r="O6" s="47"/>
      <c r="P6" s="47"/>
      <c r="Q6" s="47"/>
      <c r="R6" s="47"/>
      <c r="S6" s="47"/>
      <c r="T6" s="47"/>
      <c r="U6" s="47"/>
      <c r="V6" s="47"/>
      <c r="X6" s="49"/>
      <c r="Y6" s="49"/>
      <c r="Z6" s="49"/>
      <c r="AA6" s="49"/>
      <c r="AB6" s="49"/>
      <c r="AC6" s="49"/>
      <c r="AD6" s="49"/>
      <c r="AE6" s="49"/>
      <c r="AF6" s="49"/>
      <c r="AG6" s="49"/>
      <c r="AH6" s="39"/>
      <c r="AI6" s="39"/>
      <c r="AJ6" s="39"/>
      <c r="AK6" s="39"/>
      <c r="AL6" s="39"/>
      <c r="AM6" s="39"/>
      <c r="AN6" s="39"/>
      <c r="AO6" s="39"/>
    </row>
    <row r="7" spans="2:41" ht="21.25" customHeight="1" x14ac:dyDescent="0.35">
      <c r="B7" s="47"/>
      <c r="C7" s="312" t="s">
        <v>38</v>
      </c>
      <c r="D7" s="312"/>
      <c r="E7" s="312"/>
      <c r="F7" s="312"/>
      <c r="G7" s="312"/>
      <c r="H7" s="312"/>
      <c r="I7" s="312"/>
      <c r="J7" s="312"/>
      <c r="K7" s="47"/>
      <c r="M7" s="47"/>
      <c r="N7" s="312" t="s">
        <v>181</v>
      </c>
      <c r="O7" s="312"/>
      <c r="P7" s="312"/>
      <c r="Q7" s="312"/>
      <c r="R7" s="312"/>
      <c r="S7" s="312"/>
      <c r="T7" s="312"/>
      <c r="U7" s="312"/>
      <c r="V7" s="47"/>
      <c r="X7" s="49"/>
      <c r="Y7" s="312" t="s">
        <v>245</v>
      </c>
      <c r="Z7" s="312"/>
      <c r="AA7" s="312"/>
      <c r="AB7" s="312"/>
      <c r="AC7" s="312"/>
      <c r="AD7" s="312"/>
      <c r="AE7" s="312"/>
      <c r="AF7" s="312"/>
      <c r="AG7" s="49"/>
      <c r="AH7" s="39"/>
      <c r="AI7" s="39"/>
      <c r="AJ7" s="39"/>
      <c r="AK7" s="39"/>
      <c r="AL7" s="39"/>
      <c r="AM7" s="39"/>
      <c r="AN7" s="39"/>
      <c r="AO7" s="39"/>
    </row>
    <row r="8" spans="2:41" x14ac:dyDescent="0.35">
      <c r="B8" s="47"/>
      <c r="C8" s="47"/>
      <c r="D8" s="47"/>
      <c r="E8" s="47"/>
      <c r="F8" s="47"/>
      <c r="G8" s="47"/>
      <c r="H8" s="47"/>
      <c r="I8" s="47"/>
      <c r="J8" s="47"/>
      <c r="K8" s="47"/>
      <c r="M8" s="47"/>
      <c r="N8" s="47"/>
      <c r="O8" s="47"/>
      <c r="P8" s="47"/>
      <c r="Q8" s="47"/>
      <c r="R8" s="47"/>
      <c r="S8" s="47"/>
      <c r="T8" s="47"/>
      <c r="U8" s="47"/>
      <c r="V8" s="47"/>
      <c r="X8" s="49"/>
      <c r="Y8" s="49"/>
      <c r="Z8" s="49"/>
      <c r="AA8" s="49"/>
      <c r="AB8" s="49"/>
      <c r="AC8" s="49"/>
      <c r="AD8" s="49"/>
      <c r="AE8" s="49"/>
      <c r="AF8" s="49"/>
      <c r="AG8" s="49"/>
      <c r="AH8" s="39"/>
      <c r="AI8" s="39"/>
      <c r="AJ8" s="39"/>
      <c r="AK8" s="39"/>
      <c r="AL8" s="39"/>
      <c r="AM8" s="39"/>
      <c r="AN8" s="39"/>
      <c r="AO8" s="39"/>
    </row>
    <row r="9" spans="2:41" x14ac:dyDescent="0.35">
      <c r="B9" s="47"/>
      <c r="C9" s="47"/>
      <c r="D9" s="47"/>
      <c r="E9" s="47"/>
      <c r="F9" s="47"/>
      <c r="G9" s="47"/>
      <c r="H9" s="47"/>
      <c r="I9" s="47"/>
      <c r="J9" s="47"/>
      <c r="K9" s="47"/>
      <c r="M9" s="47"/>
      <c r="N9" s="47"/>
      <c r="O9" s="47"/>
      <c r="P9" s="47"/>
      <c r="Q9" s="47"/>
      <c r="R9" s="47"/>
      <c r="S9" s="47"/>
      <c r="T9" s="47"/>
      <c r="U9" s="47"/>
      <c r="V9" s="47"/>
      <c r="X9" s="49"/>
      <c r="Y9" s="49"/>
      <c r="Z9" s="49"/>
      <c r="AA9" s="49"/>
      <c r="AB9" s="49"/>
      <c r="AC9" s="49"/>
      <c r="AD9" s="49"/>
      <c r="AE9" s="49"/>
      <c r="AF9" s="49"/>
      <c r="AG9" s="49"/>
      <c r="AH9" s="39"/>
      <c r="AI9" s="39"/>
      <c r="AJ9" s="39"/>
      <c r="AK9" s="39"/>
      <c r="AL9" s="39"/>
      <c r="AM9" s="39"/>
      <c r="AN9" s="39"/>
      <c r="AO9" s="39"/>
    </row>
    <row r="10" spans="2:41" x14ac:dyDescent="0.35">
      <c r="B10" s="47"/>
      <c r="C10" s="47"/>
      <c r="D10" s="47"/>
      <c r="E10" s="47"/>
      <c r="F10" s="47"/>
      <c r="G10" s="47"/>
      <c r="H10" s="47"/>
      <c r="I10" s="47"/>
      <c r="J10" s="47"/>
      <c r="K10" s="47"/>
      <c r="M10" s="47"/>
      <c r="N10" s="47"/>
      <c r="O10" s="47"/>
      <c r="P10" s="47"/>
      <c r="Q10" s="47"/>
      <c r="R10" s="47"/>
      <c r="S10" s="47"/>
      <c r="T10" s="47"/>
      <c r="U10" s="47"/>
      <c r="V10" s="47"/>
      <c r="X10" s="49"/>
      <c r="Y10" s="49"/>
      <c r="Z10" s="49"/>
      <c r="AA10" s="49"/>
      <c r="AB10" s="49"/>
      <c r="AC10" s="49"/>
      <c r="AD10" s="49"/>
      <c r="AE10" s="49"/>
      <c r="AF10" s="49"/>
      <c r="AG10" s="49"/>
      <c r="AH10" s="39"/>
      <c r="AI10" s="39"/>
      <c r="AJ10" s="39"/>
      <c r="AK10" s="39"/>
      <c r="AL10" s="39"/>
      <c r="AM10" s="39"/>
      <c r="AN10" s="39"/>
      <c r="AO10" s="39"/>
    </row>
    <row r="11" spans="2:41" x14ac:dyDescent="0.35">
      <c r="B11" s="47"/>
      <c r="C11" s="47"/>
      <c r="D11" s="47"/>
      <c r="E11" s="47"/>
      <c r="F11" s="47"/>
      <c r="G11" s="47"/>
      <c r="H11" s="47"/>
      <c r="I11" s="47"/>
      <c r="J11" s="47"/>
      <c r="K11" s="47"/>
      <c r="M11" s="47"/>
      <c r="N11" s="47"/>
      <c r="O11" s="47"/>
      <c r="P11" s="47"/>
      <c r="Q11" s="47"/>
      <c r="R11" s="47"/>
      <c r="S11" s="47"/>
      <c r="T11" s="47"/>
      <c r="U11" s="47"/>
      <c r="V11" s="47"/>
      <c r="X11" s="49"/>
      <c r="Y11" s="49"/>
      <c r="Z11" s="49"/>
      <c r="AA11" s="49"/>
      <c r="AB11" s="49"/>
      <c r="AC11" s="49"/>
      <c r="AD11" s="49"/>
      <c r="AE11" s="49"/>
      <c r="AF11" s="49"/>
      <c r="AG11" s="49"/>
      <c r="AH11" s="39"/>
      <c r="AI11" s="39"/>
      <c r="AJ11" s="39"/>
      <c r="AK11" s="39"/>
      <c r="AL11" s="39"/>
      <c r="AM11" s="39"/>
      <c r="AN11" s="39"/>
      <c r="AO11" s="39"/>
    </row>
    <row r="12" spans="2:41" x14ac:dyDescent="0.35">
      <c r="B12" s="47"/>
      <c r="C12" s="47"/>
      <c r="D12" s="47"/>
      <c r="E12" s="47"/>
      <c r="F12" s="47"/>
      <c r="G12" s="47"/>
      <c r="H12" s="47"/>
      <c r="I12" s="47"/>
      <c r="J12" s="47"/>
      <c r="K12" s="47"/>
      <c r="M12" s="47"/>
      <c r="N12" s="47"/>
      <c r="O12" s="47"/>
      <c r="P12" s="47"/>
      <c r="Q12" s="47"/>
      <c r="R12" s="47"/>
      <c r="S12" s="47"/>
      <c r="T12" s="47"/>
      <c r="U12" s="47"/>
      <c r="V12" s="47"/>
      <c r="X12" s="49"/>
      <c r="Y12" s="49"/>
      <c r="Z12" s="49"/>
      <c r="AA12" s="49"/>
      <c r="AB12" s="49"/>
      <c r="AC12" s="49"/>
      <c r="AD12" s="49"/>
      <c r="AE12" s="49"/>
      <c r="AF12" s="49"/>
      <c r="AG12" s="49"/>
      <c r="AH12" s="39"/>
      <c r="AI12" s="39"/>
      <c r="AJ12" s="39"/>
      <c r="AK12" s="39"/>
      <c r="AL12" s="39"/>
      <c r="AM12" s="39"/>
      <c r="AN12" s="39"/>
      <c r="AO12" s="39"/>
    </row>
    <row r="13" spans="2:41" x14ac:dyDescent="0.35">
      <c r="B13" s="47"/>
      <c r="C13" s="47"/>
      <c r="D13" s="47"/>
      <c r="E13" s="47"/>
      <c r="F13" s="47"/>
      <c r="G13" s="47"/>
      <c r="H13" s="47"/>
      <c r="I13" s="47"/>
      <c r="J13" s="47"/>
      <c r="K13" s="47"/>
      <c r="M13" s="47"/>
      <c r="N13" s="47"/>
      <c r="O13" s="47"/>
      <c r="P13" s="47"/>
      <c r="Q13" s="47"/>
      <c r="R13" s="47"/>
      <c r="S13" s="47"/>
      <c r="T13" s="47"/>
      <c r="U13" s="47"/>
      <c r="V13" s="47"/>
      <c r="X13" s="49"/>
      <c r="Y13" s="49"/>
      <c r="Z13" s="49"/>
      <c r="AA13" s="49"/>
      <c r="AB13" s="49"/>
      <c r="AC13" s="49"/>
      <c r="AD13" s="49"/>
      <c r="AE13" s="49"/>
      <c r="AF13" s="49"/>
      <c r="AG13" s="49"/>
      <c r="AH13" s="39"/>
      <c r="AI13" s="39"/>
      <c r="AJ13" s="39"/>
      <c r="AK13" s="39"/>
      <c r="AL13" s="39"/>
      <c r="AM13" s="39"/>
      <c r="AN13" s="39"/>
      <c r="AO13" s="39"/>
    </row>
    <row r="14" spans="2:41" x14ac:dyDescent="0.35">
      <c r="B14" s="47"/>
      <c r="C14" s="47"/>
      <c r="D14" s="47"/>
      <c r="E14" s="47"/>
      <c r="F14" s="47"/>
      <c r="G14" s="47"/>
      <c r="H14" s="47"/>
      <c r="I14" s="47"/>
      <c r="J14" s="47"/>
      <c r="K14" s="47"/>
      <c r="M14" s="47"/>
      <c r="N14" s="47"/>
      <c r="O14" s="47"/>
      <c r="P14" s="47"/>
      <c r="Q14" s="47"/>
      <c r="R14" s="47"/>
      <c r="S14" s="47"/>
      <c r="T14" s="47"/>
      <c r="U14" s="47"/>
      <c r="V14" s="47"/>
      <c r="X14" s="49"/>
      <c r="Y14" s="49"/>
      <c r="Z14" s="49"/>
      <c r="AA14" s="49"/>
      <c r="AB14" s="49"/>
      <c r="AC14" s="49"/>
      <c r="AD14" s="49"/>
      <c r="AE14" s="49"/>
      <c r="AF14" s="49"/>
      <c r="AG14" s="49"/>
      <c r="AH14" s="39"/>
      <c r="AI14" s="39"/>
      <c r="AJ14" s="39"/>
      <c r="AK14" s="39"/>
      <c r="AL14" s="39"/>
      <c r="AM14" s="39"/>
      <c r="AN14" s="39"/>
      <c r="AO14" s="39"/>
    </row>
    <row r="15" spans="2:41" x14ac:dyDescent="0.35">
      <c r="B15" s="47"/>
      <c r="C15" s="47"/>
      <c r="D15" s="47"/>
      <c r="E15" s="47"/>
      <c r="F15" s="47"/>
      <c r="G15" s="47"/>
      <c r="H15" s="47"/>
      <c r="I15" s="47"/>
      <c r="J15" s="47"/>
      <c r="K15" s="47"/>
      <c r="M15" s="47"/>
      <c r="N15" s="47"/>
      <c r="O15" s="47"/>
      <c r="P15" s="47"/>
      <c r="Q15" s="47"/>
      <c r="R15" s="47"/>
      <c r="S15" s="47"/>
      <c r="T15" s="47"/>
      <c r="U15" s="47"/>
      <c r="V15" s="47"/>
      <c r="X15" s="49"/>
      <c r="Y15" s="49"/>
      <c r="Z15" s="49"/>
      <c r="AA15" s="49"/>
      <c r="AB15" s="49"/>
      <c r="AC15" s="49"/>
      <c r="AD15" s="49"/>
      <c r="AE15" s="49"/>
      <c r="AF15" s="49"/>
      <c r="AG15" s="49"/>
      <c r="AH15" s="39"/>
      <c r="AI15" s="39"/>
      <c r="AJ15" s="39"/>
      <c r="AK15" s="39"/>
      <c r="AL15" s="39"/>
      <c r="AM15" s="39"/>
      <c r="AN15" s="39"/>
      <c r="AO15" s="39"/>
    </row>
    <row r="16" spans="2:41" x14ac:dyDescent="0.35">
      <c r="B16" s="47"/>
      <c r="C16" s="47"/>
      <c r="D16" s="47"/>
      <c r="E16" s="47"/>
      <c r="F16" s="47"/>
      <c r="G16" s="47"/>
      <c r="H16" s="47"/>
      <c r="I16" s="47"/>
      <c r="J16" s="47"/>
      <c r="K16" s="47"/>
      <c r="M16" s="47"/>
      <c r="N16" s="47"/>
      <c r="O16" s="47"/>
      <c r="P16" s="47"/>
      <c r="Q16" s="47"/>
      <c r="R16" s="47"/>
      <c r="S16" s="47"/>
      <c r="T16" s="47"/>
      <c r="U16" s="47"/>
      <c r="V16" s="47"/>
      <c r="X16" s="49"/>
      <c r="Y16" s="49"/>
      <c r="Z16" s="49"/>
      <c r="AA16" s="49"/>
      <c r="AB16" s="49"/>
      <c r="AC16" s="49"/>
      <c r="AD16" s="49"/>
      <c r="AE16" s="49"/>
      <c r="AF16" s="49"/>
      <c r="AG16" s="49"/>
      <c r="AH16" s="39"/>
      <c r="AI16" s="39"/>
      <c r="AJ16" s="39"/>
      <c r="AL16" s="39"/>
      <c r="AM16" s="39"/>
      <c r="AN16" s="39"/>
      <c r="AO16" s="39"/>
    </row>
    <row r="17" spans="2:41" x14ac:dyDescent="0.35">
      <c r="B17" s="47"/>
      <c r="C17" s="47"/>
      <c r="D17" s="47"/>
      <c r="E17" s="47"/>
      <c r="F17" s="47"/>
      <c r="G17" s="47"/>
      <c r="H17" s="47"/>
      <c r="I17" s="47"/>
      <c r="J17" s="47"/>
      <c r="K17" s="47"/>
      <c r="M17" s="47"/>
      <c r="N17" s="47"/>
      <c r="O17" s="47"/>
      <c r="P17" s="47"/>
      <c r="Q17" s="47"/>
      <c r="R17" s="47"/>
      <c r="S17" s="47"/>
      <c r="T17" s="47"/>
      <c r="U17" s="47"/>
      <c r="V17" s="47"/>
      <c r="X17" s="49"/>
      <c r="Y17" s="49"/>
      <c r="Z17" s="49"/>
      <c r="AA17" s="49"/>
      <c r="AB17" s="49"/>
      <c r="AC17" s="49"/>
      <c r="AD17" s="49"/>
      <c r="AE17" s="49"/>
      <c r="AF17" s="49"/>
      <c r="AG17" s="49"/>
      <c r="AH17" s="39"/>
      <c r="AI17" s="39"/>
      <c r="AJ17" s="39"/>
      <c r="AL17" s="39"/>
      <c r="AM17" s="39"/>
      <c r="AN17" s="39"/>
      <c r="AO17" s="39"/>
    </row>
    <row r="18" spans="2:41" x14ac:dyDescent="0.35">
      <c r="B18" s="47"/>
      <c r="C18" s="47"/>
      <c r="D18" s="47"/>
      <c r="E18" s="47"/>
      <c r="F18" s="47"/>
      <c r="G18" s="47"/>
      <c r="H18" s="47"/>
      <c r="I18" s="47"/>
      <c r="J18" s="47"/>
      <c r="K18" s="47"/>
      <c r="M18" s="47"/>
      <c r="N18" s="47"/>
      <c r="O18" s="47"/>
      <c r="P18" s="47"/>
      <c r="Q18" s="47"/>
      <c r="R18" s="47"/>
      <c r="S18" s="47"/>
      <c r="T18" s="47"/>
      <c r="U18" s="47"/>
      <c r="V18" s="47"/>
      <c r="X18" s="49"/>
      <c r="Y18" s="49"/>
      <c r="Z18" s="49"/>
      <c r="AA18" s="49"/>
      <c r="AB18" s="49"/>
      <c r="AC18" s="49"/>
      <c r="AD18" s="49"/>
      <c r="AE18" s="49"/>
      <c r="AF18" s="49"/>
      <c r="AG18" s="49"/>
      <c r="AH18" s="39"/>
      <c r="AI18" s="39"/>
      <c r="AJ18" s="39"/>
      <c r="AL18" s="39"/>
      <c r="AM18" s="39"/>
      <c r="AN18" s="39"/>
      <c r="AO18" s="39"/>
    </row>
    <row r="19" spans="2:41" x14ac:dyDescent="0.35">
      <c r="B19" s="47"/>
      <c r="C19" s="47"/>
      <c r="D19" s="47"/>
      <c r="E19" s="47"/>
      <c r="F19" s="47"/>
      <c r="G19" s="47"/>
      <c r="H19" s="47"/>
      <c r="I19" s="47"/>
      <c r="J19" s="47"/>
      <c r="K19" s="47"/>
      <c r="M19" s="47"/>
      <c r="N19" s="47"/>
      <c r="O19" s="47"/>
      <c r="P19" s="47"/>
      <c r="Q19" s="47"/>
      <c r="R19" s="47"/>
      <c r="S19" s="47"/>
      <c r="T19" s="47"/>
      <c r="U19" s="47"/>
      <c r="V19" s="47"/>
      <c r="X19" s="49"/>
      <c r="Y19" s="49"/>
      <c r="Z19" s="49"/>
      <c r="AA19" s="49"/>
      <c r="AB19" s="49"/>
      <c r="AC19" s="49"/>
      <c r="AD19" s="49"/>
      <c r="AE19" s="49"/>
      <c r="AF19" s="49"/>
      <c r="AG19" s="63"/>
    </row>
    <row r="20" spans="2:41" x14ac:dyDescent="0.35">
      <c r="B20" s="47"/>
      <c r="C20" s="47"/>
      <c r="D20" s="47"/>
      <c r="E20" s="47"/>
      <c r="F20" s="47"/>
      <c r="G20" s="47"/>
      <c r="H20" s="47"/>
      <c r="I20" s="47"/>
      <c r="J20" s="47"/>
      <c r="K20" s="47"/>
      <c r="M20" s="47"/>
      <c r="N20" s="47"/>
      <c r="O20" s="47"/>
      <c r="P20" s="47"/>
      <c r="Q20" s="47"/>
      <c r="R20" s="47"/>
      <c r="S20" s="47"/>
      <c r="T20" s="47"/>
      <c r="U20" s="47"/>
      <c r="V20" s="47"/>
      <c r="X20" s="49"/>
      <c r="Y20" s="49"/>
      <c r="Z20" s="49"/>
      <c r="AA20" s="49"/>
      <c r="AB20" s="49"/>
      <c r="AC20" s="49"/>
      <c r="AD20" s="49"/>
      <c r="AE20" s="49"/>
      <c r="AF20" s="49"/>
      <c r="AG20" s="63"/>
    </row>
    <row r="21" spans="2:41" x14ac:dyDescent="0.35">
      <c r="B21" s="47"/>
      <c r="C21" s="47"/>
      <c r="D21" s="47"/>
      <c r="E21" s="47"/>
      <c r="F21" s="47"/>
      <c r="G21" s="47"/>
      <c r="H21" s="47"/>
      <c r="I21" s="47"/>
      <c r="J21" s="47"/>
      <c r="K21" s="47"/>
      <c r="M21" s="47"/>
      <c r="N21" s="47"/>
      <c r="O21" s="47"/>
      <c r="P21" s="47"/>
      <c r="Q21" s="47"/>
      <c r="R21" s="47"/>
      <c r="S21" s="47"/>
      <c r="T21" s="47"/>
      <c r="U21" s="47"/>
      <c r="V21" s="47"/>
      <c r="X21" s="49"/>
      <c r="Y21" s="49"/>
      <c r="Z21" s="49"/>
      <c r="AA21" s="49"/>
      <c r="AB21" s="49"/>
      <c r="AC21" s="49"/>
      <c r="AD21" s="49"/>
      <c r="AE21" s="49"/>
      <c r="AF21" s="49"/>
      <c r="AG21" s="63"/>
    </row>
    <row r="22" spans="2:41" x14ac:dyDescent="0.35">
      <c r="B22" s="47"/>
      <c r="C22" s="47"/>
      <c r="D22" s="47"/>
      <c r="E22" s="47"/>
      <c r="F22" s="47"/>
      <c r="G22" s="47"/>
      <c r="H22" s="47"/>
      <c r="I22" s="47"/>
      <c r="J22" s="47"/>
      <c r="K22" s="47"/>
      <c r="M22" s="47"/>
      <c r="N22" s="47"/>
      <c r="O22" s="47"/>
      <c r="P22" s="47"/>
      <c r="Q22" s="47"/>
      <c r="R22" s="47"/>
      <c r="S22" s="47"/>
      <c r="T22" s="47"/>
      <c r="U22" s="47"/>
      <c r="V22" s="47"/>
      <c r="X22" s="49"/>
      <c r="Y22" s="49"/>
      <c r="Z22" s="49"/>
      <c r="AA22" s="49"/>
      <c r="AB22" s="49"/>
      <c r="AC22" s="49"/>
      <c r="AD22" s="49"/>
      <c r="AE22" s="49"/>
      <c r="AF22" s="49"/>
      <c r="AG22" s="63"/>
    </row>
    <row r="23" spans="2:41" x14ac:dyDescent="0.35">
      <c r="B23" s="47"/>
      <c r="C23" s="47"/>
      <c r="D23" s="47"/>
      <c r="E23" s="47"/>
      <c r="F23" s="47"/>
      <c r="G23" s="47"/>
      <c r="H23" s="47"/>
      <c r="I23" s="47"/>
      <c r="J23" s="47"/>
      <c r="K23" s="47"/>
      <c r="M23" s="47"/>
      <c r="N23" s="47"/>
      <c r="O23" s="47"/>
      <c r="P23" s="47"/>
      <c r="Q23" s="47"/>
      <c r="R23" s="47"/>
      <c r="S23" s="47"/>
      <c r="T23" s="47"/>
      <c r="U23" s="47"/>
      <c r="V23" s="47"/>
      <c r="X23" s="49"/>
      <c r="Y23" s="49"/>
      <c r="Z23" s="49"/>
      <c r="AA23" s="49"/>
      <c r="AB23" s="49"/>
      <c r="AC23" s="49"/>
      <c r="AD23" s="49"/>
      <c r="AE23" s="49"/>
      <c r="AF23" s="49"/>
      <c r="AG23" s="63"/>
    </row>
    <row r="24" spans="2:41" x14ac:dyDescent="0.35">
      <c r="B24" s="47"/>
      <c r="C24" s="47"/>
      <c r="D24" s="47"/>
      <c r="E24" s="47"/>
      <c r="F24" s="47"/>
      <c r="G24" s="47"/>
      <c r="H24" s="47"/>
      <c r="I24" s="47"/>
      <c r="J24" s="47"/>
      <c r="K24" s="47"/>
      <c r="M24" s="47"/>
      <c r="N24" s="47"/>
      <c r="O24" s="47"/>
      <c r="P24" s="47"/>
      <c r="Q24" s="47"/>
      <c r="R24" s="47"/>
      <c r="S24" s="47"/>
      <c r="T24" s="47"/>
      <c r="U24" s="47"/>
      <c r="V24" s="47"/>
      <c r="X24" s="49"/>
      <c r="Y24" s="49"/>
      <c r="Z24" s="49"/>
      <c r="AA24" s="49"/>
      <c r="AB24" s="49"/>
      <c r="AC24" s="49"/>
      <c r="AD24" s="49"/>
      <c r="AE24" s="49"/>
      <c r="AF24" s="49"/>
      <c r="AG24" s="63"/>
    </row>
    <row r="25" spans="2:41" x14ac:dyDescent="0.35">
      <c r="B25" s="47"/>
      <c r="C25" s="47"/>
      <c r="D25" s="47"/>
      <c r="E25" s="47"/>
      <c r="F25" s="47"/>
      <c r="G25" s="47"/>
      <c r="H25" s="47"/>
      <c r="I25" s="47"/>
      <c r="J25" s="47"/>
      <c r="K25" s="47"/>
      <c r="M25" s="47"/>
      <c r="N25" s="47"/>
      <c r="O25" s="47"/>
      <c r="P25" s="47"/>
      <c r="Q25" s="47"/>
      <c r="R25" s="47"/>
      <c r="S25" s="47"/>
      <c r="T25" s="47"/>
      <c r="U25" s="47"/>
      <c r="V25" s="47"/>
      <c r="X25" s="49"/>
      <c r="Y25" s="49"/>
      <c r="Z25" s="49"/>
      <c r="AA25" s="49"/>
      <c r="AB25" s="49"/>
      <c r="AC25" s="49"/>
      <c r="AD25" s="49"/>
      <c r="AE25" s="49"/>
      <c r="AF25" s="49"/>
      <c r="AG25" s="63"/>
    </row>
    <row r="26" spans="2:41" x14ac:dyDescent="0.35">
      <c r="B26" s="47"/>
      <c r="C26" s="47"/>
      <c r="D26" s="47"/>
      <c r="E26" s="47"/>
      <c r="F26" s="47"/>
      <c r="G26" s="47"/>
      <c r="H26" s="47"/>
      <c r="I26" s="47"/>
      <c r="J26" s="47"/>
      <c r="K26" s="47"/>
      <c r="M26" s="47"/>
      <c r="N26" s="47"/>
      <c r="O26" s="47"/>
      <c r="P26" s="47"/>
      <c r="Q26" s="47"/>
      <c r="R26" s="47"/>
      <c r="S26" s="47"/>
      <c r="T26" s="47"/>
      <c r="U26" s="47"/>
      <c r="V26" s="47"/>
      <c r="X26" s="49"/>
      <c r="Y26" s="49"/>
      <c r="Z26" s="49"/>
      <c r="AA26" s="49"/>
      <c r="AB26" s="49"/>
      <c r="AC26" s="49"/>
      <c r="AD26" s="49"/>
      <c r="AE26" s="49"/>
      <c r="AF26" s="49"/>
      <c r="AG26" s="63"/>
    </row>
    <row r="27" spans="2:41" x14ac:dyDescent="0.35">
      <c r="B27" s="47"/>
      <c r="C27" s="47"/>
      <c r="D27" s="47"/>
      <c r="E27" s="47"/>
      <c r="F27" s="47"/>
      <c r="G27" s="47"/>
      <c r="H27" s="47"/>
      <c r="I27" s="47"/>
      <c r="J27" s="47"/>
      <c r="K27" s="47"/>
      <c r="M27" s="47"/>
      <c r="N27" s="47"/>
      <c r="O27" s="47"/>
      <c r="P27" s="47"/>
      <c r="Q27" s="47"/>
      <c r="R27" s="47"/>
      <c r="S27" s="47"/>
      <c r="T27" s="47"/>
      <c r="U27" s="47"/>
      <c r="V27" s="47"/>
      <c r="X27" s="49"/>
      <c r="Y27" s="49"/>
      <c r="Z27" s="49"/>
      <c r="AA27" s="49"/>
      <c r="AB27" s="49"/>
      <c r="AC27" s="49"/>
      <c r="AD27" s="49"/>
      <c r="AE27" s="49"/>
      <c r="AF27" s="49"/>
      <c r="AG27" s="63"/>
    </row>
    <row r="28" spans="2:41" x14ac:dyDescent="0.35">
      <c r="B28" s="47"/>
      <c r="C28" s="47"/>
      <c r="D28" s="47"/>
      <c r="E28" s="47"/>
      <c r="F28" s="47"/>
      <c r="G28" s="47"/>
      <c r="H28" s="47"/>
      <c r="I28" s="47"/>
      <c r="J28" s="47"/>
      <c r="K28" s="47"/>
      <c r="M28" s="47"/>
      <c r="N28" s="47"/>
      <c r="O28" s="47"/>
      <c r="P28" s="47"/>
      <c r="Q28" s="47"/>
      <c r="R28" s="47"/>
      <c r="S28" s="47"/>
      <c r="T28" s="47"/>
      <c r="U28" s="47"/>
      <c r="V28" s="47"/>
      <c r="X28" s="49"/>
      <c r="Y28" s="49"/>
      <c r="Z28" s="49"/>
      <c r="AA28" s="49"/>
      <c r="AB28" s="49"/>
      <c r="AC28" s="49"/>
      <c r="AD28" s="49"/>
      <c r="AE28" s="49"/>
      <c r="AF28" s="49"/>
      <c r="AG28" s="63"/>
    </row>
    <row r="29" spans="2:41" x14ac:dyDescent="0.35">
      <c r="B29" s="47"/>
      <c r="C29" s="47"/>
      <c r="D29" s="47"/>
      <c r="E29" s="47"/>
      <c r="F29" s="47"/>
      <c r="G29" s="47"/>
      <c r="H29" s="47"/>
      <c r="I29" s="47"/>
      <c r="J29" s="47"/>
      <c r="K29" s="47"/>
      <c r="M29" s="47"/>
      <c r="N29" s="47"/>
      <c r="O29" s="47"/>
      <c r="P29" s="47"/>
      <c r="Q29" s="47"/>
      <c r="R29" s="47"/>
      <c r="S29" s="47"/>
      <c r="T29" s="47"/>
      <c r="U29" s="47"/>
      <c r="V29" s="47"/>
      <c r="X29" s="49"/>
      <c r="Y29" s="49"/>
      <c r="Z29" s="49"/>
      <c r="AA29" s="49"/>
      <c r="AB29" s="49"/>
      <c r="AC29" s="49"/>
      <c r="AD29" s="49"/>
      <c r="AE29" s="49"/>
      <c r="AF29" s="49"/>
      <c r="AG29" s="63"/>
    </row>
    <row r="30" spans="2:41" x14ac:dyDescent="0.35">
      <c r="B30" s="47"/>
      <c r="C30" s="47"/>
      <c r="D30" s="47"/>
      <c r="E30" s="47"/>
      <c r="F30" s="47"/>
      <c r="G30" s="47"/>
      <c r="H30" s="47"/>
      <c r="I30" s="47"/>
      <c r="J30" s="47"/>
      <c r="K30" s="47"/>
      <c r="M30" s="47"/>
      <c r="N30" s="47"/>
      <c r="O30" s="47"/>
      <c r="P30" s="47"/>
      <c r="Q30" s="47"/>
      <c r="R30" s="47"/>
      <c r="S30" s="47"/>
      <c r="T30" s="47"/>
      <c r="U30" s="47"/>
      <c r="V30" s="47"/>
      <c r="X30" s="49"/>
      <c r="Y30" s="49"/>
      <c r="Z30" s="49"/>
      <c r="AA30" s="49"/>
      <c r="AB30" s="49"/>
      <c r="AC30" s="49"/>
      <c r="AD30" s="49"/>
      <c r="AE30" s="49"/>
      <c r="AF30" s="49"/>
      <c r="AG30" s="49"/>
      <c r="AH30" s="39"/>
      <c r="AI30" s="39"/>
      <c r="AJ30" s="39"/>
      <c r="AL30" s="39"/>
    </row>
    <row r="31" spans="2:41" x14ac:dyDescent="0.35">
      <c r="B31" s="47"/>
      <c r="C31" s="56" t="s">
        <v>45</v>
      </c>
      <c r="D31" s="57">
        <f>IF((COUNTIF(G31,"No Data")/COUNTA(G31))&gt;(1/3),"No Data",ROUND(_xlfn.AGGREGATE(12,6,G31),0))</f>
        <v>1</v>
      </c>
      <c r="E31" s="49"/>
      <c r="F31" s="58" t="s">
        <v>46</v>
      </c>
      <c r="G31" s="57">
        <f>IF((COUNTIF(J31,"No Data")/COUNTA(J31))&gt;(1/3),"No Data",ROUND(_xlfn.AGGREGATE(12,6,J31),0))</f>
        <v>1</v>
      </c>
      <c r="H31" s="49"/>
      <c r="I31" s="59" t="s">
        <v>48</v>
      </c>
      <c r="J31" s="121">
        <f>INDEX('4.1 KPI database - 2020'!$A$1:$AL$80,MATCH('2.2 Country View 2020'!I31,'4.1 KPI database - 2020'!$A$1:$A$80,0),MATCH('2.2 Country View 2020'!$D$4,'4.1 KPI database - 2020'!$A$1:$AL$1,0))</f>
        <v>1</v>
      </c>
      <c r="K31" s="47"/>
      <c r="M31" s="47"/>
      <c r="N31" s="313" t="s">
        <v>182</v>
      </c>
      <c r="O31" s="305">
        <f>IF((COUNTIF(R31:R36,"No Data")/COUNTA(R31:R36))&gt;(1/3),"No Data",ROUND(_xlfn.AGGREGATE(12,6,R31:R36),0))</f>
        <v>4</v>
      </c>
      <c r="P31" s="82"/>
      <c r="Q31" s="116" t="s">
        <v>183</v>
      </c>
      <c r="R31" s="50">
        <f>IF((COUNTIF(U31,"No Data")/COUNTA(U31))&gt;(1/3),"No Data",ROUND(_xlfn.AGGREGATE(12,6,U31),0))</f>
        <v>4</v>
      </c>
      <c r="S31" s="83"/>
      <c r="T31" s="62" t="s">
        <v>185</v>
      </c>
      <c r="U31" s="50">
        <f>INDEX('4.1 KPI database - 2020'!$A$1:$AL$80,MATCH('2.2 Country View 2020'!T31,'4.1 KPI database - 2020'!$A$1:$A$80,0),MATCH('2.2 Country View 2020'!$D$4,'4.1 KPI database - 2020'!$A$1:$AL$1,0))</f>
        <v>4</v>
      </c>
      <c r="V31" s="47"/>
      <c r="X31" s="49"/>
      <c r="Y31" s="303" t="s">
        <v>246</v>
      </c>
      <c r="Z31" s="302" t="str">
        <f>IF((COUNTIF(AC31:AC32,"No Data")/COUNTA(AC31:AC32))&gt;(1/3),"No Data",ROUND(_xlfn.AGGREGATE(12,6,AC31:AC32),0))</f>
        <v>No Data</v>
      </c>
      <c r="AA31" s="49"/>
      <c r="AB31" s="118" t="s">
        <v>247</v>
      </c>
      <c r="AC31" s="50">
        <f>IF((COUNTIF(AF31,"No Data")/COUNTA(AF31))&gt;(1/3),"No Data",ROUND(_xlfn.AGGREGATE(12,6,AF31),0))</f>
        <v>4</v>
      </c>
      <c r="AD31" s="49"/>
      <c r="AE31" s="62" t="s">
        <v>249</v>
      </c>
      <c r="AF31" s="50">
        <f>INDEX('4.1 KPI database - 2020'!$A$1:$AL$80,MATCH('2.2 Country View 2020'!AE31,'4.1 KPI database - 2020'!$A$1:$A$80,0),MATCH('2.2 Country View 2020'!$D$4,'4.1 KPI database - 2020'!$A$1:$AL$1,0))</f>
        <v>4</v>
      </c>
      <c r="AG31" s="49"/>
      <c r="AH31" s="39"/>
      <c r="AI31" s="39"/>
      <c r="AJ31" s="39"/>
      <c r="AL31" s="39"/>
    </row>
    <row r="32" spans="2:41" ht="19.149999999999999" customHeight="1" x14ac:dyDescent="0.35">
      <c r="B32" s="47"/>
      <c r="C32" s="49"/>
      <c r="D32" s="49"/>
      <c r="E32" s="49"/>
      <c r="F32" s="49"/>
      <c r="G32" s="49"/>
      <c r="H32" s="49"/>
      <c r="I32" s="49"/>
      <c r="J32" s="49"/>
      <c r="K32" s="47"/>
      <c r="M32" s="47"/>
      <c r="N32" s="314"/>
      <c r="O32" s="308"/>
      <c r="P32" s="82"/>
      <c r="Q32" s="116" t="s">
        <v>187</v>
      </c>
      <c r="R32" s="50">
        <f>IF((COUNTIF(U32,"No Data")/COUNTA(U32))&gt;(1/3),"No Data",ROUND(_xlfn.AGGREGATE(12,6,U32),0))</f>
        <v>4</v>
      </c>
      <c r="S32" s="83"/>
      <c r="T32" s="62" t="s">
        <v>189</v>
      </c>
      <c r="U32" s="50">
        <f>INDEX('4.1 KPI database - 2020'!$A$1:$AL$80,MATCH('2.2 Country View 2020'!T32,'4.1 KPI database - 2020'!$A$1:$A$80,0),MATCH('2.2 Country View 2020'!$D$4,'4.1 KPI database - 2020'!$A$1:$AL$1,0))</f>
        <v>4</v>
      </c>
      <c r="V32" s="47"/>
      <c r="X32" s="49"/>
      <c r="Y32" s="304"/>
      <c r="Z32" s="302"/>
      <c r="AA32" s="49"/>
      <c r="AB32" s="118" t="s">
        <v>251</v>
      </c>
      <c r="AC32" s="50" t="str">
        <f>IF((COUNTIF(AF32,"No Data")/COUNTA(AF32))&gt;(1/3),"No Data",ROUND(_xlfn.AGGREGATE(12,6,AF32),0))</f>
        <v>No Data</v>
      </c>
      <c r="AD32" s="49"/>
      <c r="AE32" s="62" t="s">
        <v>253</v>
      </c>
      <c r="AF32" s="50" t="str">
        <f>INDEX('4.1 KPI database - 2020'!$A$1:$AL$80,MATCH('2.2 Country View 2020'!AE32,'4.1 KPI database - 2020'!$A$1:$A$80,0),MATCH('2.2 Country View 2020'!$D$4,'4.1 KPI database - 2020'!$A$1:$AL$1,0))</f>
        <v>No data</v>
      </c>
      <c r="AG32" s="49"/>
      <c r="AH32" s="39"/>
      <c r="AI32" s="39"/>
      <c r="AJ32" s="39"/>
      <c r="AL32" s="39"/>
    </row>
    <row r="33" spans="2:38" ht="19.149999999999999" customHeight="1" x14ac:dyDescent="0.35">
      <c r="B33" s="47"/>
      <c r="C33" s="345" t="s">
        <v>51</v>
      </c>
      <c r="D33" s="342">
        <f>IF((COUNTIF(G33:G38,"No Data")/COUNTA(G33:G38))&gt;(1/3),"No data", ROUND(_xlfn.AGGREGATE(12,6,G33:G38),0))</f>
        <v>3</v>
      </c>
      <c r="E33" s="49"/>
      <c r="F33" s="325" t="s">
        <v>418</v>
      </c>
      <c r="G33" s="331">
        <f>IF((COUNTIF(J33:J36,"No Data")/COUNTA(J33:J36))&gt;(1/3),"No Data",ROUND(_xlfn.AGGREGATE(12,6,J33:J36),0))</f>
        <v>3</v>
      </c>
      <c r="H33" s="49"/>
      <c r="I33" s="60" t="s">
        <v>54</v>
      </c>
      <c r="J33" s="50">
        <f>INDEX('4.1 KPI database - 2020'!$A$1:$AL$80,MATCH('2.2 Country View 2020'!I33,'4.1 KPI database - 2020'!$A$1:$A$80,0),MATCH('2.2 Country View 2020'!$D$4,'4.1 KPI database - 2020'!$A$1:$AL$1,0))</f>
        <v>4</v>
      </c>
      <c r="K33" s="47"/>
      <c r="M33" s="47"/>
      <c r="N33" s="314"/>
      <c r="O33" s="308"/>
      <c r="P33" s="82"/>
      <c r="Q33" s="340" t="s">
        <v>191</v>
      </c>
      <c r="R33" s="309">
        <f>IF((COUNTIF(U33:U34,"No Data")/COUNTA(U33:U34))&gt;(1/3),"No Data",ROUND(_xlfn.AGGREGATE(12,6,U33:U34),0))</f>
        <v>4</v>
      </c>
      <c r="S33" s="84"/>
      <c r="T33" s="62" t="s">
        <v>193</v>
      </c>
      <c r="U33" s="50">
        <f>INDEX('4.1 KPI database - 2020'!$A$1:$AL$80,MATCH('2.2 Country View 2020'!T33,'4.1 KPI database - 2020'!$A$1:$A$80,0),MATCH('2.2 Country View 2020'!$D$4,'4.1 KPI database - 2020'!$A$1:$AL$1,0))</f>
        <v>4</v>
      </c>
      <c r="V33" s="47"/>
      <c r="X33" s="49"/>
      <c r="Y33" s="49"/>
      <c r="Z33" s="49"/>
      <c r="AA33" s="49"/>
      <c r="AB33" s="49"/>
      <c r="AC33" s="49"/>
      <c r="AD33" s="49"/>
      <c r="AE33" s="49"/>
      <c r="AF33" s="49"/>
      <c r="AG33" s="49"/>
      <c r="AH33" s="39"/>
      <c r="AI33" s="39"/>
      <c r="AJ33" s="39"/>
      <c r="AL33" s="39"/>
    </row>
    <row r="34" spans="2:38" ht="34.75" customHeight="1" x14ac:dyDescent="0.35">
      <c r="B34" s="47"/>
      <c r="C34" s="345"/>
      <c r="D34" s="343"/>
      <c r="E34" s="49"/>
      <c r="F34" s="325"/>
      <c r="G34" s="331"/>
      <c r="H34" s="49"/>
      <c r="I34" s="43" t="s">
        <v>57</v>
      </c>
      <c r="J34" s="50">
        <f>INDEX('4.1 KPI database - 2020'!$A$1:$AL$80,MATCH('2.2 Country View 2020'!I34,'4.1 KPI database - 2020'!$A$1:$A$80,0),MATCH('2.2 Country View 2020'!$D$4,'4.1 KPI database - 2020'!$A$1:$AL$1,0))</f>
        <v>4</v>
      </c>
      <c r="K34" s="47"/>
      <c r="M34" s="47"/>
      <c r="N34" s="314"/>
      <c r="O34" s="308"/>
      <c r="P34" s="82"/>
      <c r="Q34" s="340"/>
      <c r="R34" s="309"/>
      <c r="S34" s="84"/>
      <c r="T34" s="62" t="s">
        <v>195</v>
      </c>
      <c r="U34" s="50">
        <f>INDEX('4.1 KPI database - 2020'!$A$1:$AL$80,MATCH('2.2 Country View 2020'!T34,'4.1 KPI database - 2020'!$A$1:$A$80,0),MATCH('2.2 Country View 2020'!$D$4,'4.1 KPI database - 2020'!$A$1:$AL$1,0))</f>
        <v>4</v>
      </c>
      <c r="V34" s="47"/>
      <c r="X34" s="49"/>
      <c r="Y34" s="55" t="s">
        <v>255</v>
      </c>
      <c r="Z34" s="50">
        <f>IF((COUNTIF(AC34,"No Data")/COUNTA(AC34))&gt;(1/3),"No Data",ROUND(_xlfn.AGGREGATE(12,6,AC34),0))</f>
        <v>4</v>
      </c>
      <c r="AA34" s="49"/>
      <c r="AB34" s="118" t="s">
        <v>256</v>
      </c>
      <c r="AC34" s="50">
        <f>IF((COUNTIF(AF34,"No Data")/COUNTA(AF34))&gt;(1/3),"No Data",ROUND(_xlfn.AGGREGATE(12,6,AF34),0))</f>
        <v>4</v>
      </c>
      <c r="AD34" s="49"/>
      <c r="AE34" s="62" t="s">
        <v>258</v>
      </c>
      <c r="AF34" s="50">
        <f>INDEX('4.1 KPI database - 2020'!$A$1:$AL$80,MATCH('2.2 Country View 2020'!AE34,'4.1 KPI database - 2020'!$A$1:$A$80,0),MATCH('2.2 Country View 2020'!$D$4,'4.1 KPI database - 2020'!$A$1:$AL$1,0))</f>
        <v>4</v>
      </c>
      <c r="AG34" s="49"/>
      <c r="AH34" s="39"/>
      <c r="AI34" s="39"/>
      <c r="AJ34" s="39"/>
      <c r="AL34" s="39"/>
    </row>
    <row r="35" spans="2:38" ht="19.149999999999999" customHeight="1" x14ac:dyDescent="0.35">
      <c r="B35" s="47"/>
      <c r="C35" s="345"/>
      <c r="D35" s="343"/>
      <c r="E35" s="49"/>
      <c r="F35" s="325"/>
      <c r="G35" s="331"/>
      <c r="H35" s="49"/>
      <c r="I35" s="43" t="s">
        <v>59</v>
      </c>
      <c r="J35" s="50">
        <f>INDEX('4.1 KPI database - 2020'!$A$1:$AL$80,MATCH('2.2 Country View 2020'!I35,'4.1 KPI database - 2020'!$A$1:$A$80,0),MATCH('2.2 Country View 2020'!$D$4,'4.1 KPI database - 2020'!$A$1:$AL$1,0))</f>
        <v>1</v>
      </c>
      <c r="K35" s="47"/>
      <c r="M35" s="47"/>
      <c r="N35" s="314"/>
      <c r="O35" s="308"/>
      <c r="P35" s="82"/>
      <c r="Q35" s="116" t="s">
        <v>197</v>
      </c>
      <c r="R35" s="50">
        <f>IF((COUNTIF(U35,"No Data")/COUNTA(U35))&gt;(1/3),"No Data",ROUND(_xlfn.AGGREGATE(12,6,U35),0))</f>
        <v>3</v>
      </c>
      <c r="S35" s="83"/>
      <c r="T35" s="62" t="s">
        <v>199</v>
      </c>
      <c r="U35" s="50">
        <f>INDEX('4.1 KPI database - 2020'!$A$1:$AL$80,MATCH('2.2 Country View 2020'!T35,'4.1 KPI database - 2020'!$A$1:$A$80,0),MATCH('2.2 Country View 2020'!$D$4,'4.1 KPI database - 2020'!$A$1:$AL$1,0))</f>
        <v>3</v>
      </c>
      <c r="V35" s="47"/>
      <c r="X35" s="49"/>
      <c r="Y35" s="49"/>
      <c r="Z35" s="49"/>
      <c r="AA35" s="49"/>
      <c r="AB35" s="49"/>
      <c r="AC35" s="49"/>
      <c r="AD35" s="49"/>
      <c r="AE35" s="49"/>
      <c r="AF35" s="49"/>
      <c r="AG35" s="49"/>
      <c r="AH35" s="39"/>
      <c r="AI35" s="39"/>
      <c r="AJ35" s="39"/>
      <c r="AL35" s="39"/>
    </row>
    <row r="36" spans="2:38" ht="19.149999999999999" customHeight="1" x14ac:dyDescent="0.35">
      <c r="B36" s="47"/>
      <c r="C36" s="345"/>
      <c r="D36" s="343"/>
      <c r="E36" s="49"/>
      <c r="F36" s="325"/>
      <c r="G36" s="332"/>
      <c r="H36" s="49"/>
      <c r="I36" s="43" t="s">
        <v>62</v>
      </c>
      <c r="J36" s="50">
        <f>INDEX('4.1 KPI database - 2020'!$A$1:$AL$80,MATCH('2.2 Country View 2020'!I36,'4.1 KPI database - 2020'!$A$1:$A$80,0),MATCH('2.2 Country View 2020'!$D$4,'4.1 KPI database - 2020'!$A$1:$AL$1,0))</f>
        <v>2</v>
      </c>
      <c r="K36" s="47"/>
      <c r="M36" s="47"/>
      <c r="N36" s="315"/>
      <c r="O36" s="306"/>
      <c r="P36" s="82"/>
      <c r="Q36" s="116" t="s">
        <v>201</v>
      </c>
      <c r="R36" s="50">
        <f>IF((COUNTIF(U36,"No Data")/COUNTA(U36))&gt;(1/3),"No Data",ROUND(_xlfn.AGGREGATE(12,6,U36),0))</f>
        <v>4</v>
      </c>
      <c r="S36" s="83"/>
      <c r="T36" s="62" t="s">
        <v>203</v>
      </c>
      <c r="U36" s="50">
        <f>INDEX('4.1 KPI database - 2020'!$A$1:$AL$80,MATCH('2.2 Country View 2020'!T36,'4.1 KPI database - 2020'!$A$1:$A$80,0),MATCH('2.2 Country View 2020'!$D$4,'4.1 KPI database - 2020'!$A$1:$AL$1,0))</f>
        <v>4</v>
      </c>
      <c r="V36" s="47"/>
      <c r="X36" s="49"/>
      <c r="Y36" s="313" t="s">
        <v>260</v>
      </c>
      <c r="Z36" s="302">
        <f>IF((COUNTIF(AC36:AC43,"No Data")/COUNTA(AC36:AC43))&gt;(1/3),"No Data",ROUND(_xlfn.AGGREGATE(12,6,AC36:AC43),0))</f>
        <v>4</v>
      </c>
      <c r="AA36" s="49"/>
      <c r="AB36" s="307" t="s">
        <v>261</v>
      </c>
      <c r="AC36" s="302">
        <f>IF((COUNTIF(AF36:AF37,"No Data")/COUNTA(AF36:AF37))&gt;(1/3),"No Data",ROUND(_xlfn.AGGREGATE(12,6,AF36:AF37),0))</f>
        <v>4</v>
      </c>
      <c r="AD36" s="49"/>
      <c r="AE36" s="62" t="s">
        <v>134</v>
      </c>
      <c r="AF36" s="50">
        <f>INDEX('4.1 KPI database - 2020'!$A$1:$AL$80,MATCH('2.2 Country View 2020'!AE36,'4.1 KPI database - 2020'!$A$1:$A$80,0),MATCH('2.2 Country View 2020'!$D$4,'4.1 KPI database - 2020'!$A$1:$AL$1,0))</f>
        <v>4</v>
      </c>
      <c r="AG36" s="49"/>
      <c r="AH36" s="39"/>
      <c r="AI36" s="39"/>
      <c r="AJ36" s="39"/>
      <c r="AL36" s="39"/>
    </row>
    <row r="37" spans="2:38" ht="19.149999999999999" customHeight="1" x14ac:dyDescent="0.35">
      <c r="B37" s="47"/>
      <c r="C37" s="345"/>
      <c r="D37" s="343"/>
      <c r="E37" s="49"/>
      <c r="F37" s="112" t="s">
        <v>65</v>
      </c>
      <c r="G37" s="117">
        <f>IF((COUNTIF(J37,"No Data")/COUNTA(J37))&gt;(1/3),"No Data",ROUND(_xlfn.AGGREGATE(12,6,J37),0))</f>
        <v>1</v>
      </c>
      <c r="H37" s="49"/>
      <c r="I37" s="43" t="s">
        <v>67</v>
      </c>
      <c r="J37" s="50">
        <f>INDEX('4.1 KPI database - 2020'!$A$1:$AL$80,MATCH('2.2 Country View 2020'!I37,'4.1 KPI database - 2020'!$A$1:$A$80,0),MATCH('2.2 Country View 2020'!$D$4,'4.1 KPI database - 2020'!$A$1:$AL$1,0))</f>
        <v>1</v>
      </c>
      <c r="K37" s="47"/>
      <c r="M37" s="47"/>
      <c r="N37" s="47"/>
      <c r="O37" s="47"/>
      <c r="P37" s="47"/>
      <c r="Q37" s="47"/>
      <c r="R37" s="47"/>
      <c r="S37" s="47"/>
      <c r="T37" s="47"/>
      <c r="U37" s="47"/>
      <c r="V37" s="47"/>
      <c r="X37" s="49"/>
      <c r="Y37" s="314"/>
      <c r="Z37" s="302"/>
      <c r="AA37" s="49"/>
      <c r="AB37" s="307"/>
      <c r="AC37" s="302"/>
      <c r="AD37" s="49"/>
      <c r="AE37" s="62" t="s">
        <v>263</v>
      </c>
      <c r="AF37" s="50">
        <f>INDEX('4.1 KPI database - 2020'!$A$1:$AL$80,MATCH('2.2 Country View 2020'!AE37,'4.1 KPI database - 2020'!$A$1:$A$80,0),MATCH('2.2 Country View 2020'!$D$4,'4.1 KPI database - 2020'!$A$1:$AL$1,0))</f>
        <v>4</v>
      </c>
      <c r="AG37" s="49"/>
      <c r="AH37" s="39"/>
      <c r="AI37" s="39"/>
      <c r="AJ37" s="39"/>
      <c r="AL37" s="39"/>
    </row>
    <row r="38" spans="2:38" ht="19.149999999999999" customHeight="1" x14ac:dyDescent="0.35">
      <c r="B38" s="47"/>
      <c r="C38" s="345"/>
      <c r="D38" s="344"/>
      <c r="E38" s="49"/>
      <c r="F38" s="112" t="s">
        <v>419</v>
      </c>
      <c r="G38" s="117">
        <f>IF((COUNTIF(J38,"No Data")/COUNTA(J38))&gt;(1/3),"No Data",ROUND(_xlfn.AGGREGATE(12,6,J38),0))</f>
        <v>4</v>
      </c>
      <c r="H38" s="49"/>
      <c r="I38" s="43" t="s">
        <v>71</v>
      </c>
      <c r="J38" s="50">
        <f>INDEX('4.1 KPI database - 2020'!$A$1:$AL$80,MATCH('2.2 Country View 2020'!I38,'4.1 KPI database - 2020'!$A$1:$A$80,0),MATCH('2.2 Country View 2020'!$D$4,'4.1 KPI database - 2020'!$A$1:$AL$1,0))</f>
        <v>4</v>
      </c>
      <c r="K38" s="47"/>
      <c r="M38" s="47"/>
      <c r="N38" s="313" t="s">
        <v>205</v>
      </c>
      <c r="O38" s="305">
        <f>IF((COUNTIF(R38:R39,"No Data")/COUNTA(R38:R39))&gt;(1/3),"No Data",ROUND(_xlfn.AGGREGATE(12,6,R38:R39),0))</f>
        <v>4</v>
      </c>
      <c r="P38" s="82"/>
      <c r="Q38" s="116" t="s">
        <v>206</v>
      </c>
      <c r="R38" s="50">
        <f>IF((COUNTIF(U38,"No Data")/COUNTA(U38))&gt;(1/3),"No Data",ROUND(_xlfn.AGGREGATE(12,6,U38),0))</f>
        <v>4</v>
      </c>
      <c r="S38" s="83"/>
      <c r="T38" s="62" t="s">
        <v>208</v>
      </c>
      <c r="U38" s="50">
        <f>INDEX('4.1 KPI database - 2020'!$A$1:$AL$80,MATCH('2.2 Country View 2020'!T38,'4.1 KPI database - 2020'!$A$1:$A$80,0),MATCH('2.2 Country View 2020'!$D$4,'4.1 KPI database - 2020'!$A$1:$AL$1,0))</f>
        <v>4</v>
      </c>
      <c r="V38" s="47"/>
      <c r="X38" s="49"/>
      <c r="Y38" s="314"/>
      <c r="Z38" s="302"/>
      <c r="AA38" s="49"/>
      <c r="AB38" s="307" t="s">
        <v>265</v>
      </c>
      <c r="AC38" s="305">
        <f>IF((COUNTIF(AF38:AF39,"No Data")/COUNTA(AF38:AF39))&gt;(1/3),"No Data",ROUND(_xlfn.AGGREGATE(12,6,AF38:AF39),0))</f>
        <v>4</v>
      </c>
      <c r="AD38" s="49"/>
      <c r="AE38" s="62" t="s">
        <v>134</v>
      </c>
      <c r="AF38" s="50">
        <f>INDEX('4.1 KPI database - 2020'!$A$1:$AL$80,MATCH('2.2 Country View 2020'!AE38,'4.1 KPI database - 2020'!$A$1:$A$80,0),MATCH('2.2 Country View 2020'!$D$4,'4.1 KPI database - 2020'!$A$1:$AL$1,0))</f>
        <v>4</v>
      </c>
      <c r="AG38" s="49"/>
      <c r="AH38" s="39"/>
      <c r="AI38" s="39"/>
      <c r="AJ38" s="39"/>
      <c r="AL38" s="39"/>
    </row>
    <row r="39" spans="2:38" ht="19.149999999999999" customHeight="1" x14ac:dyDescent="0.35">
      <c r="B39" s="47"/>
      <c r="C39" s="47"/>
      <c r="D39" s="47"/>
      <c r="E39" s="49"/>
      <c r="F39" s="47"/>
      <c r="G39" s="47"/>
      <c r="H39" s="47"/>
      <c r="I39" s="47"/>
      <c r="J39" s="49"/>
      <c r="K39" s="47"/>
      <c r="M39" s="47"/>
      <c r="N39" s="315"/>
      <c r="O39" s="306"/>
      <c r="P39" s="82"/>
      <c r="Q39" s="116" t="s">
        <v>210</v>
      </c>
      <c r="R39" s="50">
        <f>IF((COUNTIF(U39,"No Data")/COUNTA(U39))&gt;(1/3),"No Data",ROUND(_xlfn.AGGREGATE(12,6,U39),0))</f>
        <v>4</v>
      </c>
      <c r="S39" s="83"/>
      <c r="T39" s="62" t="s">
        <v>212</v>
      </c>
      <c r="U39" s="50">
        <f>INDEX('4.1 KPI database - 2020'!$A$1:$AL$80,MATCH('2.2 Country View 2020'!T39,'4.1 KPI database - 2020'!$A$1:$A$80,0),MATCH('2.2 Country View 2020'!$D$4,'4.1 KPI database - 2020'!$A$1:$AL$1,0))</f>
        <v>4</v>
      </c>
      <c r="V39" s="47"/>
      <c r="X39" s="49"/>
      <c r="Y39" s="314"/>
      <c r="Z39" s="302"/>
      <c r="AA39" s="49"/>
      <c r="AB39" s="307"/>
      <c r="AC39" s="306"/>
      <c r="AD39" s="49"/>
      <c r="AE39" s="62" t="s">
        <v>267</v>
      </c>
      <c r="AF39" s="50">
        <f>INDEX('4.1 KPI database - 2020'!$A$1:$AL$80,MATCH('2.2 Country View 2020'!AE39,'4.1 KPI database - 2020'!$A$1:$A$80,0),MATCH('2.2 Country View 2020'!$D$4,'4.1 KPI database - 2020'!$A$1:$AL$1,0))</f>
        <v>4</v>
      </c>
      <c r="AG39" s="49"/>
      <c r="AH39" s="39"/>
      <c r="AI39" s="39"/>
      <c r="AJ39" s="39"/>
      <c r="AL39" s="39"/>
    </row>
    <row r="40" spans="2:38" ht="19.149999999999999" customHeight="1" x14ac:dyDescent="0.35">
      <c r="B40" s="47"/>
      <c r="C40" s="42" t="s">
        <v>73</v>
      </c>
      <c r="D40" s="113">
        <f>IF((COUNTIF(G40,"No Data")/COUNTA(G40))&gt;(1/3),"No Data",ROUND(_xlfn.AGGREGATE(12,6,G40),0))</f>
        <v>3</v>
      </c>
      <c r="E40" s="49"/>
      <c r="F40" s="112" t="s">
        <v>74</v>
      </c>
      <c r="G40" s="117">
        <f>IF((COUNTIF(J40,"No Data")/COUNTA(J40))&gt;(1/3),"No Data",ROUND(_xlfn.AGGREGATE(12,6,J40),0))</f>
        <v>3</v>
      </c>
      <c r="H40" s="49"/>
      <c r="I40" s="43" t="s">
        <v>76</v>
      </c>
      <c r="J40" s="50">
        <f>INDEX('4.1 KPI database - 2020'!$A$1:$AL$80,MATCH('2.2 Country View 2020'!I40,'4.1 KPI database - 2020'!$A$1:$A$80,0),MATCH('2.2 Country View 2020'!$D$4,'4.1 KPI database - 2020'!$A$1:$AL$1,0))</f>
        <v>3</v>
      </c>
      <c r="K40" s="47"/>
      <c r="M40" s="47"/>
      <c r="N40" s="47"/>
      <c r="O40" s="47"/>
      <c r="P40" s="47"/>
      <c r="Q40" s="47"/>
      <c r="R40" s="50"/>
      <c r="S40" s="47"/>
      <c r="T40" s="47"/>
      <c r="U40" s="47"/>
      <c r="V40" s="47"/>
      <c r="X40" s="49"/>
      <c r="Y40" s="314"/>
      <c r="Z40" s="302"/>
      <c r="AA40" s="49"/>
      <c r="AB40" s="307" t="s">
        <v>269</v>
      </c>
      <c r="AC40" s="302">
        <f>IF((COUNTIF(AF40:AF41,"No Data")/COUNTA(AF40:AF41))&gt;(1/3),"No Data",ROUND(_xlfn.AGGREGATE(12,6,AF40:AF41),0))</f>
        <v>3</v>
      </c>
      <c r="AD40" s="49"/>
      <c r="AE40" s="62" t="s">
        <v>271</v>
      </c>
      <c r="AF40" s="50">
        <f>INDEX('4.1 KPI database - 2020'!$A$1:$AL$80,MATCH('2.2 Country View 2020'!AE40,'4.1 KPI database - 2020'!$A$1:$A$80,0),MATCH('2.2 Country View 2020'!$D$4,'4.1 KPI database - 2020'!$A$1:$AL$1,0))</f>
        <v>4</v>
      </c>
      <c r="AG40" s="49"/>
      <c r="AH40" s="39"/>
      <c r="AI40" s="39"/>
      <c r="AJ40" s="39"/>
      <c r="AL40" s="39"/>
    </row>
    <row r="41" spans="2:38" ht="19.149999999999999" customHeight="1" x14ac:dyDescent="0.35">
      <c r="B41" s="47"/>
      <c r="C41" s="47"/>
      <c r="D41" s="47"/>
      <c r="E41" s="49"/>
      <c r="F41" s="47"/>
      <c r="G41" s="47"/>
      <c r="H41" s="47"/>
      <c r="I41" s="47"/>
      <c r="J41" s="49"/>
      <c r="K41" s="47"/>
      <c r="M41" s="47"/>
      <c r="N41" s="55" t="s">
        <v>214</v>
      </c>
      <c r="O41" s="119">
        <f>IF((COUNTIF(R41,"No Data")/COUNTA(R41))&gt;(1/3),"No Data",ROUND(_xlfn.AGGREGATE(12,6,R41),0))</f>
        <v>1</v>
      </c>
      <c r="P41" s="82"/>
      <c r="Q41" s="116" t="s">
        <v>215</v>
      </c>
      <c r="R41" s="50">
        <f>IF((COUNTIF(U41,"No Data")/COUNTA(U41))&gt;(1/3),"No Data",ROUND(_xlfn.AGGREGATE(12,6,U41),0))</f>
        <v>1</v>
      </c>
      <c r="S41" s="83"/>
      <c r="T41" s="62" t="s">
        <v>217</v>
      </c>
      <c r="U41" s="50">
        <f>INDEX('4.1 KPI database - 2020'!$A$1:$AL$80,MATCH('2.2 Country View 2020'!T41,'4.1 KPI database - 2020'!$A$1:$A$80,0),MATCH('2.2 Country View 2020'!$D$4,'4.1 KPI database - 2020'!$A$1:$AL$1,0))</f>
        <v>1</v>
      </c>
      <c r="V41" s="47"/>
      <c r="X41" s="49"/>
      <c r="Y41" s="314"/>
      <c r="Z41" s="302"/>
      <c r="AA41" s="49"/>
      <c r="AB41" s="307"/>
      <c r="AC41" s="302"/>
      <c r="AD41" s="49"/>
      <c r="AE41" s="62" t="s">
        <v>233</v>
      </c>
      <c r="AF41" s="50">
        <f>INDEX('4.1 KPI database - 2020'!$A$1:$AL$80,MATCH('2.2 Country View 2020'!AE41,'4.1 KPI database - 2020'!$A$1:$A$80,0),MATCH('2.2 Country View 2020'!$D$4,'4.1 KPI database - 2020'!$A$1:$AL$1,0))</f>
        <v>2</v>
      </c>
      <c r="AG41" s="49"/>
      <c r="AH41" s="39"/>
      <c r="AI41" s="39"/>
      <c r="AJ41" s="39"/>
      <c r="AL41" s="39"/>
    </row>
    <row r="42" spans="2:38" ht="19.149999999999999" customHeight="1" x14ac:dyDescent="0.35">
      <c r="B42" s="47"/>
      <c r="C42" s="322" t="s">
        <v>78</v>
      </c>
      <c r="D42" s="319">
        <f>IF((COUNTIF(G42:G51,"No Data")/COUNTA(G42:G51))&gt;(1/3),"No Data",ROUND(_xlfn.AGGREGATE(12,6,G42:G51),0))</f>
        <v>4</v>
      </c>
      <c r="E42" s="49"/>
      <c r="F42" s="325" t="s">
        <v>79</v>
      </c>
      <c r="G42" s="335">
        <f>IF((COUNTIF(J42:J43,"No Data")/COUNTA(J42:J43))&gt;(1/3),"No Data",ROUND(_xlfn.AGGREGATE(12,6,J42:J43),0))</f>
        <v>3</v>
      </c>
      <c r="H42" s="49"/>
      <c r="I42" s="43" t="s">
        <v>81</v>
      </c>
      <c r="J42" s="50">
        <f>INDEX('4.1 KPI database - 2020'!$A$1:$AL$80,MATCH('2.2 Country View 2020'!I42,'4.1 KPI database - 2020'!$A$1:$A$80,0),MATCH('2.2 Country View 2020'!$D$4,'4.1 KPI database - 2020'!$A$1:$AL$1,0))</f>
        <v>1</v>
      </c>
      <c r="K42" s="47"/>
      <c r="M42" s="47"/>
      <c r="N42" s="47"/>
      <c r="O42" s="47"/>
      <c r="P42" s="47"/>
      <c r="Q42" s="47"/>
      <c r="R42" s="47"/>
      <c r="S42" s="47"/>
      <c r="T42" s="47"/>
      <c r="U42" s="47"/>
      <c r="V42" s="47"/>
      <c r="X42" s="49"/>
      <c r="Y42" s="314"/>
      <c r="Z42" s="302"/>
      <c r="AA42" s="49"/>
      <c r="AB42" s="307" t="s">
        <v>273</v>
      </c>
      <c r="AC42" s="302">
        <f>IF((COUNTIF(AF42:AF43,"No Data")/COUNTA(AF42:AF43))&gt;(1/3),"No Data",ROUND(_xlfn.AGGREGATE(12,6,AF42:AF43),0))</f>
        <v>4</v>
      </c>
      <c r="AD42" s="49"/>
      <c r="AE42" s="62" t="s">
        <v>275</v>
      </c>
      <c r="AF42" s="50">
        <f>INDEX('4.1 KPI database - 2020'!$A$1:$AL$80,MATCH('2.2 Country View 2020'!AE42,'4.1 KPI database - 2020'!$A$1:$A$80,0),MATCH('2.2 Country View 2020'!$D$4,'4.1 KPI database - 2020'!$A$1:$AL$1,0))</f>
        <v>3</v>
      </c>
      <c r="AG42" s="49"/>
      <c r="AH42" s="39"/>
      <c r="AI42" s="39"/>
      <c r="AJ42" s="39"/>
      <c r="AL42" s="39"/>
    </row>
    <row r="43" spans="2:38" ht="19.149999999999999" customHeight="1" x14ac:dyDescent="0.35">
      <c r="B43" s="47"/>
      <c r="C43" s="323"/>
      <c r="D43" s="320"/>
      <c r="E43" s="49"/>
      <c r="F43" s="316"/>
      <c r="G43" s="341"/>
      <c r="H43" s="49"/>
      <c r="I43" s="43" t="s">
        <v>83</v>
      </c>
      <c r="J43" s="50">
        <f>INDEX('4.1 KPI database - 2020'!$A$1:$AL$80,MATCH('2.2 Country View 2020'!I43,'4.1 KPI database - 2020'!$A$1:$A$80,0),MATCH('2.2 Country View 2020'!$D$4,'4.1 KPI database - 2020'!$A$1:$AL$1,0))</f>
        <v>4</v>
      </c>
      <c r="K43" s="47"/>
      <c r="M43" s="47"/>
      <c r="N43" s="313" t="s">
        <v>219</v>
      </c>
      <c r="O43" s="305">
        <f>IF((COUNTIF(R43:R44,"No Data")/COUNTA(R43:R44))&gt;(1/3),"No Data",ROUND(_xlfn.AGGREGATE(12,6,R43:R44),0))</f>
        <v>4</v>
      </c>
      <c r="P43" s="82"/>
      <c r="Q43" s="116" t="s">
        <v>220</v>
      </c>
      <c r="R43" s="50">
        <f>IF((COUNTIF(U43,"No Data")/COUNTA(U43))&gt;(1/3),"No Data",ROUND(_xlfn.AGGREGATE(12,6,U43),0))</f>
        <v>4</v>
      </c>
      <c r="S43" s="83"/>
      <c r="T43" s="62" t="s">
        <v>222</v>
      </c>
      <c r="U43" s="50">
        <f>INDEX('4.1 KPI database - 2020'!$A$1:$AL$80,MATCH('2.2 Country View 2020'!T43,'4.1 KPI database - 2020'!$A$1:$A$80,0),MATCH('2.2 Country View 2020'!$D$4,'4.1 KPI database - 2020'!$A$1:$AL$1,0))</f>
        <v>4</v>
      </c>
      <c r="V43" s="47"/>
      <c r="X43" s="49"/>
      <c r="Y43" s="315"/>
      <c r="Z43" s="302"/>
      <c r="AA43" s="49"/>
      <c r="AB43" s="307"/>
      <c r="AC43" s="302"/>
      <c r="AD43" s="49"/>
      <c r="AE43" s="62" t="s">
        <v>277</v>
      </c>
      <c r="AF43" s="50">
        <f>INDEX('4.1 KPI database - 2020'!$A$1:$AL$80,MATCH('2.2 Country View 2020'!AE43,'4.1 KPI database - 2020'!$A$1:$A$80,0),MATCH('2.2 Country View 2020'!$D$4,'4.1 KPI database - 2020'!$A$1:$AL$1,0))</f>
        <v>4</v>
      </c>
      <c r="AG43" s="49"/>
      <c r="AH43" s="39"/>
      <c r="AI43" s="39"/>
      <c r="AJ43" s="39"/>
      <c r="AL43" s="39"/>
    </row>
    <row r="44" spans="2:38" ht="19.149999999999999" customHeight="1" x14ac:dyDescent="0.35">
      <c r="B44" s="47"/>
      <c r="C44" s="323"/>
      <c r="D44" s="320"/>
      <c r="E44" s="49"/>
      <c r="F44" s="316" t="s">
        <v>85</v>
      </c>
      <c r="G44" s="305">
        <f>IF((COUNTIF(J44:J51,"No Data")/COUNTA(J44:J51))&gt;(1/3),"No Data",ROUND(_xlfn.AGGREGATE(12,6,J44:J51),0))</f>
        <v>4</v>
      </c>
      <c r="H44" s="49"/>
      <c r="I44" s="43" t="s">
        <v>87</v>
      </c>
      <c r="J44" s="50">
        <f>INDEX('4.1 KPI database - 2020'!$A$1:$AL$80,MATCH('2.2 Country View 2020'!I44,'4.1 KPI database - 2020'!$A$1:$A$80,0),MATCH('2.2 Country View 2020'!$D$4,'4.1 KPI database - 2020'!$A$1:$AL$1,0))</f>
        <v>4</v>
      </c>
      <c r="K44" s="47"/>
      <c r="M44" s="47"/>
      <c r="N44" s="315"/>
      <c r="O44" s="306"/>
      <c r="P44" s="82"/>
      <c r="Q44" s="116" t="s">
        <v>224</v>
      </c>
      <c r="R44" s="50">
        <f>IF((COUNTIF(U44,"No Data")/COUNTA(U44))&gt;(1/3),"No Data",ROUND(_xlfn.AGGREGATE(12,6,U44),0))</f>
        <v>3</v>
      </c>
      <c r="S44" s="83"/>
      <c r="T44" s="62" t="s">
        <v>226</v>
      </c>
      <c r="U44" s="50">
        <f>INDEX('4.1 KPI database - 2020'!$A$1:$AL$80,MATCH('2.2 Country View 2020'!T44,'4.1 KPI database - 2020'!$A$1:$A$80,0),MATCH('2.2 Country View 2020'!$D$4,'4.1 KPI database - 2020'!$A$1:$AL$1,0))</f>
        <v>3</v>
      </c>
      <c r="V44" s="47"/>
      <c r="X44" s="49"/>
      <c r="Y44" s="49"/>
      <c r="Z44" s="49"/>
      <c r="AA44" s="49"/>
      <c r="AB44" s="49"/>
      <c r="AC44" s="49"/>
      <c r="AD44" s="49"/>
      <c r="AE44" s="49"/>
      <c r="AF44" s="49"/>
      <c r="AG44" s="63"/>
    </row>
    <row r="45" spans="2:38" ht="19.149999999999999" customHeight="1" x14ac:dyDescent="0.35">
      <c r="B45" s="47"/>
      <c r="C45" s="323"/>
      <c r="D45" s="320"/>
      <c r="E45" s="49"/>
      <c r="F45" s="317"/>
      <c r="G45" s="308"/>
      <c r="H45" s="49"/>
      <c r="I45" s="43" t="s">
        <v>89</v>
      </c>
      <c r="J45" s="50">
        <f>INDEX('4.1 KPI database - 2020'!$A$1:$AL$80,MATCH('2.2 Country View 2020'!I45,'4.1 KPI database - 2020'!$A$1:$A$80,0),MATCH('2.2 Country View 2020'!$D$4,'4.1 KPI database - 2020'!$A$1:$AL$1,0))</f>
        <v>4</v>
      </c>
      <c r="K45" s="47"/>
      <c r="M45" s="47"/>
      <c r="N45" s="47"/>
      <c r="O45" s="47"/>
      <c r="P45" s="47"/>
      <c r="Q45" s="47"/>
      <c r="R45" s="50"/>
      <c r="S45" s="47"/>
      <c r="T45" s="47"/>
      <c r="U45" s="47"/>
      <c r="V45" s="47"/>
      <c r="X45" s="49"/>
      <c r="Y45" s="313" t="s">
        <v>279</v>
      </c>
      <c r="Z45" s="302">
        <f>ROUND(_xlfn.AGGREGATE(12,6,AC45:AC50),0)</f>
        <v>4</v>
      </c>
      <c r="AA45" s="49"/>
      <c r="AB45" s="118" t="s">
        <v>280</v>
      </c>
      <c r="AC45" s="50">
        <f>IF((COUNTIF(AF45,"No Data")/COUNTA(AF45))&gt;(1/3),"No Data",ROUND(_xlfn.AGGREGATE(12,6,AF45),0))</f>
        <v>4</v>
      </c>
      <c r="AD45" s="49"/>
      <c r="AE45" s="62" t="s">
        <v>282</v>
      </c>
      <c r="AF45" s="50">
        <f>INDEX('4.1 KPI database - 2020'!$A$1:$AL$80,MATCH('2.2 Country View 2020'!AE45,'4.1 KPI database - 2020'!$A$1:$A$80,0),MATCH('2.2 Country View 2020'!$D$4,'4.1 KPI database - 2020'!$A$1:$AL$1,0))</f>
        <v>4</v>
      </c>
      <c r="AG45" s="63"/>
    </row>
    <row r="46" spans="2:38" ht="19.149999999999999" customHeight="1" x14ac:dyDescent="0.35">
      <c r="B46" s="47"/>
      <c r="C46" s="323"/>
      <c r="D46" s="320"/>
      <c r="E46" s="49"/>
      <c r="F46" s="317"/>
      <c r="G46" s="308"/>
      <c r="H46" s="49"/>
      <c r="I46" s="43" t="s">
        <v>91</v>
      </c>
      <c r="J46" s="50">
        <f>INDEX('4.1 KPI database - 2020'!$A$1:$AL$80,MATCH('2.2 Country View 2020'!I46,'4.1 KPI database - 2020'!$A$1:$A$80,0),MATCH('2.2 Country View 2020'!$D$4,'4.1 KPI database - 2020'!$A$1:$AL$1,0))</f>
        <v>4</v>
      </c>
      <c r="K46" s="47"/>
      <c r="M46" s="47"/>
      <c r="N46" s="313" t="s">
        <v>228</v>
      </c>
      <c r="O46" s="305">
        <f>IF((COUNTIF(R46:R49,"No Data")/COUNTA(R46:R49))&gt;(1/3),"No Data",ROUND(_xlfn.AGGREGATE(12,6,R46:R49),0))</f>
        <v>4</v>
      </c>
      <c r="P46" s="82"/>
      <c r="Q46" s="116" t="s">
        <v>229</v>
      </c>
      <c r="R46" s="50">
        <f>IF((COUNTIF(U46,"No Data")/COUNTA(U46))&gt;(1/3),"No Data",ROUND(_xlfn.AGGREGATE(12,6,U46),0))</f>
        <v>4</v>
      </c>
      <c r="S46" s="83"/>
      <c r="T46" s="62" t="s">
        <v>89</v>
      </c>
      <c r="U46" s="50">
        <f>INDEX('4.1 KPI database - 2020'!$A$1:$AL$80,MATCH('2.2 Country View 2020'!T46,'4.1 KPI database - 2020'!$A$1:$A$80,0),MATCH('2.2 Country View 2020'!$D$4,'4.1 KPI database - 2020'!$A$1:$AL$1,0))</f>
        <v>4</v>
      </c>
      <c r="V46" s="47"/>
      <c r="X46" s="49"/>
      <c r="Y46" s="314"/>
      <c r="Z46" s="302"/>
      <c r="AA46" s="49"/>
      <c r="AB46" s="307" t="s">
        <v>284</v>
      </c>
      <c r="AC46" s="302">
        <f>IF((COUNTIF(AF46:AF48,"No Data")/COUNTA(AF46:AF48))&gt;(1/3),"No Data",ROUND(_xlfn.AGGREGATE(12,6,AF46:AF48),0))</f>
        <v>4</v>
      </c>
      <c r="AD46" s="49"/>
      <c r="AE46" s="62" t="s">
        <v>286</v>
      </c>
      <c r="AF46" s="50">
        <f>INDEX('4.1 KPI database - 2020'!$A$1:$AL$80,MATCH('2.2 Country View 2020'!AE46,'4.1 KPI database - 2020'!$A$1:$A$80,0),MATCH('2.2 Country View 2020'!$D$4,'4.1 KPI database - 2020'!$A$1:$AL$1,0))</f>
        <v>4</v>
      </c>
      <c r="AG46" s="63"/>
    </row>
    <row r="47" spans="2:38" ht="19.149999999999999" customHeight="1" x14ac:dyDescent="0.35">
      <c r="B47" s="47"/>
      <c r="C47" s="323"/>
      <c r="D47" s="320"/>
      <c r="E47" s="49"/>
      <c r="F47" s="317"/>
      <c r="G47" s="308"/>
      <c r="H47" s="49"/>
      <c r="I47" s="43" t="s">
        <v>93</v>
      </c>
      <c r="J47" s="50">
        <f>INDEX('4.1 KPI database - 2020'!$A$1:$AL$80,MATCH('2.2 Country View 2020'!I47,'4.1 KPI database - 2020'!$A$1:$A$80,0),MATCH('2.2 Country View 2020'!$D$4,'4.1 KPI database - 2020'!$A$1:$AL$1,0))</f>
        <v>3</v>
      </c>
      <c r="K47" s="47"/>
      <c r="M47" s="47"/>
      <c r="N47" s="314"/>
      <c r="O47" s="308"/>
      <c r="P47" s="82"/>
      <c r="Q47" s="340" t="s">
        <v>231</v>
      </c>
      <c r="R47" s="309">
        <f>IF((COUNTIF(U47:U48,"No Data")/COUNTA(U47:U48))&gt;(1/3),"No Data",ROUND(_xlfn.AGGREGATE(12,6,U47:U48),0))</f>
        <v>3</v>
      </c>
      <c r="S47" s="83"/>
      <c r="T47" s="62" t="s">
        <v>233</v>
      </c>
      <c r="U47" s="50">
        <f>INDEX('4.1 KPI database - 2020'!$A$1:$AL$80,MATCH('2.2 Country View 2020'!T47,'4.1 KPI database - 2020'!$A$1:$A$80,0),MATCH('2.2 Country View 2020'!$D$4,'4.1 KPI database - 2020'!$A$1:$AL$1,0))</f>
        <v>2</v>
      </c>
      <c r="V47" s="47"/>
      <c r="X47" s="49"/>
      <c r="Y47" s="314"/>
      <c r="Z47" s="302"/>
      <c r="AA47" s="49"/>
      <c r="AB47" s="307"/>
      <c r="AC47" s="302"/>
      <c r="AD47" s="49"/>
      <c r="AE47" s="62" t="s">
        <v>288</v>
      </c>
      <c r="AF47" s="50">
        <f>INDEX('4.1 KPI database - 2020'!$A$1:$AL$80,MATCH('2.2 Country View 2020'!AE47,'4.1 KPI database - 2020'!$A$1:$A$80,0),MATCH('2.2 Country View 2020'!$D$4,'4.1 KPI database - 2020'!$A$1:$AL$1,0))</f>
        <v>4</v>
      </c>
      <c r="AG47" s="63"/>
    </row>
    <row r="48" spans="2:38" ht="19.149999999999999" customHeight="1" x14ac:dyDescent="0.35">
      <c r="B48" s="47"/>
      <c r="C48" s="323"/>
      <c r="D48" s="320"/>
      <c r="E48" s="49"/>
      <c r="F48" s="317"/>
      <c r="G48" s="308"/>
      <c r="H48" s="49"/>
      <c r="I48" s="43" t="s">
        <v>95</v>
      </c>
      <c r="J48" s="50">
        <f>INDEX('4.1 KPI database - 2020'!$A$1:$AL$80,MATCH('2.2 Country View 2020'!I48,'4.1 KPI database - 2020'!$A$1:$A$80,0),MATCH('2.2 Country View 2020'!$D$4,'4.1 KPI database - 2020'!$A$1:$AL$1,0))</f>
        <v>1</v>
      </c>
      <c r="K48" s="47"/>
      <c r="M48" s="47"/>
      <c r="N48" s="314"/>
      <c r="O48" s="308"/>
      <c r="P48" s="82"/>
      <c r="Q48" s="340"/>
      <c r="R48" s="309"/>
      <c r="S48" s="83"/>
      <c r="T48" s="62" t="s">
        <v>235</v>
      </c>
      <c r="U48" s="50">
        <f>INDEX('4.1 KPI database - 2020'!$A$1:$AL$80,MATCH('2.2 Country View 2020'!T48,'4.1 KPI database - 2020'!$A$1:$A$80,0),MATCH('2.2 Country View 2020'!$D$4,'4.1 KPI database - 2020'!$A$1:$AL$1,0))</f>
        <v>4</v>
      </c>
      <c r="V48" s="47"/>
      <c r="X48" s="49"/>
      <c r="Y48" s="314"/>
      <c r="Z48" s="302"/>
      <c r="AA48" s="49"/>
      <c r="AB48" s="307"/>
      <c r="AC48" s="302"/>
      <c r="AD48" s="49"/>
      <c r="AE48" s="62" t="s">
        <v>290</v>
      </c>
      <c r="AF48" s="50">
        <f>INDEX('4.1 KPI database - 2020'!$A$1:$AL$80,MATCH('2.2 Country View 2020'!AE48,'4.1 KPI database - 2020'!$A$1:$A$80,0),MATCH('2.2 Country View 2020'!$D$4,'4.1 KPI database - 2020'!$A$1:$AL$1,0))</f>
        <v>3</v>
      </c>
      <c r="AG48" s="63"/>
    </row>
    <row r="49" spans="2:34" ht="19.149999999999999" customHeight="1" x14ac:dyDescent="0.35">
      <c r="B49" s="47"/>
      <c r="C49" s="323"/>
      <c r="D49" s="320"/>
      <c r="E49" s="49"/>
      <c r="F49" s="317"/>
      <c r="G49" s="308"/>
      <c r="H49" s="49"/>
      <c r="I49" s="43" t="s">
        <v>97</v>
      </c>
      <c r="J49" s="50">
        <f>INDEX('4.1 KPI database - 2020'!$A$1:$AL$80,MATCH('2.2 Country View 2020'!I49,'4.1 KPI database - 2020'!$A$1:$A$80,0),MATCH('2.2 Country View 2020'!$D$4,'4.1 KPI database - 2020'!$A$1:$AL$1,0))</f>
        <v>4</v>
      </c>
      <c r="K49" s="47"/>
      <c r="M49" s="47"/>
      <c r="N49" s="315"/>
      <c r="O49" s="306"/>
      <c r="P49" s="82"/>
      <c r="Q49" s="116" t="s">
        <v>237</v>
      </c>
      <c r="R49" s="50" t="str">
        <f>IF((COUNTIF(U49,"No Data")/COUNTA(U49))&gt;(1/3),"No Data",ROUND(_xlfn.AGGREGATE(12,6,U49),0))</f>
        <v>No Data</v>
      </c>
      <c r="S49" s="83"/>
      <c r="T49" s="62" t="s">
        <v>239</v>
      </c>
      <c r="U49" s="50" t="str">
        <f>INDEX('4.1 KPI database - 2020'!$A$1:$AL$80,MATCH('2.2 Country View 2020'!T49,'4.1 KPI database - 2020'!$A$1:$A$80,0),MATCH('2.2 Country View 2020'!$D$4,'4.1 KPI database - 2020'!$A$1:$AL$1,0))</f>
        <v>No data</v>
      </c>
      <c r="V49" s="47"/>
      <c r="X49" s="49"/>
      <c r="Y49" s="314"/>
      <c r="Z49" s="302"/>
      <c r="AA49" s="49"/>
      <c r="AB49" s="307" t="s">
        <v>292</v>
      </c>
      <c r="AC49" s="302">
        <f>IF((COUNTIF(AF49:AF51,"No Data")/COUNTA(AF49:AF51))&gt;(1/3),"No Data",ROUND(_xlfn.AGGREGATE(12,6,AF49:AF51),0))</f>
        <v>4</v>
      </c>
      <c r="AD49" s="49"/>
      <c r="AE49" s="62" t="s">
        <v>57</v>
      </c>
      <c r="AF49" s="50">
        <f>INDEX('4.1 KPI database - 2020'!$A$1:$AL$80,MATCH('2.2 Country View 2020'!AE49,'4.1 KPI database - 2020'!$A$1:$A$80,0),MATCH('2.2 Country View 2020'!$D$4,'4.1 KPI database - 2020'!$A$1:$AL$1,0))</f>
        <v>4</v>
      </c>
      <c r="AG49" s="63"/>
    </row>
    <row r="50" spans="2:34" ht="19.149999999999999" customHeight="1" x14ac:dyDescent="0.35">
      <c r="B50" s="47"/>
      <c r="C50" s="323"/>
      <c r="D50" s="320"/>
      <c r="E50" s="49"/>
      <c r="F50" s="317"/>
      <c r="G50" s="308"/>
      <c r="H50" s="49"/>
      <c r="I50" s="43" t="s">
        <v>99</v>
      </c>
      <c r="J50" s="50">
        <f>INDEX('4.1 KPI database - 2020'!$A$1:$AL$80,MATCH('2.2 Country View 2020'!I50,'4.1 KPI database - 2020'!$A$1:$A$80,0),MATCH('2.2 Country View 2020'!$D$4,'4.1 KPI database - 2020'!$A$1:$AL$1,0))</f>
        <v>4</v>
      </c>
      <c r="K50" s="47"/>
      <c r="M50" s="47"/>
      <c r="N50" s="47"/>
      <c r="O50" s="47"/>
      <c r="P50" s="47"/>
      <c r="Q50" s="47"/>
      <c r="R50" s="50"/>
      <c r="S50" s="47"/>
      <c r="T50" s="47"/>
      <c r="U50" s="47"/>
      <c r="V50" s="47"/>
      <c r="X50" s="49"/>
      <c r="Y50" s="314"/>
      <c r="Z50" s="302"/>
      <c r="AA50" s="49"/>
      <c r="AB50" s="307"/>
      <c r="AC50" s="302"/>
      <c r="AD50" s="49"/>
      <c r="AE50" s="62" t="s">
        <v>89</v>
      </c>
      <c r="AF50" s="50">
        <f>INDEX('4.1 KPI database - 2020'!$A$1:$AL$80,MATCH('2.2 Country View 2020'!AE50,'4.1 KPI database - 2020'!$A$1:$A$80,0),MATCH('2.2 Country View 2020'!$D$4,'4.1 KPI database - 2020'!$A$1:$AL$1,0))</f>
        <v>4</v>
      </c>
      <c r="AG50" s="63"/>
    </row>
    <row r="51" spans="2:34" ht="19.149999999999999" customHeight="1" x14ac:dyDescent="0.35">
      <c r="B51" s="47"/>
      <c r="C51" s="324"/>
      <c r="D51" s="321"/>
      <c r="E51" s="49"/>
      <c r="F51" s="318"/>
      <c r="G51" s="306"/>
      <c r="H51" s="49"/>
      <c r="I51" s="43" t="s">
        <v>101</v>
      </c>
      <c r="J51" s="50">
        <f>INDEX('4.1 KPI database - 2020'!$A$1:$AL$80,MATCH('2.2 Country View 2020'!I51,'4.1 KPI database - 2020'!$A$1:$A$80,0),MATCH('2.2 Country View 2020'!$D$4,'4.1 KPI database - 2020'!$A$1:$AL$1,0))</f>
        <v>4</v>
      </c>
      <c r="K51" s="47"/>
      <c r="M51" s="47"/>
      <c r="N51" s="55" t="s">
        <v>241</v>
      </c>
      <c r="O51" s="119">
        <f>IF((COUNTIF(R51,"No Data")/COUNTA(R51))&gt;(1/3),"No Data",ROUND(_xlfn.AGGREGATE(12,6,R51),0))</f>
        <v>4</v>
      </c>
      <c r="P51" s="49"/>
      <c r="Q51" s="116" t="s">
        <v>242</v>
      </c>
      <c r="R51" s="50">
        <f>IF((COUNTIF(U51,"No Data")/COUNTA(U51))&gt;(1/3),"No Data",ROUND(_xlfn.AGGREGATE(12,6,U51),0))</f>
        <v>4</v>
      </c>
      <c r="S51" s="83"/>
      <c r="T51" s="62" t="s">
        <v>71</v>
      </c>
      <c r="U51" s="50">
        <f>INDEX('4.1 KPI database - 2020'!$A$1:$AL$80,MATCH('2.2 Country View 2020'!T51,'4.1 KPI database - 2020'!$A$1:$A$80,0),MATCH('2.2 Country View 2020'!$D$4,'4.1 KPI database - 2020'!$A$1:$AL$1,0))</f>
        <v>4</v>
      </c>
      <c r="V51" s="47"/>
      <c r="X51" s="49"/>
      <c r="Y51" s="315"/>
      <c r="Z51" s="302"/>
      <c r="AA51" s="49"/>
      <c r="AB51" s="307"/>
      <c r="AC51" s="302"/>
      <c r="AD51" s="49"/>
      <c r="AE51" s="62" t="s">
        <v>295</v>
      </c>
      <c r="AF51" s="50">
        <f>INDEX('4.1 KPI database - 2020'!$A$1:$AL$80,MATCH('2.2 Country View 2020'!AE51,'4.1 KPI database - 2020'!$A$1:$A$80,0),MATCH('2.2 Country View 2020'!$D$4,'4.1 KPI database - 2020'!$A$1:$AL$1,0))</f>
        <v>4</v>
      </c>
      <c r="AG51" s="63"/>
    </row>
    <row r="52" spans="2:34" ht="19.149999999999999" customHeight="1" x14ac:dyDescent="0.35">
      <c r="B52" s="47"/>
      <c r="C52" s="51"/>
      <c r="D52" s="52"/>
      <c r="E52" s="52"/>
      <c r="F52" s="52"/>
      <c r="G52" s="52"/>
      <c r="H52" s="52"/>
      <c r="I52" s="52"/>
      <c r="J52" s="52"/>
      <c r="K52" s="47"/>
      <c r="M52" s="47"/>
      <c r="N52" s="47"/>
      <c r="O52" s="47"/>
      <c r="P52" s="47"/>
      <c r="Q52" s="47"/>
      <c r="R52" s="47"/>
      <c r="S52" s="47"/>
      <c r="T52" s="47"/>
      <c r="U52" s="47"/>
      <c r="V52" s="47"/>
      <c r="X52" s="49"/>
      <c r="Y52" s="49"/>
      <c r="Z52" s="49"/>
      <c r="AA52" s="49"/>
      <c r="AB52" s="49"/>
      <c r="AC52" s="49"/>
      <c r="AD52" s="49"/>
      <c r="AE52" s="49"/>
      <c r="AF52" s="49"/>
      <c r="AG52" s="63"/>
    </row>
    <row r="53" spans="2:34" ht="19.149999999999999" customHeight="1" x14ac:dyDescent="0.35">
      <c r="B53" s="47"/>
      <c r="C53" s="313" t="s">
        <v>103</v>
      </c>
      <c r="D53" s="329">
        <f>IF((COUNTIF(G53:G54,"No Data")/COUNTA(G53:G54))&gt;(1/3),"No Data",ROUND(_xlfn.AGGREGATE(12,6,G53:G54),0))</f>
        <v>4</v>
      </c>
      <c r="E53" s="49"/>
      <c r="F53" s="112" t="s">
        <v>104</v>
      </c>
      <c r="G53" s="117">
        <f>IF((COUNTIF(J53,"No Data")/COUNTA(J53))&gt;(1/3),"No Data",ROUND(_xlfn.AGGREGATE(12,6,J53),0))</f>
        <v>4</v>
      </c>
      <c r="H53" s="49"/>
      <c r="I53" s="43" t="s">
        <v>106</v>
      </c>
      <c r="J53" s="50">
        <f>INDEX('4.1 KPI database - 2020'!$A$1:$AL$80,MATCH('2.2 Country View 2020'!I53,'4.1 KPI database - 2020'!$A$1:$A$80,0),MATCH('2.2 Country View 2020'!$D$4,'4.1 KPI database - 2020'!$A$1:$AL$1,0))</f>
        <v>4</v>
      </c>
      <c r="K53" s="47"/>
      <c r="N53" s="48"/>
      <c r="O53" s="48"/>
      <c r="P53" s="48"/>
      <c r="Q53" s="48"/>
      <c r="R53" s="48"/>
      <c r="S53" s="48"/>
      <c r="T53" s="48"/>
      <c r="U53" s="48"/>
      <c r="X53" s="49"/>
      <c r="Y53" s="313" t="s">
        <v>297</v>
      </c>
      <c r="Z53" s="302">
        <f>IF((COUNTIF(AC53:AC54,"No Data")/COUNTA(AC53:AC54))&gt;(1/3),"No Data",ROUND(_xlfn.AGGREGATE(12,6,AC53:AC54),0))</f>
        <v>3</v>
      </c>
      <c r="AA53" s="49"/>
      <c r="AB53" s="310" t="s">
        <v>298</v>
      </c>
      <c r="AC53" s="50">
        <f>IF((COUNTIF(AF53,"No Data")/COUNTA(AF53))&gt;(1/3),"No Data",ROUND(_xlfn.AGGREGATE(12,6,AF53),0))</f>
        <v>3</v>
      </c>
      <c r="AD53" s="49"/>
      <c r="AE53" s="62" t="s">
        <v>300</v>
      </c>
      <c r="AF53" s="50">
        <f>INDEX('4.1 KPI database - 2020'!$A$1:$AL$80,MATCH('2.2 Country View 2020'!AE53,'4.1 KPI database - 2020'!$A$1:$A$80,0),MATCH('2.2 Country View 2020'!$D$4,'4.1 KPI database - 2020'!$A$1:$AL$1,0))</f>
        <v>3</v>
      </c>
      <c r="AG53" s="63"/>
    </row>
    <row r="54" spans="2:34" ht="19.149999999999999" customHeight="1" x14ac:dyDescent="0.35">
      <c r="B54" s="47"/>
      <c r="C54" s="315"/>
      <c r="D54" s="330"/>
      <c r="E54" s="49"/>
      <c r="F54" s="112" t="s">
        <v>108</v>
      </c>
      <c r="G54" s="117">
        <f>IF((COUNTIF(J54,"No Data")/COUNTA(J54))&gt;(1/3),"No Data",ROUND(_xlfn.AGGREGATE(12,6,J54),0))</f>
        <v>3</v>
      </c>
      <c r="H54" s="49"/>
      <c r="I54" s="43" t="s">
        <v>110</v>
      </c>
      <c r="J54" s="50">
        <f>INDEX('4.1 KPI database - 2020'!$A$1:$AL$80,MATCH('2.2 Country View 2020'!I54,'4.1 KPI database - 2020'!$A$1:$A$80,0),MATCH('2.2 Country View 2020'!$D$4,'4.1 KPI database - 2020'!$A$1:$AL$1,0))</f>
        <v>3</v>
      </c>
      <c r="K54" s="47"/>
      <c r="N54" s="48"/>
      <c r="O54" s="48"/>
      <c r="P54" s="48"/>
      <c r="Q54" s="48"/>
      <c r="R54" s="48"/>
      <c r="S54" s="48"/>
      <c r="T54" s="48"/>
      <c r="U54" s="48"/>
      <c r="X54" s="49"/>
      <c r="Y54" s="315"/>
      <c r="Z54" s="302"/>
      <c r="AA54" s="49"/>
      <c r="AB54" s="311"/>
      <c r="AC54" s="50">
        <f>IF((COUNTIF(AF54,"No Data")/COUNTA(AF54))&gt;(1/3),"No Data",ROUND(_xlfn.AGGREGATE(12,6,AF54),0))</f>
        <v>3</v>
      </c>
      <c r="AD54" s="49"/>
      <c r="AE54" s="62" t="s">
        <v>302</v>
      </c>
      <c r="AF54" s="50">
        <f>INDEX('4.1 KPI database - 2020'!$A$1:$AL$80,MATCH('2.2 Country View 2020'!AE54,'4.1 KPI database - 2020'!$A$1:$A$80,0),MATCH('2.2 Country View 2020'!$D$4,'4.1 KPI database - 2020'!$A$1:$AL$1,0))</f>
        <v>3</v>
      </c>
      <c r="AG54" s="63"/>
    </row>
    <row r="55" spans="2:34" ht="19.149999999999999" customHeight="1" x14ac:dyDescent="0.35">
      <c r="B55" s="47"/>
      <c r="C55" s="52"/>
      <c r="D55" s="52"/>
      <c r="E55" s="52"/>
      <c r="F55" s="52"/>
      <c r="G55" s="52"/>
      <c r="H55" s="52"/>
      <c r="I55" s="52"/>
      <c r="J55" s="52"/>
      <c r="K55" s="47"/>
      <c r="N55" s="48"/>
      <c r="O55" s="48"/>
      <c r="P55" s="48"/>
      <c r="Q55" s="48"/>
      <c r="R55" s="48"/>
      <c r="S55" s="48"/>
      <c r="T55" s="48"/>
      <c r="U55" s="48"/>
      <c r="X55" s="49"/>
      <c r="Y55" s="49"/>
      <c r="Z55" s="49"/>
      <c r="AA55" s="49"/>
      <c r="AB55" s="49"/>
      <c r="AC55" s="49"/>
      <c r="AD55" s="49"/>
      <c r="AE55" s="49"/>
      <c r="AF55" s="49"/>
      <c r="AG55" s="63"/>
    </row>
    <row r="56" spans="2:34" x14ac:dyDescent="0.35">
      <c r="B56" s="47"/>
      <c r="C56" s="326" t="s">
        <v>112</v>
      </c>
      <c r="D56" s="333">
        <f>IF((COUNTIF(G56:G62,"No Data")/COUNTA(G56:G62))&gt;(1/3),"No Data",ROUND(_xlfn.AGGREGATE(12,6,G56:G62),0))</f>
        <v>4</v>
      </c>
      <c r="E56" s="49"/>
      <c r="F56" s="325" t="s">
        <v>113</v>
      </c>
      <c r="G56" s="331">
        <f>IF((COUNTIF(J56:J58,"No Data")/COUNTA(J56:J58))&gt;(1/3),"No Data",ROUND(_xlfn.AGGREGATE(12,6,J56:J58),0))</f>
        <v>3</v>
      </c>
      <c r="H56" s="49"/>
      <c r="I56" s="43" t="s">
        <v>115</v>
      </c>
      <c r="J56" s="50">
        <f>INDEX('4.1 KPI database - 2020'!$A$1:$AL$80,MATCH('2.2 Country View 2020'!I56,'4.1 KPI database - 2020'!$A$1:$A$80,0),MATCH('2.2 Country View 2020'!$D$4,'4.1 KPI database - 2020'!$A$1:$AL$1,0))</f>
        <v>3</v>
      </c>
      <c r="K56" s="47"/>
      <c r="N56" s="48"/>
      <c r="O56" s="48"/>
      <c r="P56" s="48"/>
      <c r="Q56" s="48"/>
      <c r="R56" s="48"/>
      <c r="S56" s="48"/>
      <c r="T56" s="48"/>
      <c r="U56" s="48"/>
      <c r="X56" s="49"/>
      <c r="Y56" s="55" t="s">
        <v>304</v>
      </c>
      <c r="Z56" s="50">
        <f>IF((COUNTIF(AC56,"No Data")/COUNTA(AC56))&gt;(1/3),"No Data",ROUND(_xlfn.AGGREGATE(12,6,AC56),0))</f>
        <v>3</v>
      </c>
      <c r="AA56" s="49"/>
      <c r="AB56" s="118" t="s">
        <v>305</v>
      </c>
      <c r="AC56" s="50">
        <f>IF((COUNTIF(AF56,"No Data")/COUNTA(AF56))&gt;(1/3),"No Data",ROUND(_xlfn.AGGREGATE(12,6,AF56),0))</f>
        <v>3</v>
      </c>
      <c r="AD56" s="49"/>
      <c r="AE56" s="62" t="s">
        <v>307</v>
      </c>
      <c r="AF56" s="50">
        <f>INDEX('4.1 KPI database - 2020'!$A$1:$AL$80,MATCH('2.2 Country View 2020'!AE56,'4.1 KPI database - 2020'!$A$1:$A$80,0),MATCH('2.2 Country View 2020'!$D$4,'4.1 KPI database - 2020'!$A$1:$AL$1,0))</f>
        <v>3</v>
      </c>
      <c r="AG56" s="63"/>
    </row>
    <row r="57" spans="2:34" ht="19.149999999999999" customHeight="1" x14ac:dyDescent="0.35">
      <c r="B57" s="47"/>
      <c r="C57" s="327"/>
      <c r="D57" s="333"/>
      <c r="E57" s="49"/>
      <c r="F57" s="325"/>
      <c r="G57" s="331"/>
      <c r="H57" s="49"/>
      <c r="I57" s="43" t="s">
        <v>118</v>
      </c>
      <c r="J57" s="50">
        <f>INDEX('4.1 KPI database - 2020'!$A$1:$AL$80,MATCH('2.2 Country View 2020'!I57,'4.1 KPI database - 2020'!$A$1:$A$80,0),MATCH('2.2 Country View 2020'!$D$4,'4.1 KPI database - 2020'!$A$1:$AL$1,0))</f>
        <v>3</v>
      </c>
      <c r="K57" s="47"/>
      <c r="N57" s="48"/>
      <c r="O57" s="48"/>
      <c r="P57" s="48"/>
      <c r="Q57" s="48"/>
      <c r="R57" s="48"/>
      <c r="S57" s="48"/>
      <c r="T57" s="48"/>
      <c r="U57" s="48"/>
      <c r="X57" s="49"/>
      <c r="Y57" s="49"/>
      <c r="Z57" s="49"/>
      <c r="AA57" s="49"/>
      <c r="AB57" s="49"/>
      <c r="AC57" s="49"/>
      <c r="AD57" s="49"/>
      <c r="AE57" s="49"/>
      <c r="AF57" s="49"/>
      <c r="AG57" s="63"/>
    </row>
    <row r="58" spans="2:34" ht="19.149999999999999" customHeight="1" x14ac:dyDescent="0.35">
      <c r="B58" s="47"/>
      <c r="C58" s="327"/>
      <c r="D58" s="333"/>
      <c r="E58" s="49"/>
      <c r="F58" s="325"/>
      <c r="G58" s="337"/>
      <c r="H58" s="49"/>
      <c r="I58" s="43" t="s">
        <v>121</v>
      </c>
      <c r="J58" s="50">
        <f>INDEX('4.1 KPI database - 2020'!$A$1:$AL$80,MATCH('2.2 Country View 2020'!I58,'4.1 KPI database - 2020'!$A$1:$A$80,0),MATCH('2.2 Country View 2020'!$D$4,'4.1 KPI database - 2020'!$A$1:$AL$1,0))</f>
        <v>4</v>
      </c>
      <c r="K58" s="47"/>
      <c r="M58" s="44"/>
      <c r="N58" s="44"/>
      <c r="O58" s="44"/>
      <c r="P58" s="44"/>
      <c r="Q58" s="44"/>
      <c r="R58" s="44"/>
      <c r="S58" s="44"/>
      <c r="T58" s="44"/>
      <c r="U58" s="44"/>
      <c r="X58" s="49"/>
      <c r="Y58" s="313" t="s">
        <v>309</v>
      </c>
      <c r="Z58" s="302">
        <f>IF((COUNTIF(AC58:AC59,"No Data")/COUNTA(AC58:AC59))&gt;(1/3),"No Data",ROUND(_xlfn.AGGREGATE(12,6,AC58:AC59),0))</f>
        <v>3</v>
      </c>
      <c r="AA58" s="49"/>
      <c r="AB58" s="118" t="s">
        <v>310</v>
      </c>
      <c r="AC58" s="302">
        <f>IF((COUNTIF(AF58,"No Data")/COUNTA(AF58))&gt;(1/3),"No Data",ROUND(_xlfn.AGGREGATE(12,6,AF58),0))</f>
        <v>4</v>
      </c>
      <c r="AD58" s="49"/>
      <c r="AE58" s="62" t="s">
        <v>312</v>
      </c>
      <c r="AF58" s="50">
        <f>INDEX('4.1 KPI database - 2020'!$A$1:$AL$80,MATCH('2.2 Country View 2020'!AE58,'4.1 KPI database - 2020'!$A$1:$A$80,0),MATCH('2.2 Country View 2020'!$D$4,'4.1 KPI database - 2020'!$A$1:$AL$1,0))</f>
        <v>4</v>
      </c>
      <c r="AG58" s="63"/>
    </row>
    <row r="59" spans="2:34" ht="19.149999999999999" customHeight="1" x14ac:dyDescent="0.35">
      <c r="B59" s="47"/>
      <c r="C59" s="327"/>
      <c r="D59" s="333"/>
      <c r="E59" s="49"/>
      <c r="F59" s="112" t="s">
        <v>124</v>
      </c>
      <c r="G59" s="117">
        <f>IF((COUNTIF(J59,"No Data")/COUNTA(J59))&gt;(1/3),"No Data",ROUND(_xlfn.AGGREGATE(12,6,J59),0))</f>
        <v>4</v>
      </c>
      <c r="H59" s="49"/>
      <c r="I59" s="43" t="s">
        <v>126</v>
      </c>
      <c r="J59" s="50">
        <f>INDEX('4.1 KPI database - 2020'!$A$1:$AL$80,MATCH('2.2 Country View 2020'!I59,'4.1 KPI database - 2020'!$A$1:$A$80,0),MATCH('2.2 Country View 2020'!$D$4,'4.1 KPI database - 2020'!$A$1:$AL$1,0))</f>
        <v>4</v>
      </c>
      <c r="K59" s="47"/>
      <c r="M59" s="44"/>
      <c r="N59" s="44" t="s">
        <v>182</v>
      </c>
      <c r="O59" s="44" t="s">
        <v>205</v>
      </c>
      <c r="P59" s="44" t="s">
        <v>214</v>
      </c>
      <c r="Q59" s="44" t="s">
        <v>219</v>
      </c>
      <c r="R59" s="44" t="s">
        <v>228</v>
      </c>
      <c r="S59" s="44" t="s">
        <v>241</v>
      </c>
      <c r="T59" s="44"/>
      <c r="U59" s="44"/>
      <c r="X59" s="49"/>
      <c r="Y59" s="315"/>
      <c r="Z59" s="302"/>
      <c r="AA59" s="49"/>
      <c r="AB59" s="118" t="s">
        <v>314</v>
      </c>
      <c r="AC59" s="302">
        <f>IF((COUNTIF(AF59,"No Data")/COUNTA(AF59))&gt;=(1/3),"No Data",ROUND(_xlfn.AGGREGATE(12,6,AF59),0))</f>
        <v>1</v>
      </c>
      <c r="AD59" s="49"/>
      <c r="AE59" s="62" t="s">
        <v>316</v>
      </c>
      <c r="AF59" s="50">
        <f>INDEX('4.1 KPI database - 2020'!$A$1:$AL$80,MATCH('2.2 Country View 2020'!AE59,'4.1 KPI database - 2020'!$A$1:$A$80,0),MATCH('2.2 Country View 2020'!$D$4,'4.1 KPI database - 2020'!$A$1:$AL$1,0))</f>
        <v>1</v>
      </c>
      <c r="AG59" s="63"/>
    </row>
    <row r="60" spans="2:34" ht="19.149999999999999" customHeight="1" x14ac:dyDescent="0.35">
      <c r="B60" s="47"/>
      <c r="C60" s="327"/>
      <c r="D60" s="333"/>
      <c r="E60" s="49"/>
      <c r="F60" s="112" t="s">
        <v>128</v>
      </c>
      <c r="G60" s="117">
        <f>IF((COUNTIF(J60,"No Data")/COUNTA(J60))&gt;(1/3),"No Data",ROUND(_xlfn.AGGREGATE(12,6,J60),0))</f>
        <v>4</v>
      </c>
      <c r="H60" s="49"/>
      <c r="I60" s="43" t="s">
        <v>130</v>
      </c>
      <c r="J60" s="50">
        <f>INDEX('4.1 KPI database - 2020'!$A$1:$AL$80,MATCH('2.2 Country View 2020'!I60,'4.1 KPI database - 2020'!$A$1:$A$80,0),MATCH('2.2 Country View 2020'!$D$4,'4.1 KPI database - 2020'!$A$1:$AL$1,0))</f>
        <v>4</v>
      </c>
      <c r="K60" s="47"/>
      <c r="M60" s="44" t="str">
        <f>D4</f>
        <v>Cyprus</v>
      </c>
      <c r="N60" s="44">
        <f>INDEX($N$31:$O$51,MATCH(N59,$N$31:$N$51,0),2)</f>
        <v>4</v>
      </c>
      <c r="O60" s="44">
        <f t="shared" ref="O60:S60" si="0">INDEX($N$31:$O$51,MATCH(O59,$N$31:$N$51,0),2)</f>
        <v>4</v>
      </c>
      <c r="P60" s="44">
        <f t="shared" si="0"/>
        <v>1</v>
      </c>
      <c r="Q60" s="44">
        <f t="shared" si="0"/>
        <v>4</v>
      </c>
      <c r="R60" s="44">
        <f t="shared" si="0"/>
        <v>4</v>
      </c>
      <c r="S60" s="44">
        <f t="shared" si="0"/>
        <v>4</v>
      </c>
      <c r="T60" s="44"/>
      <c r="U60" s="44"/>
      <c r="X60" s="49"/>
      <c r="Y60" s="49"/>
      <c r="Z60" s="49"/>
      <c r="AA60" s="49"/>
      <c r="AB60" s="49"/>
      <c r="AC60" s="49"/>
      <c r="AD60" s="49"/>
      <c r="AE60" s="49"/>
      <c r="AF60" s="49"/>
      <c r="AG60" s="63"/>
    </row>
    <row r="61" spans="2:34" ht="19.149999999999999" customHeight="1" x14ac:dyDescent="0.35">
      <c r="B61" s="47"/>
      <c r="C61" s="327"/>
      <c r="D61" s="333"/>
      <c r="E61" s="49"/>
      <c r="F61" s="325" t="s">
        <v>132</v>
      </c>
      <c r="G61" s="335">
        <f>IF((COUNTIF(J61:J62,"No Data")/COUNTA(J61:J62))&gt;(1/3),"No Data",ROUND(_xlfn.AGGREGATE(12,6,J61:J62),0))</f>
        <v>3</v>
      </c>
      <c r="H61" s="49"/>
      <c r="I61" s="43" t="s">
        <v>134</v>
      </c>
      <c r="J61" s="50">
        <f>INDEX('4.1 KPI database - 2020'!$A$1:$AL$80,MATCH('2.2 Country View 2020'!I61,'4.1 KPI database - 2020'!$A$1:$A$80,0),MATCH('2.2 Country View 2020'!$D$4,'4.1 KPI database - 2020'!$A$1:$AL$1,0))</f>
        <v>4</v>
      </c>
      <c r="K61" s="47"/>
      <c r="N61" s="44"/>
      <c r="O61" s="44"/>
      <c r="P61" s="44"/>
      <c r="Q61" s="44"/>
      <c r="R61" s="44"/>
      <c r="S61" s="44"/>
      <c r="T61" s="44"/>
      <c r="U61" s="44"/>
      <c r="X61" s="44"/>
      <c r="Y61" s="44"/>
      <c r="Z61" s="44"/>
      <c r="AA61" s="44"/>
      <c r="AB61" s="44"/>
      <c r="AC61" s="44"/>
      <c r="AD61" s="44"/>
      <c r="AE61" s="44"/>
      <c r="AF61" s="44"/>
      <c r="AG61" s="64"/>
      <c r="AH61" s="64"/>
    </row>
    <row r="62" spans="2:34" ht="19.149999999999999" customHeight="1" x14ac:dyDescent="0.35">
      <c r="B62" s="47"/>
      <c r="C62" s="328"/>
      <c r="D62" s="334"/>
      <c r="E62" s="49"/>
      <c r="F62" s="325"/>
      <c r="G62" s="336"/>
      <c r="H62" s="49"/>
      <c r="I62" s="43" t="s">
        <v>136</v>
      </c>
      <c r="J62" s="50">
        <f>INDEX('4.1 KPI database - 2020'!$A$1:$AL$80,MATCH('2.2 Country View 2020'!I62,'4.1 KPI database - 2020'!$A$1:$A$80,0),MATCH('2.2 Country View 2020'!$D$4,'4.1 KPI database - 2020'!$A$1:$AL$1,0))</f>
        <v>2</v>
      </c>
      <c r="K62" s="47"/>
      <c r="N62" s="44"/>
      <c r="O62" s="44"/>
      <c r="P62" s="44"/>
      <c r="Q62" s="44"/>
      <c r="R62" s="44"/>
      <c r="S62" s="44"/>
      <c r="T62" s="44"/>
      <c r="U62" s="44"/>
      <c r="X62" s="44"/>
      <c r="Y62" s="44" t="s">
        <v>246</v>
      </c>
      <c r="Z62" s="44" t="s">
        <v>255</v>
      </c>
      <c r="AA62" s="44" t="s">
        <v>260</v>
      </c>
      <c r="AB62" s="44" t="s">
        <v>279</v>
      </c>
      <c r="AC62" s="44" t="s">
        <v>297</v>
      </c>
      <c r="AD62" s="44" t="s">
        <v>304</v>
      </c>
      <c r="AE62" s="44" t="s">
        <v>309</v>
      </c>
      <c r="AF62" s="44"/>
      <c r="AG62" s="64"/>
      <c r="AH62" s="64"/>
    </row>
    <row r="63" spans="2:34" ht="19.149999999999999" customHeight="1" x14ac:dyDescent="0.35">
      <c r="B63" s="47"/>
      <c r="C63" s="53"/>
      <c r="D63" s="47"/>
      <c r="E63" s="47"/>
      <c r="F63" s="47"/>
      <c r="G63" s="47"/>
      <c r="H63" s="47"/>
      <c r="I63" s="47"/>
      <c r="J63" s="47"/>
      <c r="K63" s="47"/>
      <c r="N63" s="44"/>
      <c r="O63" s="44"/>
      <c r="P63" s="44"/>
      <c r="Q63" s="44"/>
      <c r="R63" s="44"/>
      <c r="S63" s="44"/>
      <c r="T63" s="44"/>
      <c r="U63" s="44"/>
      <c r="X63" s="44" t="str">
        <f>D4</f>
        <v>Cyprus</v>
      </c>
      <c r="Y63" s="44" t="str">
        <f>INDEX($Y$31:$Z$59,MATCH(Y62,$Y$31:$Y$59,0),2)</f>
        <v>No Data</v>
      </c>
      <c r="Z63" s="44">
        <f t="shared" ref="Z63:AE63" si="1">INDEX($Y$31:$Z$59,MATCH(Z62,$Y$31:$Y$59,0),2)</f>
        <v>4</v>
      </c>
      <c r="AA63" s="44">
        <f t="shared" si="1"/>
        <v>4</v>
      </c>
      <c r="AB63" s="44">
        <f t="shared" si="1"/>
        <v>4</v>
      </c>
      <c r="AC63" s="44">
        <f t="shared" si="1"/>
        <v>3</v>
      </c>
      <c r="AD63" s="44">
        <f t="shared" si="1"/>
        <v>3</v>
      </c>
      <c r="AE63" s="44">
        <f t="shared" si="1"/>
        <v>3</v>
      </c>
      <c r="AF63" s="44"/>
      <c r="AG63" s="64"/>
      <c r="AH63" s="64"/>
    </row>
    <row r="64" spans="2:34" ht="19.149999999999999" customHeight="1" x14ac:dyDescent="0.35">
      <c r="B64" s="47"/>
      <c r="C64" s="55" t="s">
        <v>138</v>
      </c>
      <c r="D64" s="113">
        <f>IF((COUNTIF(G64,"No Data")/COUNTA(G64))&gt;(1/3),"No Data",ROUND(_xlfn.AGGREGATE(12,6,G64),0))</f>
        <v>3</v>
      </c>
      <c r="E64" s="49"/>
      <c r="F64" s="112" t="s">
        <v>139</v>
      </c>
      <c r="G64" s="117">
        <f>IF((COUNTIF(J64,"No Data")/COUNTA(J64))&gt;(1/3),"No Data",ROUND(_xlfn.AGGREGATE(12,6,J64),0))</f>
        <v>3</v>
      </c>
      <c r="H64" s="49"/>
      <c r="I64" s="43" t="s">
        <v>141</v>
      </c>
      <c r="J64" s="50">
        <f>INDEX('4.1 KPI database - 2020'!$A$1:$AL$80,MATCH('2.2 Country View 2020'!I64,'4.1 KPI database - 2020'!$A$1:$A$80,0),MATCH('2.2 Country View 2020'!$D$4,'4.1 KPI database - 2020'!$A$1:$AL$1,0))</f>
        <v>3</v>
      </c>
      <c r="K64" s="47"/>
      <c r="N64" s="44"/>
      <c r="O64" s="44"/>
      <c r="P64" s="44"/>
      <c r="Q64" s="44"/>
      <c r="R64" s="44"/>
      <c r="S64" s="44"/>
      <c r="T64" s="44"/>
      <c r="U64" s="44"/>
      <c r="X64" s="44"/>
      <c r="Y64" s="44"/>
      <c r="Z64" s="44"/>
      <c r="AA64" s="44"/>
      <c r="AB64" s="44"/>
      <c r="AC64" s="44"/>
      <c r="AD64" s="44"/>
      <c r="AE64" s="44"/>
      <c r="AF64" s="44"/>
      <c r="AG64" s="64"/>
      <c r="AH64" s="64"/>
    </row>
    <row r="65" spans="2:34" ht="19.149999999999999" customHeight="1" x14ac:dyDescent="0.35">
      <c r="B65" s="47"/>
      <c r="C65" s="53"/>
      <c r="D65" s="47"/>
      <c r="E65" s="47"/>
      <c r="F65" s="47"/>
      <c r="G65" s="47"/>
      <c r="H65" s="47"/>
      <c r="I65" s="47"/>
      <c r="J65" s="47"/>
      <c r="K65" s="47"/>
      <c r="N65" s="44"/>
      <c r="O65" s="44"/>
      <c r="P65" s="44"/>
      <c r="Q65" s="44"/>
      <c r="R65" s="44"/>
      <c r="S65" s="44"/>
      <c r="T65" s="44"/>
      <c r="U65" s="44"/>
      <c r="X65" s="44"/>
      <c r="Y65" s="44"/>
      <c r="Z65" s="44"/>
      <c r="AA65" s="44"/>
      <c r="AB65" s="44"/>
      <c r="AC65" s="44"/>
      <c r="AD65" s="44"/>
      <c r="AE65" s="44"/>
      <c r="AF65" s="44"/>
      <c r="AG65" s="64"/>
      <c r="AH65" s="64"/>
    </row>
    <row r="66" spans="2:34" x14ac:dyDescent="0.35">
      <c r="B66" s="47"/>
      <c r="C66" s="55" t="s">
        <v>143</v>
      </c>
      <c r="D66" s="113">
        <f>IF((COUNTIF(G66,"No Data")/COUNTA(G66))&gt;(1/3),"No Data",ROUND(_xlfn.AGGREGATE(12,6,G66),0))</f>
        <v>4</v>
      </c>
      <c r="E66" s="49"/>
      <c r="F66" s="112" t="s">
        <v>144</v>
      </c>
      <c r="G66" s="117">
        <f>IF((COUNTIF(J66,"No Data")/COUNTA(J66))&gt;(1/3),"No Data",ROUND(_xlfn.AGGREGATE(12,6,J66),0))</f>
        <v>4</v>
      </c>
      <c r="H66" s="49"/>
      <c r="I66" s="43" t="s">
        <v>146</v>
      </c>
      <c r="J66" s="50">
        <f>INDEX('4.1 KPI database - 2020'!$A$1:$AL$80,MATCH('2.2 Country View 2020'!I66,'4.1 KPI database - 2020'!$A$1:$A$80,0),MATCH('2.2 Country View 2020'!$D$4,'4.1 KPI database - 2020'!$A$1:$AL$1,0))</f>
        <v>4</v>
      </c>
      <c r="K66" s="47"/>
      <c r="N66" s="44"/>
      <c r="O66" s="44"/>
      <c r="P66" s="44"/>
      <c r="Q66" s="44"/>
      <c r="R66" s="44"/>
      <c r="S66" s="44"/>
      <c r="T66" s="44"/>
      <c r="U66" s="44"/>
      <c r="X66" s="44"/>
      <c r="Y66" s="44"/>
      <c r="Z66" s="44"/>
      <c r="AA66" s="44"/>
      <c r="AB66" s="44"/>
      <c r="AC66" s="44"/>
      <c r="AD66" s="44"/>
      <c r="AE66" s="44"/>
      <c r="AF66" s="44"/>
      <c r="AG66" s="64"/>
      <c r="AH66" s="64"/>
    </row>
    <row r="67" spans="2:34" ht="19.149999999999999" customHeight="1" x14ac:dyDescent="0.35">
      <c r="B67" s="47"/>
      <c r="C67" s="54"/>
      <c r="D67" s="47"/>
      <c r="E67" s="47"/>
      <c r="F67" s="47"/>
      <c r="G67" s="47"/>
      <c r="H67" s="47"/>
      <c r="I67" s="47"/>
      <c r="J67" s="47"/>
      <c r="K67" s="47"/>
      <c r="N67" s="48"/>
      <c r="O67" s="48"/>
      <c r="P67" s="48"/>
      <c r="Q67" s="48"/>
      <c r="R67" s="48"/>
      <c r="S67" s="48"/>
      <c r="T67" s="48"/>
      <c r="U67" s="48"/>
      <c r="X67" s="44"/>
      <c r="Y67" s="44"/>
      <c r="Z67" s="44"/>
      <c r="AA67" s="44"/>
      <c r="AB67" s="44"/>
      <c r="AC67" s="44"/>
      <c r="AD67" s="44"/>
      <c r="AE67" s="44"/>
      <c r="AF67" s="44"/>
      <c r="AG67" s="64"/>
      <c r="AH67" s="64"/>
    </row>
    <row r="68" spans="2:34" x14ac:dyDescent="0.35">
      <c r="B68" s="47"/>
      <c r="C68" s="326" t="s">
        <v>148</v>
      </c>
      <c r="D68" s="329">
        <f>IF((COUNTIF(G68,"No Data")/COUNTA(G68))&gt;(1/3),"No Data",ROUND(_xlfn.AGGREGATE(12,6,G68),0))</f>
        <v>4</v>
      </c>
      <c r="E68" s="49"/>
      <c r="F68" s="325" t="s">
        <v>149</v>
      </c>
      <c r="G68" s="331">
        <f>IF((COUNTIF(J68:J71,"No Data")/COUNTA(J68:J71))&gt;(1/3),"No Data",ROUND(_xlfn.AGGREGATE(12,6,J68:J71),0))</f>
        <v>4</v>
      </c>
      <c r="H68" s="49"/>
      <c r="I68" s="43" t="s">
        <v>151</v>
      </c>
      <c r="J68" s="50">
        <f>INDEX('4.1 KPI database - 2020'!$A$1:$AL$80,MATCH('2.2 Country View 2020'!I68,'4.1 KPI database - 2020'!$A$1:$A$80,0),MATCH('2.2 Country View 2020'!$D$4,'4.1 KPI database - 2020'!$A$1:$AL$1,0))</f>
        <v>3</v>
      </c>
      <c r="K68" s="47"/>
      <c r="N68" s="48"/>
      <c r="O68" s="48"/>
      <c r="P68" s="48"/>
      <c r="Q68" s="48"/>
      <c r="R68" s="48"/>
      <c r="S68" s="48"/>
      <c r="T68" s="48"/>
      <c r="U68" s="48"/>
      <c r="X68" s="44"/>
      <c r="Y68" s="44"/>
      <c r="Z68" s="44"/>
      <c r="AA68" s="44"/>
      <c r="AB68" s="44"/>
      <c r="AC68" s="44"/>
      <c r="AD68" s="44"/>
      <c r="AE68" s="44"/>
      <c r="AF68" s="44"/>
      <c r="AG68" s="64"/>
      <c r="AH68" s="64"/>
    </row>
    <row r="69" spans="2:34" ht="19.149999999999999" customHeight="1" x14ac:dyDescent="0.35">
      <c r="B69" s="47"/>
      <c r="C69" s="327"/>
      <c r="D69" s="329"/>
      <c r="E69" s="49"/>
      <c r="F69" s="325"/>
      <c r="G69" s="331"/>
      <c r="H69" s="49"/>
      <c r="I69" s="43" t="s">
        <v>153</v>
      </c>
      <c r="J69" s="50">
        <f>INDEX('4.1 KPI database - 2020'!$A$1:$AL$80,MATCH('2.2 Country View 2020'!I69,'4.1 KPI database - 2020'!$A$1:$A$80,0),MATCH('2.2 Country View 2020'!$D$4,'4.1 KPI database - 2020'!$A$1:$AL$1,0))</f>
        <v>4</v>
      </c>
      <c r="K69" s="47"/>
      <c r="N69" s="48"/>
      <c r="O69" s="48"/>
      <c r="P69" s="48"/>
      <c r="Q69" s="48"/>
      <c r="R69" s="48"/>
      <c r="S69" s="48"/>
      <c r="T69" s="48"/>
      <c r="U69" s="48"/>
      <c r="X69" s="44"/>
      <c r="Y69" s="44"/>
      <c r="Z69" s="44"/>
      <c r="AA69" s="44"/>
      <c r="AB69" s="44"/>
      <c r="AC69" s="44"/>
      <c r="AD69" s="44"/>
      <c r="AE69" s="44"/>
      <c r="AF69" s="44"/>
      <c r="AG69" s="64"/>
      <c r="AH69" s="64"/>
    </row>
    <row r="70" spans="2:34" ht="19.149999999999999" customHeight="1" x14ac:dyDescent="0.35">
      <c r="B70" s="47"/>
      <c r="C70" s="327"/>
      <c r="D70" s="329"/>
      <c r="E70" s="49"/>
      <c r="F70" s="325"/>
      <c r="G70" s="331"/>
      <c r="H70" s="49"/>
      <c r="I70" s="43" t="s">
        <v>155</v>
      </c>
      <c r="J70" s="50">
        <f>INDEX('4.1 KPI database - 2020'!$A$1:$AL$80,MATCH('2.2 Country View 2020'!I70,'4.1 KPI database - 2020'!$A$1:$A$80,0),MATCH('2.2 Country View 2020'!$D$4,'4.1 KPI database - 2020'!$A$1:$AL$1,0))</f>
        <v>3</v>
      </c>
      <c r="K70" s="47"/>
      <c r="N70" s="48"/>
      <c r="O70" s="48"/>
      <c r="P70" s="48"/>
      <c r="Q70" s="48"/>
      <c r="R70" s="48"/>
      <c r="S70" s="48"/>
      <c r="T70" s="48"/>
      <c r="U70" s="48"/>
      <c r="X70" s="44"/>
      <c r="Y70" s="44"/>
      <c r="Z70" s="44"/>
      <c r="AA70" s="44"/>
      <c r="AB70" s="44"/>
      <c r="AC70" s="44"/>
      <c r="AD70" s="44"/>
      <c r="AE70" s="44"/>
      <c r="AF70" s="44"/>
      <c r="AG70" s="64"/>
      <c r="AH70" s="64"/>
    </row>
    <row r="71" spans="2:34" ht="19.149999999999999" customHeight="1" x14ac:dyDescent="0.35">
      <c r="B71" s="47"/>
      <c r="C71" s="328"/>
      <c r="D71" s="330"/>
      <c r="E71" s="49"/>
      <c r="F71" s="325"/>
      <c r="G71" s="332"/>
      <c r="H71" s="49"/>
      <c r="I71" s="43" t="s">
        <v>157</v>
      </c>
      <c r="J71" s="50">
        <f>INDEX('4.1 KPI database - 2020'!$A$1:$AL$80,MATCH('2.2 Country View 2020'!I71,'4.1 KPI database - 2020'!$A$1:$A$80,0),MATCH('2.2 Country View 2020'!$D$4,'4.1 KPI database - 2020'!$A$1:$AL$1,0))</f>
        <v>4</v>
      </c>
      <c r="K71" s="47"/>
      <c r="N71" s="48"/>
      <c r="O71" s="48"/>
      <c r="P71" s="48"/>
      <c r="Q71" s="48"/>
      <c r="R71" s="48"/>
      <c r="S71" s="48"/>
      <c r="T71" s="48"/>
      <c r="U71" s="48"/>
      <c r="X71" s="44"/>
      <c r="Y71" s="44"/>
      <c r="Z71" s="44"/>
      <c r="AA71" s="44"/>
      <c r="AB71" s="44"/>
      <c r="AC71" s="44"/>
      <c r="AD71" s="44"/>
      <c r="AE71" s="44"/>
      <c r="AF71" s="44"/>
      <c r="AG71" s="64"/>
      <c r="AH71" s="64"/>
    </row>
    <row r="72" spans="2:34" ht="19.149999999999999" customHeight="1" x14ac:dyDescent="0.35">
      <c r="B72" s="52"/>
      <c r="C72" s="51"/>
      <c r="D72" s="52"/>
      <c r="E72" s="52"/>
      <c r="F72" s="52"/>
      <c r="G72" s="52"/>
      <c r="H72" s="52"/>
      <c r="I72" s="52"/>
      <c r="J72" s="52"/>
      <c r="K72" s="47"/>
      <c r="N72" s="48"/>
      <c r="O72" s="48"/>
      <c r="P72" s="48"/>
      <c r="Q72" s="48"/>
      <c r="R72" s="48"/>
      <c r="S72" s="48"/>
      <c r="T72" s="48"/>
      <c r="U72" s="48"/>
      <c r="X72" s="44"/>
      <c r="Y72" s="44"/>
      <c r="Z72" s="44"/>
      <c r="AA72" s="44"/>
      <c r="AB72" s="44"/>
      <c r="AC72" s="44"/>
      <c r="AD72" s="44"/>
      <c r="AE72" s="44"/>
      <c r="AF72" s="44"/>
      <c r="AG72" s="64"/>
      <c r="AH72" s="64"/>
    </row>
    <row r="73" spans="2:34" ht="19.149999999999999" customHeight="1" x14ac:dyDescent="0.35">
      <c r="B73" s="47"/>
      <c r="C73" s="326" t="s">
        <v>160</v>
      </c>
      <c r="D73" s="329">
        <f>IF((COUNTIF(G73,"No Data")/COUNTA(G73))&gt;(1/3),"No Data",ROUND(_xlfn.AGGREGATE(12,6,G73),0))</f>
        <v>3</v>
      </c>
      <c r="E73" s="49"/>
      <c r="F73" s="325" t="s">
        <v>161</v>
      </c>
      <c r="G73" s="331">
        <f>IF((COUNTIF(J73:J76,"No Data")/COUNTA(J73:J76))&gt;(1/3),"No Data",ROUND(_xlfn.AGGREGATE(12,6,J73:J76),0))</f>
        <v>3</v>
      </c>
      <c r="H73" s="49"/>
      <c r="I73" s="43" t="s">
        <v>163</v>
      </c>
      <c r="J73" s="50">
        <f>INDEX('4.1 KPI database - 2020'!$A$1:$AL$80,MATCH('2.2 Country View 2020'!I73,'4.1 KPI database - 2020'!$A$1:$A$80,0),MATCH('2.2 Country View 2020'!$D$4,'4.1 KPI database - 2020'!$A$1:$AL$1,0))</f>
        <v>3</v>
      </c>
      <c r="K73" s="47"/>
      <c r="N73" s="48"/>
      <c r="O73" s="48"/>
      <c r="P73" s="48"/>
      <c r="Q73" s="48"/>
      <c r="R73" s="48"/>
      <c r="S73" s="48"/>
      <c r="T73" s="48"/>
      <c r="U73" s="48"/>
      <c r="X73" s="44"/>
      <c r="Y73" s="44"/>
      <c r="Z73" s="44"/>
      <c r="AA73" s="44"/>
      <c r="AB73" s="44"/>
      <c r="AC73" s="44"/>
      <c r="AD73" s="44"/>
      <c r="AE73" s="44"/>
      <c r="AF73" s="44"/>
      <c r="AG73" s="64"/>
      <c r="AH73" s="64"/>
    </row>
    <row r="74" spans="2:34" ht="19.149999999999999" customHeight="1" x14ac:dyDescent="0.35">
      <c r="B74" s="47"/>
      <c r="C74" s="327"/>
      <c r="D74" s="329"/>
      <c r="E74" s="49"/>
      <c r="F74" s="325"/>
      <c r="G74" s="331"/>
      <c r="H74" s="49"/>
      <c r="I74" s="43" t="s">
        <v>165</v>
      </c>
      <c r="J74" s="50">
        <f>INDEX('4.1 KPI database - 2020'!$A$1:$AL$80,MATCH('2.2 Country View 2020'!I74,'4.1 KPI database - 2020'!$A$1:$A$80,0),MATCH('2.2 Country View 2020'!$D$4,'4.1 KPI database - 2020'!$A$1:$AL$1,0))</f>
        <v>3</v>
      </c>
      <c r="K74" s="47"/>
    </row>
    <row r="75" spans="2:34" ht="19.149999999999999" customHeight="1" x14ac:dyDescent="0.35">
      <c r="B75" s="47"/>
      <c r="C75" s="327"/>
      <c r="D75" s="329"/>
      <c r="E75" s="49"/>
      <c r="F75" s="325"/>
      <c r="G75" s="331"/>
      <c r="H75" s="49"/>
      <c r="I75" s="43" t="s">
        <v>167</v>
      </c>
      <c r="J75" s="50">
        <f>INDEX('4.1 KPI database - 2020'!$A$1:$AL$80,MATCH('2.2 Country View 2020'!I75,'4.1 KPI database - 2020'!$A$1:$A$80,0),MATCH('2.2 Country View 2020'!$D$4,'4.1 KPI database - 2020'!$A$1:$AL$1,0))</f>
        <v>3</v>
      </c>
      <c r="K75" s="47"/>
    </row>
    <row r="76" spans="2:34" ht="19.149999999999999" customHeight="1" x14ac:dyDescent="0.35">
      <c r="B76" s="47"/>
      <c r="C76" s="328"/>
      <c r="D76" s="330"/>
      <c r="E76" s="49"/>
      <c r="F76" s="325"/>
      <c r="G76" s="332"/>
      <c r="H76" s="49"/>
      <c r="I76" s="43" t="s">
        <v>169</v>
      </c>
      <c r="J76" s="50">
        <f>INDEX('4.1 KPI database - 2020'!$A$1:$AL$80,MATCH('2.2 Country View 2020'!I76,'4.1 KPI database - 2020'!$A$1:$A$80,0),MATCH('2.2 Country View 2020'!$D$4,'4.1 KPI database - 2020'!$A$1:$AL$1,0))</f>
        <v>4</v>
      </c>
      <c r="K76" s="47"/>
    </row>
    <row r="77" spans="2:34" ht="19.149999999999999" customHeight="1" x14ac:dyDescent="0.35">
      <c r="B77" s="47"/>
      <c r="C77" s="53"/>
      <c r="D77" s="47"/>
      <c r="E77" s="47"/>
      <c r="F77" s="47"/>
      <c r="G77" s="47"/>
      <c r="H77" s="47"/>
      <c r="I77" s="47"/>
      <c r="J77" s="47"/>
      <c r="K77" s="47"/>
    </row>
    <row r="78" spans="2:34" ht="19.149999999999999" customHeight="1" x14ac:dyDescent="0.35">
      <c r="B78" s="47"/>
      <c r="C78" s="115" t="s">
        <v>171</v>
      </c>
      <c r="D78" s="113">
        <f>IF((COUNTIF(G78,"No Data")/COUNTA(G78))&gt;(1/3),"No Data",ROUND(_xlfn.AGGREGATE(12,6,G78),0))</f>
        <v>4</v>
      </c>
      <c r="E78" s="49"/>
      <c r="F78" s="112" t="s">
        <v>172</v>
      </c>
      <c r="G78" s="117">
        <f>IF((COUNTIF(J78,"No Data")/COUNTA(J78))&gt;(1/3),"No Data",ROUND(_xlfn.AGGREGATE(12,6,J78),0))</f>
        <v>4</v>
      </c>
      <c r="H78" s="49"/>
      <c r="I78" s="43" t="s">
        <v>174</v>
      </c>
      <c r="J78" s="50">
        <f>INDEX('4.1 KPI database - 2020'!$A$1:$AL$80,MATCH('2.2 Country View 2020'!I78,'4.1 KPI database - 2020'!$A$1:$A$80,0),MATCH('2.2 Country View 2020'!$D$4,'4.1 KPI database - 2020'!$A$1:$AL$1,0))</f>
        <v>4</v>
      </c>
      <c r="K78" s="47"/>
    </row>
    <row r="79" spans="2:34" ht="19.149999999999999" customHeight="1" x14ac:dyDescent="0.35">
      <c r="B79" s="47"/>
      <c r="C79" s="41"/>
      <c r="D79" s="52"/>
      <c r="E79" s="52"/>
      <c r="F79" s="52"/>
      <c r="G79" s="52"/>
      <c r="H79" s="52"/>
      <c r="I79" s="52"/>
      <c r="J79" s="52"/>
      <c r="K79" s="52"/>
    </row>
    <row r="80" spans="2:34" ht="28" x14ac:dyDescent="0.35">
      <c r="B80" s="47"/>
      <c r="C80" s="114" t="s">
        <v>176</v>
      </c>
      <c r="D80" s="113">
        <f>IF((COUNTIF(G80,"No Data")/COUNTA(G80))&gt;(1/3),"No Data",ROUND(_xlfn.AGGREGATE(12,6,G80),0))</f>
        <v>4</v>
      </c>
      <c r="E80" s="49"/>
      <c r="F80" s="112" t="s">
        <v>177</v>
      </c>
      <c r="G80" s="117">
        <f>IF((COUNTIF(J80,"No Data")/COUNTA(J80))&gt;(1/3),"No Data",ROUND(_xlfn.AGGREGATE(12,6,J80),0))</f>
        <v>4</v>
      </c>
      <c r="H80" s="49"/>
      <c r="I80" s="43" t="s">
        <v>179</v>
      </c>
      <c r="J80" s="50">
        <f>INDEX('4.1 KPI database - 2020'!$A$1:$AL$80,MATCH('2.2 Country View 2020'!I80,'4.1 KPI database - 2020'!$A$1:$A$80,0),MATCH('2.2 Country View 2020'!$D$4,'4.1 KPI database - 2020'!$A$1:$AL$1,0))</f>
        <v>4</v>
      </c>
      <c r="K80" s="47"/>
      <c r="N80" s="45" t="s">
        <v>171</v>
      </c>
      <c r="O80" s="45"/>
      <c r="P80" s="45"/>
      <c r="Q80" s="45" t="s">
        <v>176</v>
      </c>
      <c r="R80" s="45"/>
      <c r="S80" s="45"/>
    </row>
    <row r="81" spans="2:20" ht="19.149999999999999" customHeight="1" x14ac:dyDescent="0.35">
      <c r="B81" s="47"/>
      <c r="C81" s="47"/>
      <c r="D81" s="47"/>
      <c r="E81" s="47"/>
      <c r="F81" s="47"/>
      <c r="G81" s="47"/>
      <c r="H81" s="47"/>
      <c r="I81" s="47"/>
      <c r="J81" s="47"/>
      <c r="K81" s="47"/>
      <c r="N81" s="45" t="s">
        <v>358</v>
      </c>
      <c r="O81" s="45"/>
      <c r="P81" s="45"/>
      <c r="Q81" s="45" t="s">
        <v>359</v>
      </c>
      <c r="R81" s="45"/>
      <c r="S81" s="45"/>
    </row>
    <row r="82" spans="2:20" x14ac:dyDescent="0.35">
      <c r="N82" s="44">
        <f>INDEX($C$31:$D$80,MATCH(N80,$C$31:$C$80,0),2)</f>
        <v>4</v>
      </c>
      <c r="O82" s="44"/>
      <c r="P82" s="44"/>
      <c r="Q82" s="44">
        <f>INDEX($C$31:$D$80,MATCH(Q80,$C$31:$C$80,0),2)</f>
        <v>4</v>
      </c>
      <c r="R82" s="44"/>
      <c r="S82" s="44"/>
    </row>
    <row r="84" spans="2:20" ht="409.5" x14ac:dyDescent="0.35">
      <c r="C84" s="44"/>
      <c r="D84" s="45" t="s">
        <v>45</v>
      </c>
      <c r="E84" s="46" t="s">
        <v>51</v>
      </c>
      <c r="F84" s="45" t="s">
        <v>73</v>
      </c>
      <c r="G84" s="46" t="s">
        <v>78</v>
      </c>
      <c r="H84" s="46" t="s">
        <v>103</v>
      </c>
      <c r="I84" s="46" t="s">
        <v>112</v>
      </c>
      <c r="J84" s="45" t="s">
        <v>138</v>
      </c>
      <c r="K84" s="45" t="s">
        <v>143</v>
      </c>
      <c r="L84" s="46" t="s">
        <v>148</v>
      </c>
      <c r="M84" s="46" t="s">
        <v>160</v>
      </c>
      <c r="N84" s="46" t="s">
        <v>171</v>
      </c>
      <c r="O84" s="46" t="s">
        <v>176</v>
      </c>
      <c r="P84" s="48"/>
      <c r="Q84" s="48"/>
      <c r="R84" s="48"/>
      <c r="S84" s="48"/>
      <c r="T84" s="48"/>
    </row>
    <row r="85" spans="2:20" ht="126" x14ac:dyDescent="0.35">
      <c r="C85" s="44"/>
      <c r="D85" s="45" t="s">
        <v>420</v>
      </c>
      <c r="E85" s="45" t="s">
        <v>421</v>
      </c>
      <c r="F85" s="45" t="s">
        <v>422</v>
      </c>
      <c r="G85" s="45" t="s">
        <v>423</v>
      </c>
      <c r="H85" s="45" t="s">
        <v>424</v>
      </c>
      <c r="I85" s="45" t="s">
        <v>425</v>
      </c>
      <c r="J85" s="45" t="s">
        <v>426</v>
      </c>
      <c r="K85" s="45" t="s">
        <v>427</v>
      </c>
      <c r="L85" s="45" t="s">
        <v>428</v>
      </c>
      <c r="M85" s="45" t="s">
        <v>357</v>
      </c>
      <c r="N85" s="44" t="s">
        <v>358</v>
      </c>
      <c r="O85" s="44" t="s">
        <v>359</v>
      </c>
      <c r="P85" s="44"/>
      <c r="Q85" s="44"/>
      <c r="R85" s="48"/>
      <c r="S85" s="48"/>
      <c r="T85" s="48"/>
    </row>
    <row r="86" spans="2:20" x14ac:dyDescent="0.35">
      <c r="C86" s="44" t="str">
        <f>D4</f>
        <v>Cyprus</v>
      </c>
      <c r="D86" s="44">
        <f t="shared" ref="D86:L86" si="2">INDEX($C$31:$D$80,MATCH(D84,$C$31:$C$80,0),2)</f>
        <v>1</v>
      </c>
      <c r="E86" s="44">
        <f t="shared" si="2"/>
        <v>3</v>
      </c>
      <c r="F86" s="44">
        <f t="shared" si="2"/>
        <v>3</v>
      </c>
      <c r="G86" s="44">
        <f t="shared" si="2"/>
        <v>4</v>
      </c>
      <c r="H86" s="44">
        <f t="shared" si="2"/>
        <v>4</v>
      </c>
      <c r="I86" s="44">
        <f t="shared" si="2"/>
        <v>4</v>
      </c>
      <c r="J86" s="44">
        <f t="shared" si="2"/>
        <v>3</v>
      </c>
      <c r="K86" s="44">
        <f t="shared" si="2"/>
        <v>4</v>
      </c>
      <c r="L86" s="44">
        <f t="shared" si="2"/>
        <v>4</v>
      </c>
      <c r="M86" s="44">
        <f t="shared" ref="M86:O86" si="3">INDEX($C$31:$D$80,MATCH(M84,$C$31:$C$80,0),2)</f>
        <v>3</v>
      </c>
      <c r="N86" s="44">
        <f t="shared" si="3"/>
        <v>4</v>
      </c>
      <c r="O86" s="44">
        <f t="shared" si="3"/>
        <v>4</v>
      </c>
      <c r="P86" s="44"/>
      <c r="Q86" s="44"/>
      <c r="R86" s="136"/>
    </row>
    <row r="87" spans="2:20" x14ac:dyDescent="0.35">
      <c r="C87" s="44"/>
      <c r="D87" s="44"/>
      <c r="E87" s="44"/>
      <c r="F87" s="44"/>
      <c r="G87" s="44"/>
      <c r="H87" s="44"/>
      <c r="I87" s="44"/>
      <c r="J87" s="44"/>
      <c r="K87" s="44"/>
      <c r="L87" s="44"/>
      <c r="M87" s="44"/>
      <c r="N87" s="44"/>
      <c r="O87" s="44"/>
      <c r="P87" s="44"/>
      <c r="Q87" s="44"/>
      <c r="R87" s="136"/>
    </row>
    <row r="88" spans="2:20" x14ac:dyDescent="0.35">
      <c r="C88" s="44"/>
      <c r="D88" s="44"/>
      <c r="E88" s="44"/>
      <c r="F88" s="44"/>
      <c r="G88" s="44"/>
      <c r="H88" s="44"/>
      <c r="I88" s="44"/>
      <c r="J88" s="44"/>
      <c r="K88" s="44"/>
      <c r="L88" s="44"/>
      <c r="M88" s="44"/>
      <c r="N88" s="44"/>
      <c r="O88" s="44"/>
      <c r="P88" s="44"/>
      <c r="Q88" s="44"/>
      <c r="R88" s="136"/>
    </row>
    <row r="89" spans="2:20" x14ac:dyDescent="0.35">
      <c r="C89" s="44"/>
      <c r="D89" s="44"/>
      <c r="E89" s="44"/>
      <c r="F89" s="44"/>
      <c r="G89" s="44"/>
      <c r="H89" s="44"/>
      <c r="I89" s="44"/>
      <c r="J89" s="44"/>
      <c r="K89" s="44"/>
      <c r="L89" s="44"/>
      <c r="M89" s="44"/>
      <c r="N89" s="44"/>
      <c r="O89" s="44"/>
      <c r="P89" s="44"/>
      <c r="Q89" s="44"/>
      <c r="R89" s="136"/>
    </row>
    <row r="90" spans="2:20" ht="14.25" customHeight="1" x14ac:dyDescent="0.35">
      <c r="C90" s="44"/>
      <c r="D90" s="44"/>
      <c r="E90" s="44"/>
      <c r="F90" s="44"/>
      <c r="G90" s="44"/>
      <c r="H90" s="44"/>
      <c r="I90" s="44"/>
      <c r="J90" s="44"/>
      <c r="K90" s="44"/>
      <c r="L90" s="44"/>
      <c r="M90" s="44"/>
      <c r="N90" s="44"/>
      <c r="O90" s="44"/>
      <c r="P90" s="44"/>
      <c r="Q90" s="44"/>
      <c r="R90" s="136"/>
    </row>
    <row r="91" spans="2:20" x14ac:dyDescent="0.35">
      <c r="C91" s="44"/>
      <c r="D91" s="44"/>
      <c r="E91" s="44"/>
      <c r="F91" s="44"/>
      <c r="G91" s="44"/>
      <c r="H91" s="44"/>
      <c r="I91" s="44"/>
      <c r="J91" s="44"/>
      <c r="K91" s="44"/>
      <c r="L91" s="44"/>
      <c r="M91" s="44"/>
      <c r="N91" s="44"/>
      <c r="O91" s="44"/>
      <c r="P91" s="44"/>
      <c r="Q91" s="44"/>
      <c r="R91" s="136"/>
    </row>
    <row r="92" spans="2:20" x14ac:dyDescent="0.35">
      <c r="C92" s="44"/>
      <c r="D92" s="44"/>
      <c r="E92" s="44"/>
      <c r="F92" s="44"/>
      <c r="G92" s="44"/>
      <c r="H92" s="44"/>
      <c r="I92" s="44"/>
      <c r="J92" s="44"/>
      <c r="K92" s="44"/>
      <c r="L92" s="44"/>
      <c r="M92" s="44"/>
      <c r="N92" s="44"/>
      <c r="O92" s="44"/>
      <c r="P92" s="44"/>
      <c r="Q92" s="44"/>
      <c r="R92" s="136"/>
    </row>
    <row r="93" spans="2:20" x14ac:dyDescent="0.35">
      <c r="C93" s="44"/>
      <c r="D93" s="44"/>
      <c r="E93" s="44"/>
      <c r="F93" s="44"/>
      <c r="G93" s="44"/>
      <c r="H93" s="44"/>
      <c r="I93" s="44"/>
      <c r="J93" s="44"/>
      <c r="K93" s="44"/>
      <c r="L93" s="44"/>
      <c r="M93" s="44"/>
      <c r="N93" s="44"/>
      <c r="O93" s="44"/>
      <c r="P93" s="44"/>
      <c r="Q93" s="44"/>
      <c r="R93" s="136"/>
    </row>
    <row r="94" spans="2:20" ht="14.25" customHeight="1" x14ac:dyDescent="0.35">
      <c r="C94" s="44"/>
      <c r="D94" s="44"/>
      <c r="E94" s="44"/>
      <c r="F94" s="44"/>
      <c r="G94" s="44"/>
      <c r="H94" s="44"/>
      <c r="I94" s="44"/>
      <c r="J94" s="44"/>
      <c r="K94" s="44"/>
      <c r="L94" s="44"/>
      <c r="M94" s="44"/>
      <c r="N94" s="44"/>
      <c r="O94" s="44"/>
      <c r="P94" s="44"/>
      <c r="Q94" s="44"/>
      <c r="R94" s="136"/>
    </row>
    <row r="95" spans="2:20" x14ac:dyDescent="0.35">
      <c r="C95" s="44"/>
      <c r="D95" s="44"/>
      <c r="E95" s="44"/>
      <c r="F95" s="44"/>
      <c r="G95" s="44"/>
      <c r="H95" s="44"/>
      <c r="I95" s="44"/>
      <c r="J95" s="44"/>
      <c r="K95" s="44"/>
      <c r="L95" s="44"/>
      <c r="M95" s="44"/>
      <c r="N95" s="44"/>
      <c r="O95" s="44"/>
      <c r="P95" s="44"/>
      <c r="Q95" s="44"/>
    </row>
    <row r="96" spans="2:20" x14ac:dyDescent="0.35">
      <c r="F96" s="44"/>
      <c r="G96" s="44"/>
      <c r="H96" s="44"/>
      <c r="I96" s="44"/>
      <c r="J96" s="44"/>
      <c r="K96" s="44"/>
      <c r="L96" s="44"/>
      <c r="M96" s="44"/>
      <c r="N96" s="44"/>
      <c r="O96" s="44"/>
      <c r="P96" s="44"/>
      <c r="Q96" s="44"/>
    </row>
    <row r="97" spans="6:17" x14ac:dyDescent="0.35">
      <c r="F97" s="44"/>
      <c r="G97" s="44"/>
      <c r="H97" s="44"/>
      <c r="I97" s="44"/>
      <c r="J97" s="44"/>
      <c r="K97" s="44"/>
      <c r="L97" s="44"/>
      <c r="M97" s="44"/>
      <c r="N97" s="44"/>
      <c r="O97" s="44"/>
      <c r="P97" s="44"/>
      <c r="Q97" s="44"/>
    </row>
    <row r="98" spans="6:17" x14ac:dyDescent="0.35">
      <c r="F98" s="44"/>
      <c r="G98" s="44"/>
      <c r="H98" s="44"/>
      <c r="I98" s="44"/>
      <c r="J98" s="44"/>
      <c r="K98" s="44"/>
      <c r="L98" s="44"/>
      <c r="M98" s="44"/>
      <c r="N98" s="44"/>
      <c r="O98" s="44"/>
      <c r="P98" s="44"/>
      <c r="Q98" s="44"/>
    </row>
  </sheetData>
  <mergeCells count="67">
    <mergeCell ref="B2:AG2"/>
    <mergeCell ref="D4:F4"/>
    <mergeCell ref="C7:J7"/>
    <mergeCell ref="N46:N49"/>
    <mergeCell ref="Q47:Q48"/>
    <mergeCell ref="F42:F43"/>
    <mergeCell ref="G42:G43"/>
    <mergeCell ref="N7:U7"/>
    <mergeCell ref="N31:N36"/>
    <mergeCell ref="N38:N39"/>
    <mergeCell ref="N43:N44"/>
    <mergeCell ref="Q33:Q34"/>
    <mergeCell ref="F33:F36"/>
    <mergeCell ref="D33:D38"/>
    <mergeCell ref="C33:C38"/>
    <mergeCell ref="G33:G36"/>
    <mergeCell ref="F73:F76"/>
    <mergeCell ref="C73:C76"/>
    <mergeCell ref="D73:D76"/>
    <mergeCell ref="G73:G76"/>
    <mergeCell ref="C53:C54"/>
    <mergeCell ref="C56:C62"/>
    <mergeCell ref="D53:D54"/>
    <mergeCell ref="D56:D62"/>
    <mergeCell ref="F61:F62"/>
    <mergeCell ref="G61:G62"/>
    <mergeCell ref="C68:C71"/>
    <mergeCell ref="D68:D71"/>
    <mergeCell ref="F68:F71"/>
    <mergeCell ref="G68:G71"/>
    <mergeCell ref="F56:F58"/>
    <mergeCell ref="G56:G58"/>
    <mergeCell ref="G44:G51"/>
    <mergeCell ref="F44:F51"/>
    <mergeCell ref="D42:D51"/>
    <mergeCell ref="C42:C51"/>
    <mergeCell ref="Y58:Y59"/>
    <mergeCell ref="Y45:Y51"/>
    <mergeCell ref="Y53:Y54"/>
    <mergeCell ref="O43:O44"/>
    <mergeCell ref="O46:O49"/>
    <mergeCell ref="R47:R48"/>
    <mergeCell ref="O31:O36"/>
    <mergeCell ref="R33:R34"/>
    <mergeCell ref="O38:O39"/>
    <mergeCell ref="AB53:AB54"/>
    <mergeCell ref="Y7:AF7"/>
    <mergeCell ref="Z53:Z54"/>
    <mergeCell ref="AB38:AB39"/>
    <mergeCell ref="AB40:AB41"/>
    <mergeCell ref="AB42:AB43"/>
    <mergeCell ref="Y36:Y43"/>
    <mergeCell ref="AB36:AB37"/>
    <mergeCell ref="Z58:Z59"/>
    <mergeCell ref="Y31:Y32"/>
    <mergeCell ref="AC58:AC59"/>
    <mergeCell ref="Z45:Z51"/>
    <mergeCell ref="AC46:AC48"/>
    <mergeCell ref="AC49:AC51"/>
    <mergeCell ref="AC36:AC37"/>
    <mergeCell ref="AC38:AC39"/>
    <mergeCell ref="AC40:AC41"/>
    <mergeCell ref="AC42:AC43"/>
    <mergeCell ref="Z31:Z32"/>
    <mergeCell ref="Z36:Z43"/>
    <mergeCell ref="AB46:AB48"/>
    <mergeCell ref="AB49:AB51"/>
  </mergeCells>
  <phoneticPr fontId="11" type="noConversion"/>
  <conditionalFormatting sqref="D53:J54 D56:J62 D64:J64 D66:J66 D68:J71 D73:J76 D78:J78 D80:J80 X31:X38 AD31:AD32 AB36:AB40 AD34 AG31:AK38 AD36:AD40 C31:J32 C40:J40 E37:J38 E34:E36 C33:E33 G33:J36 D42:J42 E45:E51 H45:J51 E43:J44 E39 J39 E41 J41">
    <cfRule type="cellIs" dxfId="283" priority="606" operator="equal">
      <formula>"No data"</formula>
    </cfRule>
    <cfRule type="cellIs" dxfId="282" priority="607" operator="equal">
      <formula>1</formula>
    </cfRule>
    <cfRule type="cellIs" dxfId="281" priority="608" operator="equal">
      <formula>2</formula>
    </cfRule>
    <cfRule type="cellIs" dxfId="280" priority="609" operator="equal">
      <formula>3</formula>
    </cfRule>
    <cfRule type="cellIs" dxfId="279" priority="610" operator="equal">
      <formula>4</formula>
    </cfRule>
  </conditionalFormatting>
  <conditionalFormatting sqref="M31:M38 V31:W38">
    <cfRule type="cellIs" dxfId="278" priority="601" operator="equal">
      <formula>"No data"</formula>
    </cfRule>
    <cfRule type="cellIs" dxfId="277" priority="602" operator="equal">
      <formula>1</formula>
    </cfRule>
    <cfRule type="cellIs" dxfId="276" priority="603" operator="equal">
      <formula>2</formula>
    </cfRule>
    <cfRule type="cellIs" dxfId="275" priority="604" operator="equal">
      <formula>3</formula>
    </cfRule>
    <cfRule type="cellIs" dxfId="274" priority="605" operator="equal">
      <formula>4</formula>
    </cfRule>
  </conditionalFormatting>
  <conditionalFormatting sqref="U31:U36">
    <cfRule type="cellIs" dxfId="273" priority="461" operator="equal">
      <formula>"No data"</formula>
    </cfRule>
    <cfRule type="cellIs" dxfId="272" priority="462" operator="equal">
      <formula>1</formula>
    </cfRule>
    <cfRule type="cellIs" dxfId="271" priority="463" operator="equal">
      <formula>2</formula>
    </cfRule>
    <cfRule type="cellIs" dxfId="270" priority="464" operator="equal">
      <formula>3</formula>
    </cfRule>
    <cfRule type="cellIs" dxfId="269" priority="465" operator="equal">
      <formula>4</formula>
    </cfRule>
  </conditionalFormatting>
  <conditionalFormatting sqref="U38:U39">
    <cfRule type="cellIs" dxfId="268" priority="456" operator="equal">
      <formula>"No data"</formula>
    </cfRule>
    <cfRule type="cellIs" dxfId="267" priority="457" operator="equal">
      <formula>1</formula>
    </cfRule>
    <cfRule type="cellIs" dxfId="266" priority="458" operator="equal">
      <formula>2</formula>
    </cfRule>
    <cfRule type="cellIs" dxfId="265" priority="459" operator="equal">
      <formula>3</formula>
    </cfRule>
    <cfRule type="cellIs" dxfId="264" priority="460" operator="equal">
      <formula>4</formula>
    </cfRule>
  </conditionalFormatting>
  <conditionalFormatting sqref="U41">
    <cfRule type="cellIs" dxfId="263" priority="451" operator="equal">
      <formula>"No data"</formula>
    </cfRule>
    <cfRule type="cellIs" dxfId="262" priority="452" operator="equal">
      <formula>1</formula>
    </cfRule>
    <cfRule type="cellIs" dxfId="261" priority="453" operator="equal">
      <formula>2</formula>
    </cfRule>
    <cfRule type="cellIs" dxfId="260" priority="454" operator="equal">
      <formula>3</formula>
    </cfRule>
    <cfRule type="cellIs" dxfId="259" priority="455" operator="equal">
      <formula>4</formula>
    </cfRule>
  </conditionalFormatting>
  <conditionalFormatting sqref="U43:U44">
    <cfRule type="cellIs" dxfId="258" priority="446" operator="equal">
      <formula>"No data"</formula>
    </cfRule>
    <cfRule type="cellIs" dxfId="257" priority="447" operator="equal">
      <formula>1</formula>
    </cfRule>
    <cfRule type="cellIs" dxfId="256" priority="448" operator="equal">
      <formula>2</formula>
    </cfRule>
    <cfRule type="cellIs" dxfId="255" priority="449" operator="equal">
      <formula>3</formula>
    </cfRule>
    <cfRule type="cellIs" dxfId="254" priority="450" operator="equal">
      <formula>4</formula>
    </cfRule>
  </conditionalFormatting>
  <conditionalFormatting sqref="U46:U49">
    <cfRule type="cellIs" dxfId="253" priority="441" operator="equal">
      <formula>"No data"</formula>
    </cfRule>
    <cfRule type="cellIs" dxfId="252" priority="442" operator="equal">
      <formula>1</formula>
    </cfRule>
    <cfRule type="cellIs" dxfId="251" priority="443" operator="equal">
      <formula>2</formula>
    </cfRule>
    <cfRule type="cellIs" dxfId="250" priority="444" operator="equal">
      <formula>3</formula>
    </cfRule>
    <cfRule type="cellIs" dxfId="249" priority="445" operator="equal">
      <formula>4</formula>
    </cfRule>
  </conditionalFormatting>
  <conditionalFormatting sqref="U51">
    <cfRule type="cellIs" dxfId="248" priority="436" operator="equal">
      <formula>"No data"</formula>
    </cfRule>
    <cfRule type="cellIs" dxfId="247" priority="437" operator="equal">
      <formula>1</formula>
    </cfRule>
    <cfRule type="cellIs" dxfId="246" priority="438" operator="equal">
      <formula>2</formula>
    </cfRule>
    <cfRule type="cellIs" dxfId="245" priority="439" operator="equal">
      <formula>3</formula>
    </cfRule>
    <cfRule type="cellIs" dxfId="244" priority="440" operator="equal">
      <formula>4</formula>
    </cfRule>
  </conditionalFormatting>
  <conditionalFormatting sqref="R31:R33 R35:R36">
    <cfRule type="cellIs" dxfId="243" priority="431" operator="equal">
      <formula>"No data"</formula>
    </cfRule>
    <cfRule type="cellIs" dxfId="242" priority="432" operator="equal">
      <formula>1</formula>
    </cfRule>
    <cfRule type="cellIs" dxfId="241" priority="433" operator="equal">
      <formula>2</formula>
    </cfRule>
    <cfRule type="cellIs" dxfId="240" priority="434" operator="equal">
      <formula>3</formula>
    </cfRule>
    <cfRule type="cellIs" dxfId="239" priority="435" operator="equal">
      <formula>4</formula>
    </cfRule>
  </conditionalFormatting>
  <conditionalFormatting sqref="R38:R39">
    <cfRule type="cellIs" dxfId="238" priority="426" operator="equal">
      <formula>"No data"</formula>
    </cfRule>
    <cfRule type="cellIs" dxfId="237" priority="427" operator="equal">
      <formula>1</formula>
    </cfRule>
    <cfRule type="cellIs" dxfId="236" priority="428" operator="equal">
      <formula>2</formula>
    </cfRule>
    <cfRule type="cellIs" dxfId="235" priority="429" operator="equal">
      <formula>3</formula>
    </cfRule>
    <cfRule type="cellIs" dxfId="234" priority="430" operator="equal">
      <formula>4</formula>
    </cfRule>
  </conditionalFormatting>
  <conditionalFormatting sqref="R40">
    <cfRule type="cellIs" dxfId="233" priority="421" operator="equal">
      <formula>"No data"</formula>
    </cfRule>
    <cfRule type="cellIs" dxfId="232" priority="422" operator="equal">
      <formula>1</formula>
    </cfRule>
    <cfRule type="cellIs" dxfId="231" priority="423" operator="equal">
      <formula>2</formula>
    </cfRule>
    <cfRule type="cellIs" dxfId="230" priority="424" operator="equal">
      <formula>3</formula>
    </cfRule>
    <cfRule type="cellIs" dxfId="229" priority="425" operator="equal">
      <formula>4</formula>
    </cfRule>
  </conditionalFormatting>
  <conditionalFormatting sqref="O46">
    <cfRule type="cellIs" dxfId="228" priority="371" operator="equal">
      <formula>"No data"</formula>
    </cfRule>
    <cfRule type="cellIs" dxfId="227" priority="372" operator="equal">
      <formula>1</formula>
    </cfRule>
    <cfRule type="cellIs" dxfId="226" priority="373" operator="equal">
      <formula>2</formula>
    </cfRule>
    <cfRule type="cellIs" dxfId="225" priority="374" operator="equal">
      <formula>3</formula>
    </cfRule>
    <cfRule type="cellIs" dxfId="224" priority="375" operator="equal">
      <formula>4</formula>
    </cfRule>
  </conditionalFormatting>
  <conditionalFormatting sqref="R41">
    <cfRule type="cellIs" dxfId="223" priority="416" operator="equal">
      <formula>"No data"</formula>
    </cfRule>
    <cfRule type="cellIs" dxfId="222" priority="417" operator="equal">
      <formula>1</formula>
    </cfRule>
    <cfRule type="cellIs" dxfId="221" priority="418" operator="equal">
      <formula>2</formula>
    </cfRule>
    <cfRule type="cellIs" dxfId="220" priority="419" operator="equal">
      <formula>3</formula>
    </cfRule>
    <cfRule type="cellIs" dxfId="219" priority="420" operator="equal">
      <formula>4</formula>
    </cfRule>
  </conditionalFormatting>
  <conditionalFormatting sqref="R43:R46">
    <cfRule type="cellIs" dxfId="218" priority="411" operator="equal">
      <formula>"No data"</formula>
    </cfRule>
    <cfRule type="cellIs" dxfId="217" priority="412" operator="equal">
      <formula>1</formula>
    </cfRule>
    <cfRule type="cellIs" dxfId="216" priority="413" operator="equal">
      <formula>2</formula>
    </cfRule>
    <cfRule type="cellIs" dxfId="215" priority="414" operator="equal">
      <formula>3</formula>
    </cfRule>
    <cfRule type="cellIs" dxfId="214" priority="415" operator="equal">
      <formula>4</formula>
    </cfRule>
  </conditionalFormatting>
  <conditionalFormatting sqref="R47">
    <cfRule type="cellIs" dxfId="213" priority="406" operator="equal">
      <formula>"No data"</formula>
    </cfRule>
    <cfRule type="cellIs" dxfId="212" priority="407" operator="equal">
      <formula>1</formula>
    </cfRule>
    <cfRule type="cellIs" dxfId="211" priority="408" operator="equal">
      <formula>2</formula>
    </cfRule>
    <cfRule type="cellIs" dxfId="210" priority="409" operator="equal">
      <formula>3</formula>
    </cfRule>
    <cfRule type="cellIs" dxfId="209" priority="410" operator="equal">
      <formula>4</formula>
    </cfRule>
  </conditionalFormatting>
  <conditionalFormatting sqref="R49:R51">
    <cfRule type="cellIs" dxfId="208" priority="401" operator="equal">
      <formula>"No data"</formula>
    </cfRule>
    <cfRule type="cellIs" dxfId="207" priority="402" operator="equal">
      <formula>1</formula>
    </cfRule>
    <cfRule type="cellIs" dxfId="206" priority="403" operator="equal">
      <formula>2</formula>
    </cfRule>
    <cfRule type="cellIs" dxfId="205" priority="404" operator="equal">
      <formula>3</formula>
    </cfRule>
    <cfRule type="cellIs" dxfId="204" priority="405" operator="equal">
      <formula>4</formula>
    </cfRule>
  </conditionalFormatting>
  <conditionalFormatting sqref="O31">
    <cfRule type="cellIs" dxfId="203" priority="396" operator="equal">
      <formula>"No data"</formula>
    </cfRule>
    <cfRule type="cellIs" dxfId="202" priority="397" operator="equal">
      <formula>1</formula>
    </cfRule>
    <cfRule type="cellIs" dxfId="201" priority="398" operator="equal">
      <formula>2</formula>
    </cfRule>
    <cfRule type="cellIs" dxfId="200" priority="399" operator="equal">
      <formula>3</formula>
    </cfRule>
    <cfRule type="cellIs" dxfId="199" priority="400" operator="equal">
      <formula>4</formula>
    </cfRule>
  </conditionalFormatting>
  <conditionalFormatting sqref="O38">
    <cfRule type="cellIs" dxfId="198" priority="391" operator="equal">
      <formula>"No data"</formula>
    </cfRule>
    <cfRule type="cellIs" dxfId="197" priority="392" operator="equal">
      <formula>1</formula>
    </cfRule>
    <cfRule type="cellIs" dxfId="196" priority="393" operator="equal">
      <formula>2</formula>
    </cfRule>
    <cfRule type="cellIs" dxfId="195" priority="394" operator="equal">
      <formula>3</formula>
    </cfRule>
    <cfRule type="cellIs" dxfId="194" priority="395" operator="equal">
      <formula>4</formula>
    </cfRule>
  </conditionalFormatting>
  <conditionalFormatting sqref="O43">
    <cfRule type="cellIs" dxfId="193" priority="386" operator="equal">
      <formula>"No data"</formula>
    </cfRule>
    <cfRule type="cellIs" dxfId="192" priority="387" operator="equal">
      <formula>1</formula>
    </cfRule>
    <cfRule type="cellIs" dxfId="191" priority="388" operator="equal">
      <formula>2</formula>
    </cfRule>
    <cfRule type="cellIs" dxfId="190" priority="389" operator="equal">
      <formula>3</formula>
    </cfRule>
    <cfRule type="cellIs" dxfId="189" priority="390" operator="equal">
      <formula>4</formula>
    </cfRule>
  </conditionalFormatting>
  <conditionalFormatting sqref="O41">
    <cfRule type="cellIs" dxfId="188" priority="381" operator="equal">
      <formula>"No data"</formula>
    </cfRule>
    <cfRule type="cellIs" dxfId="187" priority="382" operator="equal">
      <formula>1</formula>
    </cfRule>
    <cfRule type="cellIs" dxfId="186" priority="383" operator="equal">
      <formula>2</formula>
    </cfRule>
    <cfRule type="cellIs" dxfId="185" priority="384" operator="equal">
      <formula>3</formula>
    </cfRule>
    <cfRule type="cellIs" dxfId="184" priority="385" operator="equal">
      <formula>4</formula>
    </cfRule>
  </conditionalFormatting>
  <conditionalFormatting sqref="O51">
    <cfRule type="cellIs" dxfId="183" priority="376" operator="equal">
      <formula>"No data"</formula>
    </cfRule>
    <cfRule type="cellIs" dxfId="182" priority="377" operator="equal">
      <formula>1</formula>
    </cfRule>
    <cfRule type="cellIs" dxfId="181" priority="378" operator="equal">
      <formula>2</formula>
    </cfRule>
    <cfRule type="cellIs" dxfId="180" priority="379" operator="equal">
      <formula>3</formula>
    </cfRule>
    <cfRule type="cellIs" dxfId="179" priority="380" operator="equal">
      <formula>4</formula>
    </cfRule>
  </conditionalFormatting>
  <conditionalFormatting sqref="AF31:AF32">
    <cfRule type="cellIs" dxfId="178" priority="116" operator="equal">
      <formula>"No data"</formula>
    </cfRule>
    <cfRule type="cellIs" dxfId="177" priority="117" operator="equal">
      <formula>1</formula>
    </cfRule>
    <cfRule type="cellIs" dxfId="176" priority="118" operator="equal">
      <formula>2</formula>
    </cfRule>
    <cfRule type="cellIs" dxfId="175" priority="119" operator="equal">
      <formula>3</formula>
    </cfRule>
    <cfRule type="cellIs" dxfId="174" priority="120" operator="equal">
      <formula>4</formula>
    </cfRule>
  </conditionalFormatting>
  <conditionalFormatting sqref="AF34">
    <cfRule type="cellIs" dxfId="173" priority="111" operator="equal">
      <formula>"No data"</formula>
    </cfRule>
    <cfRule type="cellIs" dxfId="172" priority="112" operator="equal">
      <formula>1</formula>
    </cfRule>
    <cfRule type="cellIs" dxfId="171" priority="113" operator="equal">
      <formula>2</formula>
    </cfRule>
    <cfRule type="cellIs" dxfId="170" priority="114" operator="equal">
      <formula>3</formula>
    </cfRule>
    <cfRule type="cellIs" dxfId="169" priority="115" operator="equal">
      <formula>4</formula>
    </cfRule>
  </conditionalFormatting>
  <conditionalFormatting sqref="AF36:AF43">
    <cfRule type="cellIs" dxfId="168" priority="106" operator="equal">
      <formula>"No data"</formula>
    </cfRule>
    <cfRule type="cellIs" dxfId="167" priority="107" operator="equal">
      <formula>1</formula>
    </cfRule>
    <cfRule type="cellIs" dxfId="166" priority="108" operator="equal">
      <formula>2</formula>
    </cfRule>
    <cfRule type="cellIs" dxfId="165" priority="109" operator="equal">
      <formula>3</formula>
    </cfRule>
    <cfRule type="cellIs" dxfId="164" priority="110" operator="equal">
      <formula>4</formula>
    </cfRule>
  </conditionalFormatting>
  <conditionalFormatting sqref="AF45:AF51">
    <cfRule type="cellIs" dxfId="163" priority="101" operator="equal">
      <formula>"No data"</formula>
    </cfRule>
    <cfRule type="cellIs" dxfId="162" priority="102" operator="equal">
      <formula>1</formula>
    </cfRule>
    <cfRule type="cellIs" dxfId="161" priority="103" operator="equal">
      <formula>2</formula>
    </cfRule>
    <cfRule type="cellIs" dxfId="160" priority="104" operator="equal">
      <formula>3</formula>
    </cfRule>
    <cfRule type="cellIs" dxfId="159" priority="105" operator="equal">
      <formula>4</formula>
    </cfRule>
  </conditionalFormatting>
  <conditionalFormatting sqref="AF53:AF54">
    <cfRule type="cellIs" dxfId="158" priority="96" operator="equal">
      <formula>"No data"</formula>
    </cfRule>
    <cfRule type="cellIs" dxfId="157" priority="97" operator="equal">
      <formula>1</formula>
    </cfRule>
    <cfRule type="cellIs" dxfId="156" priority="98" operator="equal">
      <formula>2</formula>
    </cfRule>
    <cfRule type="cellIs" dxfId="155" priority="99" operator="equal">
      <formula>3</formula>
    </cfRule>
    <cfRule type="cellIs" dxfId="154" priority="100" operator="equal">
      <formula>4</formula>
    </cfRule>
  </conditionalFormatting>
  <conditionalFormatting sqref="AF56">
    <cfRule type="cellIs" dxfId="153" priority="91" operator="equal">
      <formula>"No data"</formula>
    </cfRule>
    <cfRule type="cellIs" dxfId="152" priority="92" operator="equal">
      <formula>1</formula>
    </cfRule>
    <cfRule type="cellIs" dxfId="151" priority="93" operator="equal">
      <formula>2</formula>
    </cfRule>
    <cfRule type="cellIs" dxfId="150" priority="94" operator="equal">
      <formula>3</formula>
    </cfRule>
    <cfRule type="cellIs" dxfId="149" priority="95" operator="equal">
      <formula>4</formula>
    </cfRule>
  </conditionalFormatting>
  <conditionalFormatting sqref="AF58:AF59">
    <cfRule type="cellIs" dxfId="148" priority="86" operator="equal">
      <formula>"No data"</formula>
    </cfRule>
    <cfRule type="cellIs" dxfId="147" priority="87" operator="equal">
      <formula>1</formula>
    </cfRule>
    <cfRule type="cellIs" dxfId="146" priority="88" operator="equal">
      <formula>2</formula>
    </cfRule>
    <cfRule type="cellIs" dxfId="145" priority="89" operator="equal">
      <formula>3</formula>
    </cfRule>
    <cfRule type="cellIs" dxfId="144" priority="90" operator="equal">
      <formula>4</formula>
    </cfRule>
  </conditionalFormatting>
  <conditionalFormatting sqref="AC31:AC32">
    <cfRule type="cellIs" dxfId="143" priority="81" operator="equal">
      <formula>"No data"</formula>
    </cfRule>
    <cfRule type="cellIs" dxfId="142" priority="82" operator="equal">
      <formula>1</formula>
    </cfRule>
    <cfRule type="cellIs" dxfId="141" priority="83" operator="equal">
      <formula>2</formula>
    </cfRule>
    <cfRule type="cellIs" dxfId="140" priority="84" operator="equal">
      <formula>3</formula>
    </cfRule>
    <cfRule type="cellIs" dxfId="139" priority="85" operator="equal">
      <formula>4</formula>
    </cfRule>
  </conditionalFormatting>
  <conditionalFormatting sqref="AC34">
    <cfRule type="cellIs" dxfId="138" priority="76" operator="equal">
      <formula>"No data"</formula>
    </cfRule>
    <cfRule type="cellIs" dxfId="137" priority="77" operator="equal">
      <formula>1</formula>
    </cfRule>
    <cfRule type="cellIs" dxfId="136" priority="78" operator="equal">
      <formula>2</formula>
    </cfRule>
    <cfRule type="cellIs" dxfId="135" priority="79" operator="equal">
      <formula>3</formula>
    </cfRule>
    <cfRule type="cellIs" dxfId="134" priority="80" operator="equal">
      <formula>4</formula>
    </cfRule>
  </conditionalFormatting>
  <conditionalFormatting sqref="AC36 AC38 AC40 AC42">
    <cfRule type="cellIs" dxfId="133" priority="71" operator="equal">
      <formula>"No data"</formula>
    </cfRule>
    <cfRule type="cellIs" dxfId="132" priority="72" operator="equal">
      <formula>1</formula>
    </cfRule>
    <cfRule type="cellIs" dxfId="131" priority="73" operator="equal">
      <formula>2</formula>
    </cfRule>
    <cfRule type="cellIs" dxfId="130" priority="74" operator="equal">
      <formula>3</formula>
    </cfRule>
    <cfRule type="cellIs" dxfId="129" priority="75" operator="equal">
      <formula>4</formula>
    </cfRule>
  </conditionalFormatting>
  <conditionalFormatting sqref="AC46">
    <cfRule type="cellIs" dxfId="128" priority="66" operator="equal">
      <formula>"No data"</formula>
    </cfRule>
    <cfRule type="cellIs" dxfId="127" priority="67" operator="equal">
      <formula>1</formula>
    </cfRule>
    <cfRule type="cellIs" dxfId="126" priority="68" operator="equal">
      <formula>2</formula>
    </cfRule>
    <cfRule type="cellIs" dxfId="125" priority="69" operator="equal">
      <formula>3</formula>
    </cfRule>
    <cfRule type="cellIs" dxfId="124" priority="70" operator="equal">
      <formula>4</formula>
    </cfRule>
  </conditionalFormatting>
  <conditionalFormatting sqref="AC49">
    <cfRule type="cellIs" dxfId="123" priority="61" operator="equal">
      <formula>"No data"</formula>
    </cfRule>
    <cfRule type="cellIs" dxfId="122" priority="62" operator="equal">
      <formula>1</formula>
    </cfRule>
    <cfRule type="cellIs" dxfId="121" priority="63" operator="equal">
      <formula>2</formula>
    </cfRule>
    <cfRule type="cellIs" dxfId="120" priority="64" operator="equal">
      <formula>3</formula>
    </cfRule>
    <cfRule type="cellIs" dxfId="119" priority="65" operator="equal">
      <formula>4</formula>
    </cfRule>
  </conditionalFormatting>
  <conditionalFormatting sqref="AC45">
    <cfRule type="cellIs" dxfId="118" priority="56" operator="equal">
      <formula>"No data"</formula>
    </cfRule>
    <cfRule type="cellIs" dxfId="117" priority="57" operator="equal">
      <formula>1</formula>
    </cfRule>
    <cfRule type="cellIs" dxfId="116" priority="58" operator="equal">
      <formula>2</formula>
    </cfRule>
    <cfRule type="cellIs" dxfId="115" priority="59" operator="equal">
      <formula>3</formula>
    </cfRule>
    <cfRule type="cellIs" dxfId="114" priority="60" operator="equal">
      <formula>4</formula>
    </cfRule>
  </conditionalFormatting>
  <conditionalFormatting sqref="AC53:AC54">
    <cfRule type="cellIs" dxfId="113" priority="51" operator="equal">
      <formula>"No data"</formula>
    </cfRule>
    <cfRule type="cellIs" dxfId="112" priority="52" operator="equal">
      <formula>1</formula>
    </cfRule>
    <cfRule type="cellIs" dxfId="111" priority="53" operator="equal">
      <formula>2</formula>
    </cfRule>
    <cfRule type="cellIs" dxfId="110" priority="54" operator="equal">
      <formula>3</formula>
    </cfRule>
    <cfRule type="cellIs" dxfId="109" priority="55" operator="equal">
      <formula>4</formula>
    </cfRule>
  </conditionalFormatting>
  <conditionalFormatting sqref="AC58">
    <cfRule type="cellIs" dxfId="108" priority="46" operator="equal">
      <formula>"No data"</formula>
    </cfRule>
    <cfRule type="cellIs" dxfId="107" priority="47" operator="equal">
      <formula>1</formula>
    </cfRule>
    <cfRule type="cellIs" dxfId="106" priority="48" operator="equal">
      <formula>2</formula>
    </cfRule>
    <cfRule type="cellIs" dxfId="105" priority="49" operator="equal">
      <formula>3</formula>
    </cfRule>
    <cfRule type="cellIs" dxfId="104" priority="50" operator="equal">
      <formula>4</formula>
    </cfRule>
  </conditionalFormatting>
  <conditionalFormatting sqref="AC56">
    <cfRule type="cellIs" dxfId="103" priority="41" operator="equal">
      <formula>"No data"</formula>
    </cfRule>
    <cfRule type="cellIs" dxfId="102" priority="42" operator="equal">
      <formula>1</formula>
    </cfRule>
    <cfRule type="cellIs" dxfId="101" priority="43" operator="equal">
      <formula>2</formula>
    </cfRule>
    <cfRule type="cellIs" dxfId="100" priority="44" operator="equal">
      <formula>3</formula>
    </cfRule>
    <cfRule type="cellIs" dxfId="99" priority="45" operator="equal">
      <formula>4</formula>
    </cfRule>
  </conditionalFormatting>
  <conditionalFormatting sqref="Z56">
    <cfRule type="cellIs" dxfId="98" priority="36" operator="equal">
      <formula>"No data"</formula>
    </cfRule>
    <cfRule type="cellIs" dxfId="97" priority="37" operator="equal">
      <formula>1</formula>
    </cfRule>
    <cfRule type="cellIs" dxfId="96" priority="38" operator="equal">
      <formula>2</formula>
    </cfRule>
    <cfRule type="cellIs" dxfId="95" priority="39" operator="equal">
      <formula>3</formula>
    </cfRule>
    <cfRule type="cellIs" dxfId="94" priority="40" operator="equal">
      <formula>4</formula>
    </cfRule>
  </conditionalFormatting>
  <conditionalFormatting sqref="Z58">
    <cfRule type="cellIs" dxfId="93" priority="31" operator="equal">
      <formula>"No data"</formula>
    </cfRule>
    <cfRule type="cellIs" dxfId="92" priority="32" operator="equal">
      <formula>1</formula>
    </cfRule>
    <cfRule type="cellIs" dxfId="91" priority="33" operator="equal">
      <formula>2</formula>
    </cfRule>
    <cfRule type="cellIs" dxfId="90" priority="34" operator="equal">
      <formula>3</formula>
    </cfRule>
    <cfRule type="cellIs" dxfId="89" priority="35" operator="equal">
      <formula>4</formula>
    </cfRule>
  </conditionalFormatting>
  <conditionalFormatting sqref="Z53">
    <cfRule type="cellIs" dxfId="88" priority="26" operator="equal">
      <formula>"No data"</formula>
    </cfRule>
    <cfRule type="cellIs" dxfId="87" priority="27" operator="equal">
      <formula>1</formula>
    </cfRule>
    <cfRule type="cellIs" dxfId="86" priority="28" operator="equal">
      <formula>2</formula>
    </cfRule>
    <cfRule type="cellIs" dxfId="85" priority="29" operator="equal">
      <formula>3</formula>
    </cfRule>
    <cfRule type="cellIs" dxfId="84" priority="30" operator="equal">
      <formula>4</formula>
    </cfRule>
  </conditionalFormatting>
  <conditionalFormatting sqref="Z31">
    <cfRule type="cellIs" dxfId="83" priority="21" operator="equal">
      <formula>"No data"</formula>
    </cfRule>
    <cfRule type="cellIs" dxfId="82" priority="22" operator="equal">
      <formula>1</formula>
    </cfRule>
    <cfRule type="cellIs" dxfId="81" priority="23" operator="equal">
      <formula>2</formula>
    </cfRule>
    <cfRule type="cellIs" dxfId="80" priority="24" operator="equal">
      <formula>3</formula>
    </cfRule>
    <cfRule type="cellIs" dxfId="79" priority="25" operator="equal">
      <formula>4</formula>
    </cfRule>
  </conditionalFormatting>
  <conditionalFormatting sqref="Z34">
    <cfRule type="cellIs" dxfId="78" priority="16" operator="equal">
      <formula>"No data"</formula>
    </cfRule>
    <cfRule type="cellIs" dxfId="77" priority="17" operator="equal">
      <formula>1</formula>
    </cfRule>
    <cfRule type="cellIs" dxfId="76" priority="18" operator="equal">
      <formula>2</formula>
    </cfRule>
    <cfRule type="cellIs" dxfId="75" priority="19" operator="equal">
      <formula>3</formula>
    </cfRule>
    <cfRule type="cellIs" dxfId="74" priority="20" operator="equal">
      <formula>4</formula>
    </cfRule>
  </conditionalFormatting>
  <conditionalFormatting sqref="Z36">
    <cfRule type="cellIs" dxfId="73" priority="11" operator="equal">
      <formula>"No data"</formula>
    </cfRule>
    <cfRule type="cellIs" dxfId="72" priority="12" operator="equal">
      <formula>1</formula>
    </cfRule>
    <cfRule type="cellIs" dxfId="71" priority="13" operator="equal">
      <formula>2</formula>
    </cfRule>
    <cfRule type="cellIs" dxfId="70" priority="14" operator="equal">
      <formula>3</formula>
    </cfRule>
    <cfRule type="cellIs" dxfId="69" priority="15" operator="equal">
      <formula>4</formula>
    </cfRule>
  </conditionalFormatting>
  <conditionalFormatting sqref="Z45">
    <cfRule type="cellIs" dxfId="68" priority="6" operator="equal">
      <formula>"No data"</formula>
    </cfRule>
    <cfRule type="cellIs" dxfId="67" priority="7" operator="equal">
      <formula>1</formula>
    </cfRule>
    <cfRule type="cellIs" dxfId="66" priority="8" operator="equal">
      <formula>2</formula>
    </cfRule>
    <cfRule type="cellIs" dxfId="65" priority="9" operator="equal">
      <formula>3</formula>
    </cfRule>
    <cfRule type="cellIs" dxfId="64" priority="10" operator="equal">
      <formula>4</formula>
    </cfRule>
  </conditionalFormatting>
  <conditionalFormatting sqref="F33:F36">
    <cfRule type="cellIs" dxfId="63" priority="1" operator="equal">
      <formula>"No data"</formula>
    </cfRule>
    <cfRule type="cellIs" dxfId="62" priority="2" operator="equal">
      <formula>1</formula>
    </cfRule>
    <cfRule type="cellIs" dxfId="61" priority="3" operator="equal">
      <formula>2</formula>
    </cfRule>
    <cfRule type="cellIs" dxfId="60" priority="4" operator="equal">
      <formula>3</formula>
    </cfRule>
    <cfRule type="cellIs" dxfId="59" priority="5" operator="equal">
      <formula>4</formula>
    </cfRule>
  </conditionalFormatting>
  <dataValidations count="1">
    <dataValidation type="list" allowBlank="1" showInputMessage="1" showErrorMessage="1" sqref="B10:B29" xr:uid="{30903D81-71DD-482C-9EB5-30DDCF42A2DC}">
      <formula1>#REF!</formula1>
    </dataValidation>
  </dataValidations>
  <pageMargins left="3.937007874015748E-2" right="3.937007874015748E-2" top="0.74803149606299213" bottom="0.15748031496062992" header="0.19685039370078741" footer="0.19685039370078741"/>
  <pageSetup paperSize="9" scale="36" orientation="landscape" r:id="rId1"/>
  <ignoredErrors>
    <ignoredError sqref="AC6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1CDB4F-190B-45A8-8414-B839EF98C08D}">
          <x14:formula1>
            <xm:f>Countries!$A$1:$A$36</xm:f>
          </x14:formula1>
          <xm:sqref>D4:F4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21C1-6FBA-4707-803F-7860555AC0A5}">
  <sheetPr codeName="Sheet6">
    <tabColor rgb="FF4958A0"/>
  </sheetPr>
  <dimension ref="A1:XCZ42"/>
  <sheetViews>
    <sheetView showGridLines="0" zoomScale="70" zoomScaleNormal="70" workbookViewId="0">
      <pane xSplit="1" ySplit="1" topLeftCell="B2" activePane="bottomRight" state="frozen"/>
      <selection pane="topRight" activeCell="AS34" sqref="AS34"/>
      <selection pane="bottomLeft" activeCell="AS34" sqref="AS34"/>
      <selection pane="bottomRight" activeCell="H42" sqref="H42"/>
    </sheetView>
  </sheetViews>
  <sheetFormatPr defaultColWidth="9.1796875" defaultRowHeight="12.5" x14ac:dyDescent="0.35"/>
  <cols>
    <col min="1" max="1" width="17.54296875" style="139" customWidth="1"/>
    <col min="2" max="26" width="16.26953125" style="139" customWidth="1"/>
    <col min="27" max="16384" width="9.1796875" style="139"/>
  </cols>
  <sheetData>
    <row r="1" spans="1:16328" ht="19.75" customHeight="1" thickBot="1" x14ac:dyDescent="0.4">
      <c r="A1" s="138"/>
      <c r="B1" s="346" t="s">
        <v>345</v>
      </c>
      <c r="C1" s="347"/>
      <c r="D1" s="347"/>
      <c r="E1" s="347"/>
      <c r="F1" s="347"/>
      <c r="G1" s="347"/>
      <c r="H1" s="347"/>
      <c r="I1" s="347"/>
      <c r="J1" s="347"/>
      <c r="K1" s="347"/>
      <c r="L1" s="347"/>
      <c r="M1" s="347"/>
      <c r="N1" s="348" t="s">
        <v>346</v>
      </c>
      <c r="O1" s="348"/>
      <c r="P1" s="348"/>
      <c r="Q1" s="348"/>
      <c r="R1" s="348"/>
      <c r="S1" s="349"/>
      <c r="T1" s="350" t="s">
        <v>347</v>
      </c>
      <c r="U1" s="351"/>
      <c r="V1" s="351"/>
      <c r="W1" s="351"/>
      <c r="X1" s="351"/>
      <c r="Y1" s="351"/>
      <c r="Z1" s="351"/>
    </row>
    <row r="2" spans="1:16328" s="140" customFormat="1" ht="52" x14ac:dyDescent="0.35">
      <c r="A2" s="138"/>
      <c r="B2" s="146" t="s">
        <v>45</v>
      </c>
      <c r="C2" s="146" t="s">
        <v>51</v>
      </c>
      <c r="D2" s="146" t="s">
        <v>73</v>
      </c>
      <c r="E2" s="146" t="s">
        <v>78</v>
      </c>
      <c r="F2" s="146" t="s">
        <v>103</v>
      </c>
      <c r="G2" s="146" t="s">
        <v>112</v>
      </c>
      <c r="H2" s="146" t="s">
        <v>138</v>
      </c>
      <c r="I2" s="146" t="s">
        <v>143</v>
      </c>
      <c r="J2" s="146" t="s">
        <v>148</v>
      </c>
      <c r="K2" s="146" t="s">
        <v>160</v>
      </c>
      <c r="L2" s="146" t="s">
        <v>171</v>
      </c>
      <c r="M2" s="146" t="s">
        <v>176</v>
      </c>
      <c r="N2" s="146" t="s">
        <v>182</v>
      </c>
      <c r="O2" s="146" t="s">
        <v>205</v>
      </c>
      <c r="P2" s="147" t="s">
        <v>214</v>
      </c>
      <c r="Q2" s="146" t="s">
        <v>219</v>
      </c>
      <c r="R2" s="146" t="s">
        <v>228</v>
      </c>
      <c r="S2" s="147" t="s">
        <v>241</v>
      </c>
      <c r="T2" s="146" t="s">
        <v>360</v>
      </c>
      <c r="U2" s="147" t="s">
        <v>255</v>
      </c>
      <c r="V2" s="146" t="s">
        <v>361</v>
      </c>
      <c r="W2" s="146" t="s">
        <v>362</v>
      </c>
      <c r="X2" s="146" t="s">
        <v>297</v>
      </c>
      <c r="Y2" s="146" t="s">
        <v>304</v>
      </c>
      <c r="Z2" s="146" t="s">
        <v>309</v>
      </c>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c r="TB2" s="139"/>
      <c r="TC2" s="139"/>
      <c r="TD2" s="139"/>
      <c r="TE2" s="139"/>
      <c r="TF2" s="139"/>
      <c r="TG2" s="139"/>
      <c r="TH2" s="139"/>
      <c r="TI2" s="139"/>
      <c r="TJ2" s="139"/>
      <c r="TK2" s="139"/>
      <c r="TL2" s="139"/>
      <c r="TM2" s="139"/>
      <c r="TN2" s="139"/>
      <c r="TO2" s="139"/>
      <c r="TP2" s="139"/>
      <c r="TQ2" s="139"/>
      <c r="TR2" s="139"/>
      <c r="TS2" s="139"/>
      <c r="TT2" s="139"/>
      <c r="TU2" s="139"/>
      <c r="TV2" s="139"/>
      <c r="TW2" s="139"/>
      <c r="TX2" s="139"/>
      <c r="TY2" s="139"/>
      <c r="TZ2" s="139"/>
      <c r="UA2" s="139"/>
      <c r="UB2" s="139"/>
      <c r="UC2" s="139"/>
      <c r="UD2" s="139"/>
      <c r="UE2" s="139"/>
      <c r="UF2" s="139"/>
      <c r="UG2" s="139"/>
      <c r="UH2" s="139"/>
      <c r="UI2" s="139"/>
      <c r="UJ2" s="139"/>
      <c r="UK2" s="139"/>
      <c r="UL2" s="139"/>
      <c r="UM2" s="139"/>
      <c r="UN2" s="139"/>
      <c r="UO2" s="139"/>
      <c r="UP2" s="139"/>
      <c r="UQ2" s="139"/>
      <c r="UR2" s="139"/>
      <c r="US2" s="139"/>
      <c r="UT2" s="139"/>
      <c r="UU2" s="139"/>
      <c r="UV2" s="139"/>
      <c r="UW2" s="139"/>
      <c r="UX2" s="139"/>
      <c r="UY2" s="139"/>
      <c r="UZ2" s="139"/>
      <c r="VA2" s="139"/>
      <c r="VB2" s="139"/>
      <c r="VC2" s="139"/>
      <c r="VD2" s="139"/>
      <c r="VE2" s="139"/>
      <c r="VF2" s="139"/>
      <c r="VG2" s="139"/>
      <c r="VH2" s="139"/>
      <c r="VI2" s="139"/>
      <c r="VJ2" s="139"/>
      <c r="VK2" s="139"/>
      <c r="VL2" s="139"/>
      <c r="VM2" s="139"/>
      <c r="VN2" s="139"/>
      <c r="VO2" s="139"/>
      <c r="VP2" s="139"/>
      <c r="VQ2" s="139"/>
      <c r="VR2" s="139"/>
      <c r="VS2" s="139"/>
      <c r="VT2" s="139"/>
      <c r="VU2" s="139"/>
      <c r="VV2" s="139"/>
      <c r="VW2" s="139"/>
      <c r="VX2" s="139"/>
      <c r="VY2" s="139"/>
      <c r="VZ2" s="139"/>
      <c r="WA2" s="139"/>
      <c r="WB2" s="139"/>
      <c r="WC2" s="139"/>
      <c r="WD2" s="139"/>
      <c r="WE2" s="139"/>
      <c r="WF2" s="139"/>
      <c r="WG2" s="139"/>
      <c r="WH2" s="139"/>
      <c r="WI2" s="139"/>
      <c r="WJ2" s="139"/>
      <c r="WK2" s="139"/>
      <c r="WL2" s="139"/>
      <c r="WM2" s="139"/>
      <c r="WN2" s="139"/>
      <c r="WO2" s="139"/>
      <c r="WP2" s="139"/>
      <c r="WQ2" s="139"/>
      <c r="WR2" s="139"/>
      <c r="WS2" s="139"/>
      <c r="WT2" s="139"/>
      <c r="WU2" s="139"/>
      <c r="WV2" s="139"/>
      <c r="WW2" s="139"/>
      <c r="WX2" s="139"/>
      <c r="WY2" s="139"/>
      <c r="WZ2" s="139"/>
      <c r="XA2" s="139"/>
      <c r="XB2" s="139"/>
      <c r="XC2" s="139"/>
      <c r="XD2" s="139"/>
      <c r="XE2" s="139"/>
      <c r="XF2" s="139"/>
      <c r="XG2" s="139"/>
      <c r="XH2" s="139"/>
      <c r="XI2" s="139"/>
      <c r="XJ2" s="139"/>
      <c r="XK2" s="139"/>
      <c r="XL2" s="139"/>
      <c r="XM2" s="139"/>
      <c r="XN2" s="139"/>
      <c r="XO2" s="139"/>
      <c r="XP2" s="139"/>
      <c r="XQ2" s="139"/>
      <c r="XR2" s="139"/>
      <c r="XS2" s="139"/>
      <c r="XT2" s="139"/>
      <c r="XU2" s="139"/>
      <c r="XV2" s="139"/>
      <c r="XW2" s="139"/>
      <c r="XX2" s="139"/>
      <c r="XY2" s="139"/>
      <c r="XZ2" s="139"/>
      <c r="YA2" s="139"/>
      <c r="YB2" s="139"/>
      <c r="YC2" s="139"/>
      <c r="YD2" s="139"/>
      <c r="YE2" s="139"/>
      <c r="YF2" s="139"/>
      <c r="YG2" s="139"/>
      <c r="YH2" s="139"/>
      <c r="YI2" s="139"/>
      <c r="YJ2" s="139"/>
      <c r="YK2" s="139"/>
      <c r="YL2" s="139"/>
      <c r="YM2" s="139"/>
      <c r="YN2" s="139"/>
      <c r="YO2" s="139"/>
      <c r="YP2" s="139"/>
      <c r="YQ2" s="139"/>
      <c r="YR2" s="139"/>
      <c r="YS2" s="139"/>
      <c r="YT2" s="139"/>
      <c r="YU2" s="139"/>
      <c r="YV2" s="139"/>
      <c r="YW2" s="139"/>
      <c r="YX2" s="139"/>
      <c r="YY2" s="139"/>
      <c r="YZ2" s="139"/>
      <c r="ZA2" s="139"/>
      <c r="ZB2" s="139"/>
      <c r="ZC2" s="139"/>
      <c r="ZD2" s="139"/>
      <c r="ZE2" s="139"/>
      <c r="ZF2" s="139"/>
      <c r="ZG2" s="139"/>
      <c r="ZH2" s="139"/>
      <c r="ZI2" s="139"/>
      <c r="ZJ2" s="139"/>
      <c r="ZK2" s="139"/>
      <c r="ZL2" s="139"/>
      <c r="ZM2" s="139"/>
      <c r="ZN2" s="139"/>
      <c r="ZO2" s="139"/>
      <c r="ZP2" s="139"/>
      <c r="ZQ2" s="139"/>
      <c r="ZR2" s="139"/>
      <c r="ZS2" s="139"/>
      <c r="ZT2" s="139"/>
      <c r="ZU2" s="139"/>
      <c r="ZV2" s="139"/>
      <c r="ZW2" s="139"/>
      <c r="ZX2" s="139"/>
      <c r="ZY2" s="139"/>
      <c r="ZZ2" s="139"/>
      <c r="AAA2" s="139"/>
      <c r="AAB2" s="139"/>
      <c r="AAC2" s="139"/>
      <c r="AAD2" s="139"/>
      <c r="AAE2" s="139"/>
      <c r="AAF2" s="139"/>
      <c r="AAG2" s="139"/>
      <c r="AAH2" s="139"/>
      <c r="AAI2" s="139"/>
      <c r="AAJ2" s="139"/>
      <c r="AAK2" s="139"/>
      <c r="AAL2" s="139"/>
      <c r="AAM2" s="139"/>
      <c r="AAN2" s="139"/>
      <c r="AAO2" s="139"/>
      <c r="AAP2" s="139"/>
      <c r="AAQ2" s="139"/>
      <c r="AAR2" s="139"/>
      <c r="AAS2" s="139"/>
      <c r="AAT2" s="139"/>
      <c r="AAU2" s="139"/>
      <c r="AAV2" s="139"/>
      <c r="AAW2" s="139"/>
      <c r="AAX2" s="139"/>
      <c r="AAY2" s="139"/>
      <c r="AAZ2" s="139"/>
      <c r="ABA2" s="139"/>
      <c r="ABB2" s="139"/>
      <c r="ABC2" s="139"/>
      <c r="ABD2" s="139"/>
      <c r="ABE2" s="139"/>
      <c r="ABF2" s="139"/>
      <c r="ABG2" s="139"/>
      <c r="ABH2" s="139"/>
      <c r="ABI2" s="139"/>
      <c r="ABJ2" s="139"/>
      <c r="ABK2" s="139"/>
      <c r="ABL2" s="139"/>
      <c r="ABM2" s="139"/>
      <c r="ABN2" s="139"/>
      <c r="ABO2" s="139"/>
      <c r="ABP2" s="139"/>
      <c r="ABQ2" s="139"/>
      <c r="ABR2" s="139"/>
      <c r="ABS2" s="139"/>
      <c r="ABT2" s="139"/>
      <c r="ABU2" s="139"/>
      <c r="ABV2" s="139"/>
      <c r="ABW2" s="139"/>
      <c r="ABX2" s="139"/>
      <c r="ABY2" s="139"/>
      <c r="ABZ2" s="139"/>
      <c r="ACA2" s="139"/>
      <c r="ACB2" s="139"/>
      <c r="ACC2" s="139"/>
      <c r="ACD2" s="139"/>
      <c r="ACE2" s="139"/>
      <c r="ACF2" s="139"/>
      <c r="ACG2" s="139"/>
      <c r="ACH2" s="139"/>
      <c r="ACI2" s="139"/>
      <c r="ACJ2" s="139"/>
      <c r="ACK2" s="139"/>
      <c r="ACL2" s="139"/>
      <c r="ACM2" s="139"/>
      <c r="ACN2" s="139"/>
      <c r="ACO2" s="139"/>
      <c r="ACP2" s="139"/>
      <c r="ACQ2" s="139"/>
      <c r="ACR2" s="139"/>
      <c r="ACS2" s="139"/>
      <c r="ACT2" s="139"/>
      <c r="ACU2" s="139"/>
      <c r="ACV2" s="139"/>
      <c r="ACW2" s="139"/>
      <c r="ACX2" s="139"/>
      <c r="ACY2" s="139"/>
      <c r="ACZ2" s="139"/>
      <c r="ADA2" s="139"/>
      <c r="ADB2" s="139"/>
      <c r="ADC2" s="139"/>
      <c r="ADD2" s="139"/>
      <c r="ADE2" s="139"/>
      <c r="ADF2" s="139"/>
      <c r="ADG2" s="139"/>
      <c r="ADH2" s="139"/>
      <c r="ADI2" s="139"/>
      <c r="ADJ2" s="139"/>
      <c r="ADK2" s="139"/>
      <c r="ADL2" s="139"/>
      <c r="ADM2" s="139"/>
      <c r="ADN2" s="139"/>
      <c r="ADO2" s="139"/>
      <c r="ADP2" s="139"/>
      <c r="ADQ2" s="139"/>
      <c r="ADR2" s="139"/>
      <c r="ADS2" s="139"/>
      <c r="ADT2" s="139"/>
      <c r="ADU2" s="139"/>
      <c r="ADV2" s="139"/>
      <c r="ADW2" s="139"/>
      <c r="ADX2" s="139"/>
      <c r="ADY2" s="139"/>
      <c r="ADZ2" s="139"/>
      <c r="AEA2" s="139"/>
      <c r="AEB2" s="139"/>
      <c r="AEC2" s="139"/>
      <c r="AED2" s="139"/>
      <c r="AEE2" s="139"/>
      <c r="AEF2" s="139"/>
      <c r="AEG2" s="139"/>
      <c r="AEH2" s="139"/>
      <c r="AEI2" s="139"/>
      <c r="AEJ2" s="139"/>
      <c r="AEK2" s="139"/>
      <c r="AEL2" s="139"/>
      <c r="AEM2" s="139"/>
      <c r="AEN2" s="139"/>
      <c r="AEO2" s="139"/>
      <c r="AEP2" s="139"/>
      <c r="AEQ2" s="139"/>
      <c r="AER2" s="139"/>
      <c r="AES2" s="139"/>
      <c r="AET2" s="139"/>
      <c r="AEU2" s="139"/>
      <c r="AEV2" s="139"/>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c r="AMJ2" s="139"/>
      <c r="AMK2" s="139"/>
      <c r="AML2" s="139"/>
      <c r="AMM2" s="139"/>
      <c r="AMN2" s="139"/>
      <c r="AMO2" s="139"/>
      <c r="AMP2" s="139"/>
      <c r="AMQ2" s="139"/>
      <c r="AMR2" s="139"/>
      <c r="AMS2" s="139"/>
      <c r="AMT2" s="139"/>
      <c r="AMU2" s="139"/>
      <c r="AMV2" s="139"/>
      <c r="AMW2" s="139"/>
      <c r="AMX2" s="139"/>
      <c r="AMY2" s="139"/>
      <c r="AMZ2" s="139"/>
      <c r="ANA2" s="139"/>
      <c r="ANB2" s="139"/>
      <c r="ANC2" s="139"/>
      <c r="AND2" s="139"/>
      <c r="ANE2" s="139"/>
      <c r="ANF2" s="139"/>
      <c r="ANG2" s="139"/>
      <c r="ANH2" s="139"/>
      <c r="ANI2" s="139"/>
      <c r="ANJ2" s="139"/>
      <c r="ANK2" s="139"/>
      <c r="ANL2" s="139"/>
      <c r="ANM2" s="139"/>
      <c r="ANN2" s="139"/>
      <c r="ANO2" s="139"/>
      <c r="ANP2" s="139"/>
      <c r="ANQ2" s="139"/>
      <c r="ANR2" s="139"/>
      <c r="ANS2" s="139"/>
      <c r="ANT2" s="139"/>
      <c r="ANU2" s="139"/>
      <c r="ANV2" s="139"/>
      <c r="ANW2" s="139"/>
      <c r="ANX2" s="139"/>
      <c r="ANY2" s="139"/>
      <c r="ANZ2" s="139"/>
      <c r="AOA2" s="139"/>
      <c r="AOB2" s="139"/>
      <c r="AOC2" s="139"/>
      <c r="AOD2" s="139"/>
      <c r="AOE2" s="139"/>
      <c r="AOF2" s="139"/>
      <c r="AOG2" s="139"/>
      <c r="AOH2" s="139"/>
      <c r="AOI2" s="139"/>
      <c r="AOJ2" s="139"/>
      <c r="AOK2" s="139"/>
      <c r="AOL2" s="139"/>
      <c r="AOM2" s="139"/>
      <c r="AON2" s="139"/>
      <c r="AOO2" s="139"/>
      <c r="AOP2" s="139"/>
      <c r="AOQ2" s="139"/>
      <c r="AOR2" s="139"/>
      <c r="AOS2" s="139"/>
      <c r="AOT2" s="139"/>
      <c r="AOU2" s="139"/>
      <c r="AOV2" s="139"/>
      <c r="AOW2" s="139"/>
      <c r="AOX2" s="139"/>
      <c r="AOY2" s="139"/>
      <c r="AOZ2" s="139"/>
      <c r="APA2" s="139"/>
      <c r="APB2" s="139"/>
      <c r="APC2" s="139"/>
      <c r="APD2" s="139"/>
      <c r="APE2" s="139"/>
      <c r="APF2" s="139"/>
      <c r="APG2" s="139"/>
      <c r="APH2" s="139"/>
      <c r="API2" s="139"/>
      <c r="APJ2" s="139"/>
      <c r="APK2" s="139"/>
      <c r="APL2" s="139"/>
      <c r="APM2" s="139"/>
      <c r="APN2" s="139"/>
      <c r="APO2" s="139"/>
      <c r="APP2" s="139"/>
      <c r="APQ2" s="139"/>
      <c r="APR2" s="139"/>
      <c r="APS2" s="139"/>
      <c r="APT2" s="139"/>
      <c r="APU2" s="139"/>
      <c r="APV2" s="139"/>
      <c r="APW2" s="139"/>
      <c r="APX2" s="139"/>
      <c r="APY2" s="139"/>
      <c r="APZ2" s="139"/>
      <c r="AQA2" s="139"/>
      <c r="AQB2" s="139"/>
      <c r="AQC2" s="139"/>
      <c r="AQD2" s="139"/>
      <c r="AQE2" s="139"/>
      <c r="AQF2" s="139"/>
      <c r="AQG2" s="139"/>
      <c r="AQH2" s="139"/>
      <c r="AQI2" s="139"/>
      <c r="AQJ2" s="139"/>
      <c r="AQK2" s="139"/>
      <c r="AQL2" s="139"/>
      <c r="AQM2" s="139"/>
      <c r="AQN2" s="139"/>
      <c r="AQO2" s="139"/>
      <c r="AQP2" s="139"/>
      <c r="AQQ2" s="139"/>
      <c r="AQR2" s="139"/>
      <c r="AQS2" s="139"/>
      <c r="AQT2" s="139"/>
      <c r="AQU2" s="139"/>
      <c r="AQV2" s="139"/>
      <c r="AQW2" s="139"/>
      <c r="AQX2" s="139"/>
      <c r="AQY2" s="139"/>
      <c r="AQZ2" s="139"/>
      <c r="ARA2" s="139"/>
      <c r="ARB2" s="139"/>
      <c r="ARC2" s="139"/>
      <c r="ARD2" s="139"/>
      <c r="ARE2" s="139"/>
      <c r="ARF2" s="139"/>
      <c r="ARG2" s="139"/>
      <c r="ARH2" s="139"/>
      <c r="ARI2" s="139"/>
      <c r="ARJ2" s="139"/>
      <c r="ARK2" s="139"/>
      <c r="ARL2" s="139"/>
      <c r="ARM2" s="139"/>
      <c r="ARN2" s="139"/>
      <c r="ARO2" s="139"/>
      <c r="ARP2" s="139"/>
      <c r="ARQ2" s="139"/>
      <c r="ARR2" s="139"/>
      <c r="ARS2" s="139"/>
      <c r="ART2" s="139"/>
      <c r="ARU2" s="139"/>
      <c r="ARV2" s="139"/>
      <c r="ARW2" s="139"/>
      <c r="ARX2" s="139"/>
      <c r="ARY2" s="139"/>
      <c r="ARZ2" s="139"/>
      <c r="ASA2" s="139"/>
      <c r="ASB2" s="139"/>
      <c r="ASC2" s="139"/>
      <c r="ASD2" s="139"/>
      <c r="ASE2" s="139"/>
      <c r="ASF2" s="139"/>
      <c r="ASG2" s="139"/>
      <c r="ASH2" s="139"/>
      <c r="ASI2" s="139"/>
      <c r="ASJ2" s="139"/>
      <c r="ASK2" s="139"/>
      <c r="ASL2" s="139"/>
      <c r="ASM2" s="139"/>
      <c r="ASN2" s="139"/>
      <c r="ASO2" s="139"/>
      <c r="ASP2" s="139"/>
      <c r="ASQ2" s="139"/>
      <c r="ASR2" s="139"/>
      <c r="ASS2" s="139"/>
      <c r="AST2" s="139"/>
      <c r="ASU2" s="139"/>
      <c r="ASV2" s="139"/>
      <c r="ASW2" s="139"/>
      <c r="ASX2" s="139"/>
      <c r="ASY2" s="139"/>
      <c r="ASZ2" s="139"/>
      <c r="ATA2" s="139"/>
      <c r="ATB2" s="139"/>
      <c r="ATC2" s="139"/>
      <c r="ATD2" s="139"/>
      <c r="ATE2" s="139"/>
      <c r="ATF2" s="139"/>
      <c r="ATG2" s="139"/>
      <c r="ATH2" s="139"/>
      <c r="ATI2" s="139"/>
      <c r="ATJ2" s="139"/>
      <c r="ATK2" s="139"/>
      <c r="ATL2" s="139"/>
      <c r="ATM2" s="139"/>
      <c r="ATN2" s="139"/>
      <c r="ATO2" s="139"/>
      <c r="ATP2" s="139"/>
      <c r="ATQ2" s="139"/>
      <c r="ATR2" s="139"/>
      <c r="ATS2" s="139"/>
      <c r="ATT2" s="139"/>
      <c r="ATU2" s="139"/>
      <c r="ATV2" s="139"/>
      <c r="ATW2" s="139"/>
      <c r="ATX2" s="139"/>
      <c r="ATY2" s="139"/>
      <c r="ATZ2" s="139"/>
      <c r="AUA2" s="139"/>
      <c r="AUB2" s="139"/>
      <c r="AUC2" s="139"/>
      <c r="AUD2" s="139"/>
      <c r="AUE2" s="139"/>
      <c r="AUF2" s="139"/>
      <c r="AUG2" s="139"/>
      <c r="AUH2" s="139"/>
      <c r="AUI2" s="139"/>
      <c r="AUJ2" s="139"/>
      <c r="AUK2" s="139"/>
      <c r="AUL2" s="139"/>
      <c r="AUM2" s="139"/>
      <c r="AUN2" s="139"/>
      <c r="AUO2" s="139"/>
      <c r="AUP2" s="139"/>
      <c r="AUQ2" s="139"/>
      <c r="AUR2" s="139"/>
      <c r="AUS2" s="139"/>
      <c r="AUT2" s="139"/>
      <c r="AUU2" s="139"/>
      <c r="AUV2" s="139"/>
      <c r="AUW2" s="139"/>
      <c r="AUX2" s="139"/>
      <c r="AUY2" s="139"/>
      <c r="AUZ2" s="139"/>
      <c r="AVA2" s="139"/>
      <c r="AVB2" s="139"/>
      <c r="AVC2" s="139"/>
      <c r="AVD2" s="139"/>
      <c r="AVE2" s="139"/>
      <c r="AVF2" s="139"/>
      <c r="AVG2" s="139"/>
      <c r="AVH2" s="139"/>
      <c r="AVI2" s="139"/>
      <c r="AVJ2" s="139"/>
      <c r="AVK2" s="139"/>
      <c r="AVL2" s="139"/>
      <c r="AVM2" s="139"/>
      <c r="AVN2" s="139"/>
      <c r="AVO2" s="139"/>
      <c r="AVP2" s="139"/>
      <c r="AVQ2" s="139"/>
      <c r="AVR2" s="139"/>
      <c r="AVS2" s="139"/>
      <c r="AVT2" s="139"/>
      <c r="AVU2" s="139"/>
      <c r="AVV2" s="139"/>
      <c r="AVW2" s="139"/>
      <c r="AVX2" s="139"/>
      <c r="AVY2" s="139"/>
      <c r="AVZ2" s="139"/>
      <c r="AWA2" s="139"/>
      <c r="AWB2" s="139"/>
      <c r="AWC2" s="139"/>
      <c r="AWD2" s="139"/>
      <c r="AWE2" s="139"/>
      <c r="AWF2" s="139"/>
      <c r="AWG2" s="139"/>
      <c r="AWH2" s="139"/>
      <c r="AWI2" s="139"/>
      <c r="AWJ2" s="139"/>
      <c r="AWK2" s="139"/>
      <c r="AWL2" s="139"/>
      <c r="AWM2" s="139"/>
      <c r="AWN2" s="139"/>
      <c r="AWO2" s="139"/>
      <c r="AWP2" s="139"/>
      <c r="AWQ2" s="139"/>
      <c r="AWR2" s="139"/>
      <c r="AWS2" s="139"/>
      <c r="AWT2" s="139"/>
      <c r="AWU2" s="139"/>
      <c r="AWV2" s="139"/>
      <c r="AWW2" s="139"/>
      <c r="AWX2" s="139"/>
      <c r="AWY2" s="139"/>
      <c r="AWZ2" s="139"/>
      <c r="AXA2" s="139"/>
      <c r="AXB2" s="139"/>
      <c r="AXC2" s="139"/>
      <c r="AXD2" s="139"/>
      <c r="AXE2" s="139"/>
      <c r="AXF2" s="139"/>
      <c r="AXG2" s="139"/>
      <c r="AXH2" s="139"/>
      <c r="AXI2" s="139"/>
      <c r="AXJ2" s="139"/>
      <c r="AXK2" s="139"/>
      <c r="AXL2" s="139"/>
      <c r="AXM2" s="139"/>
      <c r="AXN2" s="139"/>
      <c r="AXO2" s="139"/>
      <c r="AXP2" s="139"/>
      <c r="AXQ2" s="139"/>
      <c r="AXR2" s="139"/>
      <c r="AXS2" s="139"/>
      <c r="AXT2" s="139"/>
      <c r="AXU2" s="139"/>
      <c r="AXV2" s="139"/>
      <c r="AXW2" s="139"/>
      <c r="AXX2" s="139"/>
      <c r="AXY2" s="139"/>
      <c r="AXZ2" s="139"/>
      <c r="AYA2" s="139"/>
      <c r="AYB2" s="139"/>
      <c r="AYC2" s="139"/>
      <c r="AYD2" s="139"/>
      <c r="AYE2" s="139"/>
      <c r="AYF2" s="139"/>
      <c r="AYG2" s="139"/>
      <c r="AYH2" s="139"/>
      <c r="AYI2" s="139"/>
      <c r="AYJ2" s="139"/>
      <c r="AYK2" s="139"/>
      <c r="AYL2" s="139"/>
      <c r="AYM2" s="139"/>
      <c r="AYN2" s="139"/>
      <c r="AYO2" s="139"/>
      <c r="AYP2" s="139"/>
      <c r="AYQ2" s="139"/>
      <c r="AYR2" s="139"/>
      <c r="AYS2" s="139"/>
      <c r="AYT2" s="139"/>
      <c r="AYU2" s="139"/>
      <c r="AYV2" s="139"/>
      <c r="AYW2" s="139"/>
      <c r="AYX2" s="139"/>
      <c r="AYY2" s="139"/>
      <c r="AYZ2" s="139"/>
      <c r="AZA2" s="139"/>
      <c r="AZB2" s="139"/>
      <c r="AZC2" s="139"/>
      <c r="AZD2" s="139"/>
      <c r="AZE2" s="139"/>
      <c r="AZF2" s="139"/>
      <c r="AZG2" s="139"/>
      <c r="AZH2" s="139"/>
      <c r="AZI2" s="139"/>
      <c r="AZJ2" s="139"/>
      <c r="AZK2" s="139"/>
      <c r="AZL2" s="139"/>
      <c r="AZM2" s="139"/>
      <c r="AZN2" s="139"/>
      <c r="AZO2" s="139"/>
      <c r="AZP2" s="139"/>
      <c r="AZQ2" s="139"/>
      <c r="AZR2" s="139"/>
      <c r="AZS2" s="139"/>
      <c r="AZT2" s="139"/>
      <c r="AZU2" s="139"/>
      <c r="AZV2" s="139"/>
      <c r="AZW2" s="139"/>
      <c r="AZX2" s="139"/>
      <c r="AZY2" s="139"/>
      <c r="AZZ2" s="139"/>
      <c r="BAA2" s="139"/>
      <c r="BAB2" s="139"/>
      <c r="BAC2" s="139"/>
      <c r="BAD2" s="139"/>
      <c r="BAE2" s="139"/>
      <c r="BAF2" s="139"/>
      <c r="BAG2" s="139"/>
      <c r="BAH2" s="139"/>
      <c r="BAI2" s="139"/>
      <c r="BAJ2" s="139"/>
      <c r="BAK2" s="139"/>
      <c r="BAL2" s="139"/>
      <c r="BAM2" s="139"/>
      <c r="BAN2" s="139"/>
      <c r="BAO2" s="139"/>
      <c r="BAP2" s="139"/>
      <c r="BAQ2" s="139"/>
      <c r="BAR2" s="139"/>
      <c r="BAS2" s="139"/>
      <c r="BAT2" s="139"/>
      <c r="BAU2" s="139"/>
      <c r="BAV2" s="139"/>
      <c r="BAW2" s="139"/>
      <c r="BAX2" s="139"/>
      <c r="BAY2" s="139"/>
      <c r="BAZ2" s="139"/>
      <c r="BBA2" s="139"/>
      <c r="BBB2" s="139"/>
      <c r="BBC2" s="139"/>
      <c r="BBD2" s="139"/>
      <c r="BBE2" s="139"/>
      <c r="BBF2" s="139"/>
      <c r="BBG2" s="139"/>
      <c r="BBH2" s="139"/>
      <c r="BBI2" s="139"/>
      <c r="BBJ2" s="139"/>
      <c r="BBK2" s="139"/>
      <c r="BBL2" s="139"/>
      <c r="BBM2" s="139"/>
      <c r="BBN2" s="139"/>
      <c r="BBO2" s="139"/>
      <c r="BBP2" s="139"/>
      <c r="BBQ2" s="139"/>
      <c r="BBR2" s="139"/>
      <c r="BBS2" s="139"/>
      <c r="BBT2" s="139"/>
      <c r="BBU2" s="139"/>
      <c r="BBV2" s="139"/>
      <c r="BBW2" s="139"/>
      <c r="BBX2" s="139"/>
      <c r="BBY2" s="139"/>
      <c r="BBZ2" s="139"/>
      <c r="BCA2" s="139"/>
      <c r="BCB2" s="139"/>
      <c r="BCC2" s="139"/>
      <c r="BCD2" s="139"/>
      <c r="BCE2" s="139"/>
      <c r="BCF2" s="139"/>
      <c r="BCG2" s="139"/>
      <c r="BCH2" s="139"/>
      <c r="BCI2" s="139"/>
      <c r="BCJ2" s="139"/>
      <c r="BCK2" s="139"/>
      <c r="BCL2" s="139"/>
      <c r="BCM2" s="139"/>
      <c r="BCN2" s="139"/>
      <c r="BCO2" s="139"/>
      <c r="BCP2" s="139"/>
      <c r="BCQ2" s="139"/>
      <c r="BCR2" s="139"/>
      <c r="BCS2" s="139"/>
      <c r="BCT2" s="139"/>
      <c r="BCU2" s="139"/>
      <c r="BCV2" s="139"/>
      <c r="BCW2" s="139"/>
      <c r="BCX2" s="139"/>
      <c r="BCY2" s="139"/>
      <c r="BCZ2" s="139"/>
      <c r="BDA2" s="139"/>
      <c r="BDB2" s="139"/>
      <c r="BDC2" s="139"/>
      <c r="BDD2" s="139"/>
      <c r="BDE2" s="139"/>
      <c r="BDF2" s="139"/>
      <c r="BDG2" s="139"/>
      <c r="BDH2" s="139"/>
      <c r="BDI2" s="139"/>
      <c r="BDJ2" s="139"/>
      <c r="BDK2" s="139"/>
      <c r="BDL2" s="139"/>
      <c r="BDM2" s="139"/>
      <c r="BDN2" s="139"/>
      <c r="BDO2" s="139"/>
      <c r="BDP2" s="139"/>
      <c r="BDQ2" s="139"/>
      <c r="BDR2" s="139"/>
      <c r="BDS2" s="139"/>
      <c r="BDT2" s="139"/>
      <c r="BDU2" s="139"/>
      <c r="BDV2" s="139"/>
      <c r="BDW2" s="139"/>
      <c r="BDX2" s="139"/>
      <c r="BDY2" s="139"/>
      <c r="BDZ2" s="139"/>
      <c r="BEA2" s="139"/>
      <c r="BEB2" s="139"/>
      <c r="BEC2" s="139"/>
      <c r="BED2" s="139"/>
      <c r="BEE2" s="139"/>
      <c r="BEF2" s="139"/>
      <c r="BEG2" s="139"/>
      <c r="BEH2" s="139"/>
      <c r="BEI2" s="139"/>
      <c r="BEJ2" s="139"/>
      <c r="BEK2" s="139"/>
      <c r="BEL2" s="139"/>
      <c r="BEM2" s="139"/>
      <c r="BEN2" s="139"/>
      <c r="BEO2" s="139"/>
      <c r="BEP2" s="139"/>
      <c r="BEQ2" s="139"/>
      <c r="BER2" s="139"/>
      <c r="BES2" s="139"/>
      <c r="BET2" s="139"/>
      <c r="BEU2" s="139"/>
      <c r="BEV2" s="139"/>
      <c r="BEW2" s="139"/>
      <c r="BEX2" s="139"/>
      <c r="BEY2" s="139"/>
      <c r="BEZ2" s="139"/>
      <c r="BFA2" s="139"/>
      <c r="BFB2" s="139"/>
      <c r="BFC2" s="139"/>
      <c r="BFD2" s="139"/>
      <c r="BFE2" s="139"/>
      <c r="BFF2" s="139"/>
      <c r="BFG2" s="139"/>
      <c r="BFH2" s="139"/>
      <c r="BFI2" s="139"/>
      <c r="BFJ2" s="139"/>
      <c r="BFK2" s="139"/>
      <c r="BFL2" s="139"/>
      <c r="BFM2" s="139"/>
      <c r="BFN2" s="139"/>
      <c r="BFO2" s="139"/>
      <c r="BFP2" s="139"/>
      <c r="BFQ2" s="139"/>
      <c r="BFR2" s="139"/>
      <c r="BFS2" s="139"/>
      <c r="BFT2" s="139"/>
      <c r="BFU2" s="139"/>
      <c r="BFV2" s="139"/>
      <c r="BFW2" s="139"/>
      <c r="BFX2" s="139"/>
      <c r="BFY2" s="139"/>
      <c r="BFZ2" s="139"/>
      <c r="BGA2" s="139"/>
      <c r="BGB2" s="139"/>
      <c r="BGC2" s="139"/>
      <c r="BGD2" s="139"/>
      <c r="BGE2" s="139"/>
      <c r="BGF2" s="139"/>
      <c r="BGG2" s="139"/>
      <c r="BGH2" s="139"/>
      <c r="BGI2" s="139"/>
      <c r="BGJ2" s="139"/>
      <c r="BGK2" s="139"/>
      <c r="BGL2" s="139"/>
      <c r="BGM2" s="139"/>
      <c r="BGN2" s="139"/>
      <c r="BGO2" s="139"/>
      <c r="BGP2" s="139"/>
      <c r="BGQ2" s="139"/>
      <c r="BGR2" s="139"/>
      <c r="BGS2" s="139"/>
      <c r="BGT2" s="139"/>
      <c r="BGU2" s="139"/>
      <c r="BGV2" s="139"/>
      <c r="BGW2" s="139"/>
      <c r="BGX2" s="139"/>
      <c r="BGY2" s="139"/>
      <c r="BGZ2" s="139"/>
      <c r="BHA2" s="139"/>
      <c r="BHB2" s="139"/>
      <c r="BHC2" s="139"/>
      <c r="BHD2" s="139"/>
      <c r="BHE2" s="139"/>
      <c r="BHF2" s="139"/>
      <c r="BHG2" s="139"/>
      <c r="BHH2" s="139"/>
      <c r="BHI2" s="139"/>
      <c r="BHJ2" s="139"/>
      <c r="BHK2" s="139"/>
      <c r="BHL2" s="139"/>
      <c r="BHM2" s="139"/>
      <c r="BHN2" s="139"/>
      <c r="BHO2" s="139"/>
      <c r="BHP2" s="139"/>
      <c r="BHQ2" s="139"/>
      <c r="BHR2" s="139"/>
      <c r="BHS2" s="139"/>
      <c r="BHT2" s="139"/>
      <c r="BHU2" s="139"/>
      <c r="BHV2" s="139"/>
      <c r="BHW2" s="139"/>
      <c r="BHX2" s="139"/>
      <c r="BHY2" s="139"/>
      <c r="BHZ2" s="139"/>
      <c r="BIA2" s="139"/>
      <c r="BIB2" s="139"/>
      <c r="BIC2" s="139"/>
      <c r="BID2" s="139"/>
      <c r="BIE2" s="139"/>
      <c r="BIF2" s="139"/>
      <c r="BIG2" s="139"/>
      <c r="BIH2" s="139"/>
      <c r="BII2" s="139"/>
      <c r="BIJ2" s="139"/>
      <c r="BIK2" s="139"/>
      <c r="BIL2" s="139"/>
      <c r="BIM2" s="139"/>
      <c r="BIN2" s="139"/>
      <c r="BIO2" s="139"/>
      <c r="BIP2" s="139"/>
      <c r="BIQ2" s="139"/>
      <c r="BIR2" s="139"/>
      <c r="BIS2" s="139"/>
      <c r="BIT2" s="139"/>
      <c r="BIU2" s="139"/>
      <c r="BIV2" s="139"/>
      <c r="BIW2" s="139"/>
      <c r="BIX2" s="139"/>
      <c r="BIY2" s="139"/>
      <c r="BIZ2" s="139"/>
      <c r="BJA2" s="139"/>
      <c r="BJB2" s="139"/>
      <c r="BJC2" s="139"/>
      <c r="BJD2" s="139"/>
      <c r="BJE2" s="139"/>
      <c r="BJF2" s="139"/>
      <c r="BJG2" s="139"/>
      <c r="BJH2" s="139"/>
      <c r="BJI2" s="139"/>
      <c r="BJJ2" s="139"/>
      <c r="BJK2" s="139"/>
      <c r="BJL2" s="139"/>
      <c r="BJM2" s="139"/>
      <c r="BJN2" s="139"/>
      <c r="BJO2" s="139"/>
      <c r="BJP2" s="139"/>
      <c r="BJQ2" s="139"/>
      <c r="BJR2" s="139"/>
      <c r="BJS2" s="139"/>
      <c r="BJT2" s="139"/>
      <c r="BJU2" s="139"/>
      <c r="BJV2" s="139"/>
      <c r="BJW2" s="139"/>
      <c r="BJX2" s="139"/>
      <c r="BJY2" s="139"/>
      <c r="BJZ2" s="139"/>
      <c r="BKA2" s="139"/>
      <c r="BKB2" s="139"/>
      <c r="BKC2" s="139"/>
      <c r="BKD2" s="139"/>
      <c r="BKE2" s="139"/>
      <c r="BKF2" s="139"/>
      <c r="BKG2" s="139"/>
      <c r="BKH2" s="139"/>
      <c r="BKI2" s="139"/>
      <c r="BKJ2" s="139"/>
      <c r="BKK2" s="139"/>
      <c r="BKL2" s="139"/>
      <c r="BKM2" s="139"/>
      <c r="BKN2" s="139"/>
      <c r="BKO2" s="139"/>
      <c r="BKP2" s="139"/>
      <c r="BKQ2" s="139"/>
      <c r="BKR2" s="139"/>
      <c r="BKS2" s="139"/>
      <c r="BKT2" s="139"/>
      <c r="BKU2" s="139"/>
      <c r="BKV2" s="139"/>
      <c r="BKW2" s="139"/>
      <c r="BKX2" s="139"/>
      <c r="BKY2" s="139"/>
      <c r="BKZ2" s="139"/>
      <c r="BLA2" s="139"/>
      <c r="BLB2" s="139"/>
      <c r="BLC2" s="139"/>
      <c r="BLD2" s="139"/>
      <c r="BLE2" s="139"/>
      <c r="BLF2" s="139"/>
      <c r="BLG2" s="139"/>
      <c r="BLH2" s="139"/>
      <c r="BLI2" s="139"/>
      <c r="BLJ2" s="139"/>
      <c r="BLK2" s="139"/>
      <c r="BLL2" s="139"/>
      <c r="BLM2" s="139"/>
      <c r="BLN2" s="139"/>
      <c r="BLO2" s="139"/>
      <c r="BLP2" s="139"/>
      <c r="BLQ2" s="139"/>
      <c r="BLR2" s="139"/>
      <c r="BLS2" s="139"/>
      <c r="BLT2" s="139"/>
      <c r="BLU2" s="139"/>
      <c r="BLV2" s="139"/>
      <c r="BLW2" s="139"/>
      <c r="BLX2" s="139"/>
      <c r="BLY2" s="139"/>
      <c r="BLZ2" s="139"/>
      <c r="BMA2" s="139"/>
      <c r="BMB2" s="139"/>
      <c r="BMC2" s="139"/>
      <c r="BMD2" s="139"/>
      <c r="BME2" s="139"/>
      <c r="BMF2" s="139"/>
      <c r="BMG2" s="139"/>
      <c r="BMH2" s="139"/>
      <c r="BMI2" s="139"/>
      <c r="BMJ2" s="139"/>
      <c r="BMK2" s="139"/>
      <c r="BML2" s="139"/>
      <c r="BMM2" s="139"/>
      <c r="BMN2" s="139"/>
      <c r="BMO2" s="139"/>
      <c r="BMP2" s="139"/>
      <c r="BMQ2" s="139"/>
      <c r="BMR2" s="139"/>
      <c r="BMS2" s="139"/>
      <c r="BMT2" s="139"/>
      <c r="BMU2" s="139"/>
      <c r="BMV2" s="139"/>
      <c r="BMW2" s="139"/>
      <c r="BMX2" s="139"/>
      <c r="BMY2" s="139"/>
      <c r="BMZ2" s="139"/>
      <c r="BNA2" s="139"/>
      <c r="BNB2" s="139"/>
      <c r="BNC2" s="139"/>
      <c r="BND2" s="139"/>
      <c r="BNE2" s="139"/>
      <c r="BNF2" s="139"/>
      <c r="BNG2" s="139"/>
      <c r="BNH2" s="139"/>
      <c r="BNI2" s="139"/>
      <c r="BNJ2" s="139"/>
      <c r="BNK2" s="139"/>
      <c r="BNL2" s="139"/>
      <c r="BNM2" s="139"/>
      <c r="BNN2" s="139"/>
      <c r="BNO2" s="139"/>
      <c r="BNP2" s="139"/>
      <c r="BNQ2" s="139"/>
      <c r="BNR2" s="139"/>
      <c r="BNS2" s="139"/>
      <c r="BNT2" s="139"/>
      <c r="BNU2" s="139"/>
      <c r="BNV2" s="139"/>
      <c r="BNW2" s="139"/>
      <c r="BNX2" s="139"/>
      <c r="BNY2" s="139"/>
      <c r="BNZ2" s="139"/>
      <c r="BOA2" s="139"/>
      <c r="BOB2" s="139"/>
      <c r="BOC2" s="139"/>
      <c r="BOD2" s="139"/>
      <c r="BOE2" s="139"/>
      <c r="BOF2" s="139"/>
      <c r="BOG2" s="139"/>
      <c r="BOH2" s="139"/>
      <c r="BOI2" s="139"/>
      <c r="BOJ2" s="139"/>
      <c r="BOK2" s="139"/>
      <c r="BOL2" s="139"/>
      <c r="BOM2" s="139"/>
      <c r="BON2" s="139"/>
      <c r="BOO2" s="139"/>
      <c r="BOP2" s="139"/>
      <c r="BOQ2" s="139"/>
      <c r="BOR2" s="139"/>
      <c r="BOS2" s="139"/>
      <c r="BOT2" s="139"/>
      <c r="BOU2" s="139"/>
      <c r="BOV2" s="139"/>
      <c r="BOW2" s="139"/>
      <c r="BOX2" s="139"/>
      <c r="BOY2" s="139"/>
      <c r="BOZ2" s="139"/>
      <c r="BPA2" s="139"/>
      <c r="BPB2" s="139"/>
      <c r="BPC2" s="139"/>
      <c r="BPD2" s="139"/>
      <c r="BPE2" s="139"/>
      <c r="BPF2" s="139"/>
      <c r="BPG2" s="139"/>
      <c r="BPH2" s="139"/>
      <c r="BPI2" s="139"/>
      <c r="BPJ2" s="139"/>
      <c r="BPK2" s="139"/>
      <c r="BPL2" s="139"/>
      <c r="BPM2" s="139"/>
      <c r="BPN2" s="139"/>
      <c r="BPO2" s="139"/>
      <c r="BPP2" s="139"/>
      <c r="BPQ2" s="139"/>
      <c r="BPR2" s="139"/>
      <c r="BPS2" s="139"/>
      <c r="BPT2" s="139"/>
      <c r="BPU2" s="139"/>
      <c r="BPV2" s="139"/>
      <c r="BPW2" s="139"/>
      <c r="BPX2" s="139"/>
      <c r="BPY2" s="139"/>
      <c r="BPZ2" s="139"/>
      <c r="BQA2" s="139"/>
      <c r="BQB2" s="139"/>
      <c r="BQC2" s="139"/>
      <c r="BQD2" s="139"/>
      <c r="BQE2" s="139"/>
      <c r="BQF2" s="139"/>
      <c r="BQG2" s="139"/>
      <c r="BQH2" s="139"/>
      <c r="BQI2" s="139"/>
      <c r="BQJ2" s="139"/>
      <c r="BQK2" s="139"/>
      <c r="BQL2" s="139"/>
      <c r="BQM2" s="139"/>
      <c r="BQN2" s="139"/>
      <c r="BQO2" s="139"/>
      <c r="BQP2" s="139"/>
      <c r="BQQ2" s="139"/>
      <c r="BQR2" s="139"/>
      <c r="BQS2" s="139"/>
      <c r="BQT2" s="139"/>
      <c r="BQU2" s="139"/>
      <c r="BQV2" s="139"/>
      <c r="BQW2" s="139"/>
      <c r="BQX2" s="139"/>
      <c r="BQY2" s="139"/>
      <c r="BQZ2" s="139"/>
      <c r="BRA2" s="139"/>
      <c r="BRB2" s="139"/>
      <c r="BRC2" s="139"/>
      <c r="BRD2" s="139"/>
      <c r="BRE2" s="139"/>
      <c r="BRF2" s="139"/>
      <c r="BRG2" s="139"/>
      <c r="BRH2" s="139"/>
      <c r="BRI2" s="139"/>
      <c r="BRJ2" s="139"/>
      <c r="BRK2" s="139"/>
      <c r="BRL2" s="139"/>
      <c r="BRM2" s="139"/>
      <c r="BRN2" s="139"/>
      <c r="BRO2" s="139"/>
      <c r="BRP2" s="139"/>
      <c r="BRQ2" s="139"/>
      <c r="BRR2" s="139"/>
      <c r="BRS2" s="139"/>
      <c r="BRT2" s="139"/>
      <c r="BRU2" s="139"/>
      <c r="BRV2" s="139"/>
      <c r="BRW2" s="139"/>
      <c r="BRX2" s="139"/>
      <c r="BRY2" s="139"/>
      <c r="BRZ2" s="139"/>
      <c r="BSA2" s="139"/>
      <c r="BSB2" s="139"/>
      <c r="BSC2" s="139"/>
      <c r="BSD2" s="139"/>
      <c r="BSE2" s="139"/>
      <c r="BSF2" s="139"/>
      <c r="BSG2" s="139"/>
      <c r="BSH2" s="139"/>
      <c r="BSI2" s="139"/>
      <c r="BSJ2" s="139"/>
      <c r="BSK2" s="139"/>
      <c r="BSL2" s="139"/>
      <c r="BSM2" s="139"/>
      <c r="BSN2" s="139"/>
      <c r="BSO2" s="139"/>
      <c r="BSP2" s="139"/>
      <c r="BSQ2" s="139"/>
      <c r="BSR2" s="139"/>
      <c r="BSS2" s="139"/>
      <c r="BST2" s="139"/>
      <c r="BSU2" s="139"/>
      <c r="BSV2" s="139"/>
      <c r="BSW2" s="139"/>
      <c r="BSX2" s="139"/>
      <c r="BSY2" s="139"/>
      <c r="BSZ2" s="139"/>
      <c r="BTA2" s="139"/>
      <c r="BTB2" s="139"/>
      <c r="BTC2" s="139"/>
      <c r="BTD2" s="139"/>
      <c r="BTE2" s="139"/>
      <c r="BTF2" s="139"/>
      <c r="BTG2" s="139"/>
      <c r="BTH2" s="139"/>
      <c r="BTI2" s="139"/>
      <c r="BTJ2" s="139"/>
      <c r="BTK2" s="139"/>
      <c r="BTL2" s="139"/>
      <c r="BTM2" s="139"/>
      <c r="BTN2" s="139"/>
      <c r="BTO2" s="139"/>
      <c r="BTP2" s="139"/>
      <c r="BTQ2" s="139"/>
      <c r="BTR2" s="139"/>
      <c r="BTS2" s="139"/>
      <c r="BTT2" s="139"/>
      <c r="BTU2" s="139"/>
      <c r="BTV2" s="139"/>
      <c r="BTW2" s="139"/>
      <c r="BTX2" s="139"/>
      <c r="BTY2" s="139"/>
      <c r="BTZ2" s="139"/>
      <c r="BUA2" s="139"/>
      <c r="BUB2" s="139"/>
      <c r="BUC2" s="139"/>
      <c r="BUD2" s="139"/>
      <c r="BUE2" s="139"/>
      <c r="BUF2" s="139"/>
      <c r="BUG2" s="139"/>
      <c r="BUH2" s="139"/>
      <c r="BUI2" s="139"/>
      <c r="BUJ2" s="139"/>
      <c r="BUK2" s="139"/>
      <c r="BUL2" s="139"/>
      <c r="BUM2" s="139"/>
      <c r="BUN2" s="139"/>
      <c r="BUO2" s="139"/>
      <c r="BUP2" s="139"/>
      <c r="BUQ2" s="139"/>
      <c r="BUR2" s="139"/>
      <c r="BUS2" s="139"/>
      <c r="BUT2" s="139"/>
      <c r="BUU2" s="139"/>
      <c r="BUV2" s="139"/>
      <c r="BUW2" s="139"/>
      <c r="BUX2" s="139"/>
      <c r="BUY2" s="139"/>
      <c r="BUZ2" s="139"/>
      <c r="BVA2" s="139"/>
      <c r="BVB2" s="139"/>
      <c r="BVC2" s="139"/>
      <c r="BVD2" s="139"/>
      <c r="BVE2" s="139"/>
      <c r="BVF2" s="139"/>
      <c r="BVG2" s="139"/>
      <c r="BVH2" s="139"/>
      <c r="BVI2" s="139"/>
      <c r="BVJ2" s="139"/>
      <c r="BVK2" s="139"/>
      <c r="BVL2" s="139"/>
      <c r="BVM2" s="139"/>
      <c r="BVN2" s="139"/>
      <c r="BVO2" s="139"/>
      <c r="BVP2" s="139"/>
      <c r="BVQ2" s="139"/>
      <c r="BVR2" s="139"/>
      <c r="BVS2" s="139"/>
      <c r="BVT2" s="139"/>
      <c r="BVU2" s="139"/>
      <c r="BVV2" s="139"/>
      <c r="BVW2" s="139"/>
      <c r="BVX2" s="139"/>
      <c r="BVY2" s="139"/>
      <c r="BVZ2" s="139"/>
      <c r="BWA2" s="139"/>
      <c r="BWB2" s="139"/>
      <c r="BWC2" s="139"/>
      <c r="BWD2" s="139"/>
      <c r="BWE2" s="139"/>
      <c r="BWF2" s="139"/>
      <c r="BWG2" s="139"/>
      <c r="BWH2" s="139"/>
      <c r="BWI2" s="139"/>
      <c r="BWJ2" s="139"/>
      <c r="BWK2" s="139"/>
      <c r="BWL2" s="139"/>
      <c r="BWM2" s="139"/>
      <c r="BWN2" s="139"/>
      <c r="BWO2" s="139"/>
      <c r="BWP2" s="139"/>
      <c r="BWQ2" s="139"/>
      <c r="BWR2" s="139"/>
      <c r="BWS2" s="139"/>
      <c r="BWT2" s="139"/>
      <c r="BWU2" s="139"/>
      <c r="BWV2" s="139"/>
      <c r="BWW2" s="139"/>
      <c r="BWX2" s="139"/>
      <c r="BWY2" s="139"/>
      <c r="BWZ2" s="139"/>
      <c r="BXA2" s="139"/>
      <c r="BXB2" s="139"/>
      <c r="BXC2" s="139"/>
      <c r="BXD2" s="139"/>
      <c r="BXE2" s="139"/>
      <c r="BXF2" s="139"/>
      <c r="BXG2" s="139"/>
      <c r="BXH2" s="139"/>
      <c r="BXI2" s="139"/>
      <c r="BXJ2" s="139"/>
      <c r="BXK2" s="139"/>
      <c r="BXL2" s="139"/>
      <c r="BXM2" s="139"/>
      <c r="BXN2" s="139"/>
      <c r="BXO2" s="139"/>
      <c r="BXP2" s="139"/>
      <c r="BXQ2" s="139"/>
      <c r="BXR2" s="139"/>
      <c r="BXS2" s="139"/>
      <c r="BXT2" s="139"/>
      <c r="BXU2" s="139"/>
      <c r="BXV2" s="139"/>
      <c r="BXW2" s="139"/>
      <c r="BXX2" s="139"/>
      <c r="BXY2" s="139"/>
      <c r="BXZ2" s="139"/>
      <c r="BYA2" s="139"/>
      <c r="BYB2" s="139"/>
      <c r="BYC2" s="139"/>
      <c r="BYD2" s="139"/>
      <c r="BYE2" s="139"/>
      <c r="BYF2" s="139"/>
      <c r="BYG2" s="139"/>
      <c r="BYH2" s="139"/>
      <c r="BYI2" s="139"/>
      <c r="BYJ2" s="139"/>
      <c r="BYK2" s="139"/>
      <c r="BYL2" s="139"/>
      <c r="BYM2" s="139"/>
      <c r="BYN2" s="139"/>
      <c r="BYO2" s="139"/>
      <c r="BYP2" s="139"/>
      <c r="BYQ2" s="139"/>
      <c r="BYR2" s="139"/>
      <c r="BYS2" s="139"/>
      <c r="BYT2" s="139"/>
      <c r="BYU2" s="139"/>
      <c r="BYV2" s="139"/>
      <c r="BYW2" s="139"/>
      <c r="BYX2" s="139"/>
      <c r="BYY2" s="139"/>
      <c r="BYZ2" s="139"/>
      <c r="BZA2" s="139"/>
      <c r="BZB2" s="139"/>
      <c r="BZC2" s="139"/>
      <c r="BZD2" s="139"/>
      <c r="BZE2" s="139"/>
      <c r="BZF2" s="139"/>
      <c r="BZG2" s="139"/>
      <c r="BZH2" s="139"/>
      <c r="BZI2" s="139"/>
      <c r="BZJ2" s="139"/>
      <c r="BZK2" s="139"/>
      <c r="BZL2" s="139"/>
      <c r="BZM2" s="139"/>
      <c r="BZN2" s="139"/>
      <c r="BZO2" s="139"/>
      <c r="BZP2" s="139"/>
      <c r="BZQ2" s="139"/>
      <c r="BZR2" s="139"/>
      <c r="BZS2" s="139"/>
      <c r="BZT2" s="139"/>
      <c r="BZU2" s="139"/>
      <c r="BZV2" s="139"/>
      <c r="BZW2" s="139"/>
      <c r="BZX2" s="139"/>
      <c r="BZY2" s="139"/>
      <c r="BZZ2" s="139"/>
      <c r="CAA2" s="139"/>
      <c r="CAB2" s="139"/>
      <c r="CAC2" s="139"/>
      <c r="CAD2" s="139"/>
      <c r="CAE2" s="139"/>
      <c r="CAF2" s="139"/>
      <c r="CAG2" s="139"/>
      <c r="CAH2" s="139"/>
      <c r="CAI2" s="139"/>
      <c r="CAJ2" s="139"/>
      <c r="CAK2" s="139"/>
      <c r="CAL2" s="139"/>
      <c r="CAM2" s="139"/>
      <c r="CAN2" s="139"/>
      <c r="CAO2" s="139"/>
      <c r="CAP2" s="139"/>
      <c r="CAQ2" s="139"/>
      <c r="CAR2" s="139"/>
      <c r="CAS2" s="139"/>
      <c r="CAT2" s="139"/>
      <c r="CAU2" s="139"/>
      <c r="CAV2" s="139"/>
      <c r="CAW2" s="139"/>
      <c r="CAX2" s="139"/>
      <c r="CAY2" s="139"/>
      <c r="CAZ2" s="139"/>
      <c r="CBA2" s="139"/>
      <c r="CBB2" s="139"/>
      <c r="CBC2" s="139"/>
      <c r="CBD2" s="139"/>
      <c r="CBE2" s="139"/>
      <c r="CBF2" s="139"/>
      <c r="CBG2" s="139"/>
      <c r="CBH2" s="139"/>
      <c r="CBI2" s="139"/>
      <c r="CBJ2" s="139"/>
      <c r="CBK2" s="139"/>
      <c r="CBL2" s="139"/>
      <c r="CBM2" s="139"/>
      <c r="CBN2" s="139"/>
      <c r="CBO2" s="139"/>
      <c r="CBP2" s="139"/>
      <c r="CBQ2" s="139"/>
      <c r="CBR2" s="139"/>
      <c r="CBS2" s="139"/>
      <c r="CBT2" s="139"/>
      <c r="CBU2" s="139"/>
      <c r="CBV2" s="139"/>
      <c r="CBW2" s="139"/>
      <c r="CBX2" s="139"/>
      <c r="CBY2" s="139"/>
      <c r="CBZ2" s="139"/>
      <c r="CCA2" s="139"/>
      <c r="CCB2" s="139"/>
      <c r="CCC2" s="139"/>
      <c r="CCD2" s="139"/>
      <c r="CCE2" s="139"/>
      <c r="CCF2" s="139"/>
      <c r="CCG2" s="139"/>
      <c r="CCH2" s="139"/>
      <c r="CCI2" s="139"/>
      <c r="CCJ2" s="139"/>
      <c r="CCK2" s="139"/>
      <c r="CCL2" s="139"/>
      <c r="CCM2" s="139"/>
      <c r="CCN2" s="139"/>
      <c r="CCO2" s="139"/>
      <c r="CCP2" s="139"/>
      <c r="CCQ2" s="139"/>
      <c r="CCR2" s="139"/>
      <c r="CCS2" s="139"/>
      <c r="CCT2" s="139"/>
      <c r="CCU2" s="139"/>
      <c r="CCV2" s="139"/>
      <c r="CCW2" s="139"/>
      <c r="CCX2" s="139"/>
      <c r="CCY2" s="139"/>
      <c r="CCZ2" s="139"/>
      <c r="CDA2" s="139"/>
      <c r="CDB2" s="139"/>
      <c r="CDC2" s="139"/>
      <c r="CDD2" s="139"/>
      <c r="CDE2" s="139"/>
      <c r="CDF2" s="139"/>
      <c r="CDG2" s="139"/>
      <c r="CDH2" s="139"/>
      <c r="CDI2" s="139"/>
      <c r="CDJ2" s="139"/>
      <c r="CDK2" s="139"/>
      <c r="CDL2" s="139"/>
      <c r="CDM2" s="139"/>
      <c r="CDN2" s="139"/>
      <c r="CDO2" s="139"/>
      <c r="CDP2" s="139"/>
      <c r="CDQ2" s="139"/>
      <c r="CDR2" s="139"/>
      <c r="CDS2" s="139"/>
      <c r="CDT2" s="139"/>
      <c r="CDU2" s="139"/>
      <c r="CDV2" s="139"/>
      <c r="CDW2" s="139"/>
      <c r="CDX2" s="139"/>
      <c r="CDY2" s="139"/>
      <c r="CDZ2" s="139"/>
      <c r="CEA2" s="139"/>
      <c r="CEB2" s="139"/>
      <c r="CEC2" s="139"/>
      <c r="CED2" s="139"/>
      <c r="CEE2" s="139"/>
      <c r="CEF2" s="139"/>
      <c r="CEG2" s="139"/>
      <c r="CEH2" s="139"/>
      <c r="CEI2" s="139"/>
      <c r="CEJ2" s="139"/>
      <c r="CEK2" s="139"/>
      <c r="CEL2" s="139"/>
      <c r="CEM2" s="139"/>
      <c r="CEN2" s="139"/>
      <c r="CEO2" s="139"/>
      <c r="CEP2" s="139"/>
      <c r="CEQ2" s="139"/>
      <c r="CER2" s="139"/>
      <c r="CES2" s="139"/>
      <c r="CET2" s="139"/>
      <c r="CEU2" s="139"/>
      <c r="CEV2" s="139"/>
      <c r="CEW2" s="139"/>
      <c r="CEX2" s="139"/>
      <c r="CEY2" s="139"/>
      <c r="CEZ2" s="139"/>
      <c r="CFA2" s="139"/>
      <c r="CFB2" s="139"/>
      <c r="CFC2" s="139"/>
      <c r="CFD2" s="139"/>
      <c r="CFE2" s="139"/>
      <c r="CFF2" s="139"/>
      <c r="CFG2" s="139"/>
      <c r="CFH2" s="139"/>
      <c r="CFI2" s="139"/>
      <c r="CFJ2" s="139"/>
      <c r="CFK2" s="139"/>
      <c r="CFL2" s="139"/>
      <c r="CFM2" s="139"/>
      <c r="CFN2" s="139"/>
      <c r="CFO2" s="139"/>
      <c r="CFP2" s="139"/>
      <c r="CFQ2" s="139"/>
      <c r="CFR2" s="139"/>
      <c r="CFS2" s="139"/>
      <c r="CFT2" s="139"/>
      <c r="CFU2" s="139"/>
      <c r="CFV2" s="139"/>
      <c r="CFW2" s="139"/>
      <c r="CFX2" s="139"/>
      <c r="CFY2" s="139"/>
      <c r="CFZ2" s="139"/>
      <c r="CGA2" s="139"/>
      <c r="CGB2" s="139"/>
      <c r="CGC2" s="139"/>
      <c r="CGD2" s="139"/>
      <c r="CGE2" s="139"/>
      <c r="CGF2" s="139"/>
      <c r="CGG2" s="139"/>
      <c r="CGH2" s="139"/>
      <c r="CGI2" s="139"/>
      <c r="CGJ2" s="139"/>
      <c r="CGK2" s="139"/>
      <c r="CGL2" s="139"/>
      <c r="CGM2" s="139"/>
      <c r="CGN2" s="139"/>
      <c r="CGO2" s="139"/>
      <c r="CGP2" s="139"/>
      <c r="CGQ2" s="139"/>
      <c r="CGR2" s="139"/>
      <c r="CGS2" s="139"/>
      <c r="CGT2" s="139"/>
      <c r="CGU2" s="139"/>
      <c r="CGV2" s="139"/>
      <c r="CGW2" s="139"/>
      <c r="CGX2" s="139"/>
      <c r="CGY2" s="139"/>
      <c r="CGZ2" s="139"/>
      <c r="CHA2" s="139"/>
      <c r="CHB2" s="139"/>
      <c r="CHC2" s="139"/>
      <c r="CHD2" s="139"/>
      <c r="CHE2" s="139"/>
      <c r="CHF2" s="139"/>
      <c r="CHG2" s="139"/>
      <c r="CHH2" s="139"/>
      <c r="CHI2" s="139"/>
      <c r="CHJ2" s="139"/>
      <c r="CHK2" s="139"/>
      <c r="CHL2" s="139"/>
      <c r="CHM2" s="139"/>
      <c r="CHN2" s="139"/>
      <c r="CHO2" s="139"/>
      <c r="CHP2" s="139"/>
      <c r="CHQ2" s="139"/>
      <c r="CHR2" s="139"/>
      <c r="CHS2" s="139"/>
      <c r="CHT2" s="139"/>
      <c r="CHU2" s="139"/>
      <c r="CHV2" s="139"/>
      <c r="CHW2" s="139"/>
      <c r="CHX2" s="139"/>
      <c r="CHY2" s="139"/>
      <c r="CHZ2" s="139"/>
      <c r="CIA2" s="139"/>
      <c r="CIB2" s="139"/>
      <c r="CIC2" s="139"/>
      <c r="CID2" s="139"/>
      <c r="CIE2" s="139"/>
      <c r="CIF2" s="139"/>
      <c r="CIG2" s="139"/>
      <c r="CIH2" s="139"/>
      <c r="CII2" s="139"/>
      <c r="CIJ2" s="139"/>
      <c r="CIK2" s="139"/>
      <c r="CIL2" s="139"/>
      <c r="CIM2" s="139"/>
      <c r="CIN2" s="139"/>
      <c r="CIO2" s="139"/>
      <c r="CIP2" s="139"/>
      <c r="CIQ2" s="139"/>
      <c r="CIR2" s="139"/>
      <c r="CIS2" s="139"/>
      <c r="CIT2" s="139"/>
      <c r="CIU2" s="139"/>
      <c r="CIV2" s="139"/>
      <c r="CIW2" s="139"/>
      <c r="CIX2" s="139"/>
      <c r="CIY2" s="139"/>
      <c r="CIZ2" s="139"/>
      <c r="CJA2" s="139"/>
      <c r="CJB2" s="139"/>
      <c r="CJC2" s="139"/>
      <c r="CJD2" s="139"/>
      <c r="CJE2" s="139"/>
      <c r="CJF2" s="139"/>
      <c r="CJG2" s="139"/>
      <c r="CJH2" s="139"/>
      <c r="CJI2" s="139"/>
      <c r="CJJ2" s="139"/>
      <c r="CJK2" s="139"/>
      <c r="CJL2" s="139"/>
      <c r="CJM2" s="139"/>
      <c r="CJN2" s="139"/>
      <c r="CJO2" s="139"/>
      <c r="CJP2" s="139"/>
      <c r="CJQ2" s="139"/>
      <c r="CJR2" s="139"/>
      <c r="CJS2" s="139"/>
      <c r="CJT2" s="139"/>
      <c r="CJU2" s="139"/>
      <c r="CJV2" s="139"/>
      <c r="CJW2" s="139"/>
      <c r="CJX2" s="139"/>
      <c r="CJY2" s="139"/>
      <c r="CJZ2" s="139"/>
      <c r="CKA2" s="139"/>
      <c r="CKB2" s="139"/>
      <c r="CKC2" s="139"/>
      <c r="CKD2" s="139"/>
      <c r="CKE2" s="139"/>
      <c r="CKF2" s="139"/>
      <c r="CKG2" s="139"/>
      <c r="CKH2" s="139"/>
      <c r="CKI2" s="139"/>
      <c r="CKJ2" s="139"/>
      <c r="CKK2" s="139"/>
      <c r="CKL2" s="139"/>
      <c r="CKM2" s="139"/>
      <c r="CKN2" s="139"/>
      <c r="CKO2" s="139"/>
      <c r="CKP2" s="139"/>
      <c r="CKQ2" s="139"/>
      <c r="CKR2" s="139"/>
      <c r="CKS2" s="139"/>
      <c r="CKT2" s="139"/>
      <c r="CKU2" s="139"/>
      <c r="CKV2" s="139"/>
      <c r="CKW2" s="139"/>
      <c r="CKX2" s="139"/>
      <c r="CKY2" s="139"/>
      <c r="CKZ2" s="139"/>
      <c r="CLA2" s="139"/>
      <c r="CLB2" s="139"/>
      <c r="CLC2" s="139"/>
      <c r="CLD2" s="139"/>
      <c r="CLE2" s="139"/>
      <c r="CLF2" s="139"/>
      <c r="CLG2" s="139"/>
      <c r="CLH2" s="139"/>
      <c r="CLI2" s="139"/>
      <c r="CLJ2" s="139"/>
      <c r="CLK2" s="139"/>
      <c r="CLL2" s="139"/>
      <c r="CLM2" s="139"/>
      <c r="CLN2" s="139"/>
      <c r="CLO2" s="139"/>
      <c r="CLP2" s="139"/>
      <c r="CLQ2" s="139"/>
      <c r="CLR2" s="139"/>
      <c r="CLS2" s="139"/>
      <c r="CLT2" s="139"/>
      <c r="CLU2" s="139"/>
      <c r="CLV2" s="139"/>
      <c r="CLW2" s="139"/>
      <c r="CLX2" s="139"/>
      <c r="CLY2" s="139"/>
      <c r="CLZ2" s="139"/>
      <c r="CMA2" s="139"/>
      <c r="CMB2" s="139"/>
      <c r="CMC2" s="139"/>
      <c r="CMD2" s="139"/>
      <c r="CME2" s="139"/>
      <c r="CMF2" s="139"/>
      <c r="CMG2" s="139"/>
      <c r="CMH2" s="139"/>
      <c r="CMI2" s="139"/>
      <c r="CMJ2" s="139"/>
      <c r="CMK2" s="139"/>
      <c r="CML2" s="139"/>
      <c r="CMM2" s="139"/>
      <c r="CMN2" s="139"/>
      <c r="CMO2" s="139"/>
      <c r="CMP2" s="139"/>
      <c r="CMQ2" s="139"/>
      <c r="CMR2" s="139"/>
      <c r="CMS2" s="139"/>
      <c r="CMT2" s="139"/>
      <c r="CMU2" s="139"/>
      <c r="CMV2" s="139"/>
      <c r="CMW2" s="139"/>
      <c r="CMX2" s="139"/>
      <c r="CMY2" s="139"/>
      <c r="CMZ2" s="139"/>
      <c r="CNA2" s="139"/>
      <c r="CNB2" s="139"/>
      <c r="CNC2" s="139"/>
      <c r="CND2" s="139"/>
      <c r="CNE2" s="139"/>
      <c r="CNF2" s="139"/>
      <c r="CNG2" s="139"/>
      <c r="CNH2" s="139"/>
      <c r="CNI2" s="139"/>
      <c r="CNJ2" s="139"/>
      <c r="CNK2" s="139"/>
      <c r="CNL2" s="139"/>
      <c r="CNM2" s="139"/>
      <c r="CNN2" s="139"/>
      <c r="CNO2" s="139"/>
      <c r="CNP2" s="139"/>
      <c r="CNQ2" s="139"/>
      <c r="CNR2" s="139"/>
      <c r="CNS2" s="139"/>
      <c r="CNT2" s="139"/>
      <c r="CNU2" s="139"/>
      <c r="CNV2" s="139"/>
      <c r="CNW2" s="139"/>
      <c r="CNX2" s="139"/>
      <c r="CNY2" s="139"/>
      <c r="CNZ2" s="139"/>
      <c r="COA2" s="139"/>
      <c r="COB2" s="139"/>
      <c r="COC2" s="139"/>
      <c r="COD2" s="139"/>
      <c r="COE2" s="139"/>
      <c r="COF2" s="139"/>
      <c r="COG2" s="139"/>
      <c r="COH2" s="139"/>
      <c r="COI2" s="139"/>
      <c r="COJ2" s="139"/>
      <c r="COK2" s="139"/>
      <c r="COL2" s="139"/>
      <c r="COM2" s="139"/>
      <c r="CON2" s="139"/>
      <c r="COO2" s="139"/>
      <c r="COP2" s="139"/>
      <c r="COQ2" s="139"/>
      <c r="COR2" s="139"/>
      <c r="COS2" s="139"/>
      <c r="COT2" s="139"/>
      <c r="COU2" s="139"/>
      <c r="COV2" s="139"/>
      <c r="COW2" s="139"/>
      <c r="COX2" s="139"/>
      <c r="COY2" s="139"/>
      <c r="COZ2" s="139"/>
      <c r="CPA2" s="139"/>
      <c r="CPB2" s="139"/>
      <c r="CPC2" s="139"/>
      <c r="CPD2" s="139"/>
      <c r="CPE2" s="139"/>
      <c r="CPF2" s="139"/>
      <c r="CPG2" s="139"/>
      <c r="CPH2" s="139"/>
      <c r="CPI2" s="139"/>
      <c r="CPJ2" s="139"/>
      <c r="CPK2" s="139"/>
      <c r="CPL2" s="139"/>
      <c r="CPM2" s="139"/>
      <c r="CPN2" s="139"/>
      <c r="CPO2" s="139"/>
      <c r="CPP2" s="139"/>
      <c r="CPQ2" s="139"/>
      <c r="CPR2" s="139"/>
      <c r="CPS2" s="139"/>
      <c r="CPT2" s="139"/>
      <c r="CPU2" s="139"/>
      <c r="CPV2" s="139"/>
      <c r="CPW2" s="139"/>
      <c r="CPX2" s="139"/>
      <c r="CPY2" s="139"/>
      <c r="CPZ2" s="139"/>
      <c r="CQA2" s="139"/>
      <c r="CQB2" s="139"/>
      <c r="CQC2" s="139"/>
      <c r="CQD2" s="139"/>
      <c r="CQE2" s="139"/>
      <c r="CQF2" s="139"/>
      <c r="CQG2" s="139"/>
      <c r="CQH2" s="139"/>
      <c r="CQI2" s="139"/>
      <c r="CQJ2" s="139"/>
      <c r="CQK2" s="139"/>
      <c r="CQL2" s="139"/>
      <c r="CQM2" s="139"/>
      <c r="CQN2" s="139"/>
      <c r="CQO2" s="139"/>
      <c r="CQP2" s="139"/>
      <c r="CQQ2" s="139"/>
      <c r="CQR2" s="139"/>
      <c r="CQS2" s="139"/>
      <c r="CQT2" s="139"/>
      <c r="CQU2" s="139"/>
      <c r="CQV2" s="139"/>
      <c r="CQW2" s="139"/>
      <c r="CQX2" s="139"/>
      <c r="CQY2" s="139"/>
      <c r="CQZ2" s="139"/>
      <c r="CRA2" s="139"/>
      <c r="CRB2" s="139"/>
      <c r="CRC2" s="139"/>
      <c r="CRD2" s="139"/>
      <c r="CRE2" s="139"/>
      <c r="CRF2" s="139"/>
      <c r="CRG2" s="139"/>
      <c r="CRH2" s="139"/>
      <c r="CRI2" s="139"/>
      <c r="CRJ2" s="139"/>
      <c r="CRK2" s="139"/>
      <c r="CRL2" s="139"/>
      <c r="CRM2" s="139"/>
      <c r="CRN2" s="139"/>
      <c r="CRO2" s="139"/>
      <c r="CRP2" s="139"/>
      <c r="CRQ2" s="139"/>
      <c r="CRR2" s="139"/>
      <c r="CRS2" s="139"/>
      <c r="CRT2" s="139"/>
      <c r="CRU2" s="139"/>
      <c r="CRV2" s="139"/>
      <c r="CRW2" s="139"/>
      <c r="CRX2" s="139"/>
      <c r="CRY2" s="139"/>
      <c r="CRZ2" s="139"/>
      <c r="CSA2" s="139"/>
      <c r="CSB2" s="139"/>
      <c r="CSC2" s="139"/>
      <c r="CSD2" s="139"/>
      <c r="CSE2" s="139"/>
      <c r="CSF2" s="139"/>
      <c r="CSG2" s="139"/>
      <c r="CSH2" s="139"/>
      <c r="CSI2" s="139"/>
      <c r="CSJ2" s="139"/>
      <c r="CSK2" s="139"/>
      <c r="CSL2" s="139"/>
      <c r="CSM2" s="139"/>
      <c r="CSN2" s="139"/>
      <c r="CSO2" s="139"/>
      <c r="CSP2" s="139"/>
      <c r="CSQ2" s="139"/>
      <c r="CSR2" s="139"/>
      <c r="CSS2" s="139"/>
      <c r="CST2" s="139"/>
      <c r="CSU2" s="139"/>
      <c r="CSV2" s="139"/>
      <c r="CSW2" s="139"/>
      <c r="CSX2" s="139"/>
      <c r="CSY2" s="139"/>
      <c r="CSZ2" s="139"/>
      <c r="CTA2" s="139"/>
      <c r="CTB2" s="139"/>
      <c r="CTC2" s="139"/>
      <c r="CTD2" s="139"/>
      <c r="CTE2" s="139"/>
      <c r="CTF2" s="139"/>
      <c r="CTG2" s="139"/>
      <c r="CTH2" s="139"/>
      <c r="CTI2" s="139"/>
      <c r="CTJ2" s="139"/>
      <c r="CTK2" s="139"/>
      <c r="CTL2" s="139"/>
      <c r="CTM2" s="139"/>
      <c r="CTN2" s="139"/>
      <c r="CTO2" s="139"/>
      <c r="CTP2" s="139"/>
      <c r="CTQ2" s="139"/>
      <c r="CTR2" s="139"/>
      <c r="CTS2" s="139"/>
      <c r="CTT2" s="139"/>
      <c r="CTU2" s="139"/>
      <c r="CTV2" s="139"/>
      <c r="CTW2" s="139"/>
      <c r="CTX2" s="139"/>
      <c r="CTY2" s="139"/>
      <c r="CTZ2" s="139"/>
      <c r="CUA2" s="139"/>
      <c r="CUB2" s="139"/>
      <c r="CUC2" s="139"/>
      <c r="CUD2" s="139"/>
      <c r="CUE2" s="139"/>
      <c r="CUF2" s="139"/>
      <c r="CUG2" s="139"/>
      <c r="CUH2" s="139"/>
      <c r="CUI2" s="139"/>
      <c r="CUJ2" s="139"/>
      <c r="CUK2" s="139"/>
      <c r="CUL2" s="139"/>
      <c r="CUM2" s="139"/>
      <c r="CUN2" s="139"/>
      <c r="CUO2" s="139"/>
      <c r="CUP2" s="139"/>
      <c r="CUQ2" s="139"/>
      <c r="CUR2" s="139"/>
      <c r="CUS2" s="139"/>
      <c r="CUT2" s="139"/>
      <c r="CUU2" s="139"/>
      <c r="CUV2" s="139"/>
      <c r="CUW2" s="139"/>
      <c r="CUX2" s="139"/>
      <c r="CUY2" s="139"/>
      <c r="CUZ2" s="139"/>
      <c r="CVA2" s="139"/>
      <c r="CVB2" s="139"/>
      <c r="CVC2" s="139"/>
      <c r="CVD2" s="139"/>
      <c r="CVE2" s="139"/>
      <c r="CVF2" s="139"/>
      <c r="CVG2" s="139"/>
      <c r="CVH2" s="139"/>
      <c r="CVI2" s="139"/>
      <c r="CVJ2" s="139"/>
      <c r="CVK2" s="139"/>
      <c r="CVL2" s="139"/>
      <c r="CVM2" s="139"/>
      <c r="CVN2" s="139"/>
      <c r="CVO2" s="139"/>
      <c r="CVP2" s="139"/>
      <c r="CVQ2" s="139"/>
      <c r="CVR2" s="139"/>
      <c r="CVS2" s="139"/>
      <c r="CVT2" s="139"/>
      <c r="CVU2" s="139"/>
      <c r="CVV2" s="139"/>
      <c r="CVW2" s="139"/>
      <c r="CVX2" s="139"/>
      <c r="CVY2" s="139"/>
      <c r="CVZ2" s="139"/>
      <c r="CWA2" s="139"/>
      <c r="CWB2" s="139"/>
      <c r="CWC2" s="139"/>
      <c r="CWD2" s="139"/>
      <c r="CWE2" s="139"/>
      <c r="CWF2" s="139"/>
      <c r="CWG2" s="139"/>
      <c r="CWH2" s="139"/>
      <c r="CWI2" s="139"/>
      <c r="CWJ2" s="139"/>
      <c r="CWK2" s="139"/>
      <c r="CWL2" s="139"/>
      <c r="CWM2" s="139"/>
      <c r="CWN2" s="139"/>
      <c r="CWO2" s="139"/>
      <c r="CWP2" s="139"/>
      <c r="CWQ2" s="139"/>
      <c r="CWR2" s="139"/>
      <c r="CWS2" s="139"/>
      <c r="CWT2" s="139"/>
      <c r="CWU2" s="139"/>
      <c r="CWV2" s="139"/>
      <c r="CWW2" s="139"/>
      <c r="CWX2" s="139"/>
      <c r="CWY2" s="139"/>
      <c r="CWZ2" s="139"/>
      <c r="CXA2" s="139"/>
      <c r="CXB2" s="139"/>
      <c r="CXC2" s="139"/>
      <c r="CXD2" s="139"/>
      <c r="CXE2" s="139"/>
      <c r="CXF2" s="139"/>
      <c r="CXG2" s="139"/>
      <c r="CXH2" s="139"/>
      <c r="CXI2" s="139"/>
      <c r="CXJ2" s="139"/>
      <c r="CXK2" s="139"/>
      <c r="CXL2" s="139"/>
      <c r="CXM2" s="139"/>
      <c r="CXN2" s="139"/>
      <c r="CXO2" s="139"/>
      <c r="CXP2" s="139"/>
      <c r="CXQ2" s="139"/>
      <c r="CXR2" s="139"/>
      <c r="CXS2" s="139"/>
      <c r="CXT2" s="139"/>
      <c r="CXU2" s="139"/>
      <c r="CXV2" s="139"/>
      <c r="CXW2" s="139"/>
      <c r="CXX2" s="139"/>
      <c r="CXY2" s="139"/>
      <c r="CXZ2" s="139"/>
      <c r="CYA2" s="139"/>
      <c r="CYB2" s="139"/>
      <c r="CYC2" s="139"/>
      <c r="CYD2" s="139"/>
      <c r="CYE2" s="139"/>
      <c r="CYF2" s="139"/>
      <c r="CYG2" s="139"/>
      <c r="CYH2" s="139"/>
      <c r="CYI2" s="139"/>
      <c r="CYJ2" s="139"/>
      <c r="CYK2" s="139"/>
      <c r="CYL2" s="139"/>
      <c r="CYM2" s="139"/>
      <c r="CYN2" s="139"/>
      <c r="CYO2" s="139"/>
      <c r="CYP2" s="139"/>
      <c r="CYQ2" s="139"/>
      <c r="CYR2" s="139"/>
      <c r="CYS2" s="139"/>
      <c r="CYT2" s="139"/>
      <c r="CYU2" s="139"/>
      <c r="CYV2" s="139"/>
      <c r="CYW2" s="139"/>
      <c r="CYX2" s="139"/>
      <c r="CYY2" s="139"/>
      <c r="CYZ2" s="139"/>
      <c r="CZA2" s="139"/>
      <c r="CZB2" s="139"/>
      <c r="CZC2" s="139"/>
      <c r="CZD2" s="139"/>
      <c r="CZE2" s="139"/>
      <c r="CZF2" s="139"/>
      <c r="CZG2" s="139"/>
      <c r="CZH2" s="139"/>
      <c r="CZI2" s="139"/>
      <c r="CZJ2" s="139"/>
      <c r="CZK2" s="139"/>
      <c r="CZL2" s="139"/>
      <c r="CZM2" s="139"/>
      <c r="CZN2" s="139"/>
      <c r="CZO2" s="139"/>
      <c r="CZP2" s="139"/>
      <c r="CZQ2" s="139"/>
      <c r="CZR2" s="139"/>
      <c r="CZS2" s="139"/>
      <c r="CZT2" s="139"/>
      <c r="CZU2" s="139"/>
      <c r="CZV2" s="139"/>
      <c r="CZW2" s="139"/>
      <c r="CZX2" s="139"/>
      <c r="CZY2" s="139"/>
      <c r="CZZ2" s="139"/>
      <c r="DAA2" s="139"/>
      <c r="DAB2" s="139"/>
      <c r="DAC2" s="139"/>
      <c r="DAD2" s="139"/>
      <c r="DAE2" s="139"/>
      <c r="DAF2" s="139"/>
      <c r="DAG2" s="139"/>
      <c r="DAH2" s="139"/>
      <c r="DAI2" s="139"/>
      <c r="DAJ2" s="139"/>
      <c r="DAK2" s="139"/>
      <c r="DAL2" s="139"/>
      <c r="DAM2" s="139"/>
      <c r="DAN2" s="139"/>
      <c r="DAO2" s="139"/>
      <c r="DAP2" s="139"/>
      <c r="DAQ2" s="139"/>
      <c r="DAR2" s="139"/>
      <c r="DAS2" s="139"/>
      <c r="DAT2" s="139"/>
      <c r="DAU2" s="139"/>
      <c r="DAV2" s="139"/>
      <c r="DAW2" s="139"/>
      <c r="DAX2" s="139"/>
      <c r="DAY2" s="139"/>
      <c r="DAZ2" s="139"/>
      <c r="DBA2" s="139"/>
      <c r="DBB2" s="139"/>
      <c r="DBC2" s="139"/>
      <c r="DBD2" s="139"/>
      <c r="DBE2" s="139"/>
      <c r="DBF2" s="139"/>
      <c r="DBG2" s="139"/>
      <c r="DBH2" s="139"/>
      <c r="DBI2" s="139"/>
      <c r="DBJ2" s="139"/>
      <c r="DBK2" s="139"/>
      <c r="DBL2" s="139"/>
      <c r="DBM2" s="139"/>
      <c r="DBN2" s="139"/>
      <c r="DBO2" s="139"/>
      <c r="DBP2" s="139"/>
      <c r="DBQ2" s="139"/>
      <c r="DBR2" s="139"/>
      <c r="DBS2" s="139"/>
      <c r="DBT2" s="139"/>
      <c r="DBU2" s="139"/>
      <c r="DBV2" s="139"/>
      <c r="DBW2" s="139"/>
      <c r="DBX2" s="139"/>
      <c r="DBY2" s="139"/>
      <c r="DBZ2" s="139"/>
      <c r="DCA2" s="139"/>
      <c r="DCB2" s="139"/>
      <c r="DCC2" s="139"/>
      <c r="DCD2" s="139"/>
      <c r="DCE2" s="139"/>
      <c r="DCF2" s="139"/>
      <c r="DCG2" s="139"/>
      <c r="DCH2" s="139"/>
      <c r="DCI2" s="139"/>
      <c r="DCJ2" s="139"/>
      <c r="DCK2" s="139"/>
      <c r="DCL2" s="139"/>
      <c r="DCM2" s="139"/>
      <c r="DCN2" s="139"/>
      <c r="DCO2" s="139"/>
      <c r="DCP2" s="139"/>
      <c r="DCQ2" s="139"/>
      <c r="DCR2" s="139"/>
      <c r="DCS2" s="139"/>
      <c r="DCT2" s="139"/>
      <c r="DCU2" s="139"/>
      <c r="DCV2" s="139"/>
      <c r="DCW2" s="139"/>
      <c r="DCX2" s="139"/>
      <c r="DCY2" s="139"/>
      <c r="DCZ2" s="139"/>
      <c r="DDA2" s="139"/>
      <c r="DDB2" s="139"/>
      <c r="DDC2" s="139"/>
      <c r="DDD2" s="139"/>
      <c r="DDE2" s="139"/>
      <c r="DDF2" s="139"/>
      <c r="DDG2" s="139"/>
      <c r="DDH2" s="139"/>
      <c r="DDI2" s="139"/>
      <c r="DDJ2" s="139"/>
      <c r="DDK2" s="139"/>
      <c r="DDL2" s="139"/>
      <c r="DDM2" s="139"/>
      <c r="DDN2" s="139"/>
      <c r="DDO2" s="139"/>
      <c r="DDP2" s="139"/>
      <c r="DDQ2" s="139"/>
      <c r="DDR2" s="139"/>
      <c r="DDS2" s="139"/>
      <c r="DDT2" s="139"/>
      <c r="DDU2" s="139"/>
      <c r="DDV2" s="139"/>
      <c r="DDW2" s="139"/>
      <c r="DDX2" s="139"/>
      <c r="DDY2" s="139"/>
      <c r="DDZ2" s="139"/>
      <c r="DEA2" s="139"/>
      <c r="DEB2" s="139"/>
      <c r="DEC2" s="139"/>
      <c r="DED2" s="139"/>
      <c r="DEE2" s="139"/>
      <c r="DEF2" s="139"/>
      <c r="DEG2" s="139"/>
      <c r="DEH2" s="139"/>
      <c r="DEI2" s="139"/>
      <c r="DEJ2" s="139"/>
      <c r="DEK2" s="139"/>
      <c r="DEL2" s="139"/>
      <c r="DEM2" s="139"/>
      <c r="DEN2" s="139"/>
      <c r="DEO2" s="139"/>
      <c r="DEP2" s="139"/>
      <c r="DEQ2" s="139"/>
      <c r="DER2" s="139"/>
      <c r="DES2" s="139"/>
      <c r="DET2" s="139"/>
      <c r="DEU2" s="139"/>
      <c r="DEV2" s="139"/>
      <c r="DEW2" s="139"/>
      <c r="DEX2" s="139"/>
      <c r="DEY2" s="139"/>
      <c r="DEZ2" s="139"/>
      <c r="DFA2" s="139"/>
      <c r="DFB2" s="139"/>
      <c r="DFC2" s="139"/>
      <c r="DFD2" s="139"/>
      <c r="DFE2" s="139"/>
      <c r="DFF2" s="139"/>
      <c r="DFG2" s="139"/>
      <c r="DFH2" s="139"/>
      <c r="DFI2" s="139"/>
      <c r="DFJ2" s="139"/>
      <c r="DFK2" s="139"/>
      <c r="DFL2" s="139"/>
      <c r="DFM2" s="139"/>
      <c r="DFN2" s="139"/>
      <c r="DFO2" s="139"/>
      <c r="DFP2" s="139"/>
      <c r="DFQ2" s="139"/>
      <c r="DFR2" s="139"/>
      <c r="DFS2" s="139"/>
      <c r="DFT2" s="139"/>
      <c r="DFU2" s="139"/>
      <c r="DFV2" s="139"/>
      <c r="DFW2" s="139"/>
      <c r="DFX2" s="139"/>
      <c r="DFY2" s="139"/>
      <c r="DFZ2" s="139"/>
      <c r="DGA2" s="139"/>
      <c r="DGB2" s="139"/>
      <c r="DGC2" s="139"/>
      <c r="DGD2" s="139"/>
      <c r="DGE2" s="139"/>
      <c r="DGF2" s="139"/>
      <c r="DGG2" s="139"/>
      <c r="DGH2" s="139"/>
      <c r="DGI2" s="139"/>
      <c r="DGJ2" s="139"/>
      <c r="DGK2" s="139"/>
      <c r="DGL2" s="139"/>
      <c r="DGM2" s="139"/>
      <c r="DGN2" s="139"/>
      <c r="DGO2" s="139"/>
      <c r="DGP2" s="139"/>
      <c r="DGQ2" s="139"/>
      <c r="DGR2" s="139"/>
      <c r="DGS2" s="139"/>
      <c r="DGT2" s="139"/>
      <c r="DGU2" s="139"/>
      <c r="DGV2" s="139"/>
      <c r="DGW2" s="139"/>
      <c r="DGX2" s="139"/>
      <c r="DGY2" s="139"/>
      <c r="DGZ2" s="139"/>
      <c r="DHA2" s="139"/>
      <c r="DHB2" s="139"/>
      <c r="DHC2" s="139"/>
      <c r="DHD2" s="139"/>
      <c r="DHE2" s="139"/>
      <c r="DHF2" s="139"/>
      <c r="DHG2" s="139"/>
      <c r="DHH2" s="139"/>
      <c r="DHI2" s="139"/>
      <c r="DHJ2" s="139"/>
      <c r="DHK2" s="139"/>
      <c r="DHL2" s="139"/>
      <c r="DHM2" s="139"/>
      <c r="DHN2" s="139"/>
      <c r="DHO2" s="139"/>
      <c r="DHP2" s="139"/>
      <c r="DHQ2" s="139"/>
      <c r="DHR2" s="139"/>
      <c r="DHS2" s="139"/>
      <c r="DHT2" s="139"/>
      <c r="DHU2" s="139"/>
      <c r="DHV2" s="139"/>
      <c r="DHW2" s="139"/>
      <c r="DHX2" s="139"/>
      <c r="DHY2" s="139"/>
      <c r="DHZ2" s="139"/>
      <c r="DIA2" s="139"/>
      <c r="DIB2" s="139"/>
      <c r="DIC2" s="139"/>
      <c r="DID2" s="139"/>
      <c r="DIE2" s="139"/>
      <c r="DIF2" s="139"/>
      <c r="DIG2" s="139"/>
      <c r="DIH2" s="139"/>
      <c r="DII2" s="139"/>
      <c r="DIJ2" s="139"/>
      <c r="DIK2" s="139"/>
      <c r="DIL2" s="139"/>
      <c r="DIM2" s="139"/>
      <c r="DIN2" s="139"/>
      <c r="DIO2" s="139"/>
      <c r="DIP2" s="139"/>
      <c r="DIQ2" s="139"/>
      <c r="DIR2" s="139"/>
      <c r="DIS2" s="139"/>
      <c r="DIT2" s="139"/>
      <c r="DIU2" s="139"/>
      <c r="DIV2" s="139"/>
      <c r="DIW2" s="139"/>
      <c r="DIX2" s="139"/>
      <c r="DIY2" s="139"/>
      <c r="DIZ2" s="139"/>
      <c r="DJA2" s="139"/>
      <c r="DJB2" s="139"/>
      <c r="DJC2" s="139"/>
      <c r="DJD2" s="139"/>
      <c r="DJE2" s="139"/>
      <c r="DJF2" s="139"/>
      <c r="DJG2" s="139"/>
      <c r="DJH2" s="139"/>
      <c r="DJI2" s="139"/>
      <c r="DJJ2" s="139"/>
      <c r="DJK2" s="139"/>
      <c r="DJL2" s="139"/>
      <c r="DJM2" s="139"/>
      <c r="DJN2" s="139"/>
      <c r="DJO2" s="139"/>
      <c r="DJP2" s="139"/>
      <c r="DJQ2" s="139"/>
      <c r="DJR2" s="139"/>
      <c r="DJS2" s="139"/>
      <c r="DJT2" s="139"/>
      <c r="DJU2" s="139"/>
      <c r="DJV2" s="139"/>
      <c r="DJW2" s="139"/>
      <c r="DJX2" s="139"/>
      <c r="DJY2" s="139"/>
      <c r="DJZ2" s="139"/>
      <c r="DKA2" s="139"/>
      <c r="DKB2" s="139"/>
      <c r="DKC2" s="139"/>
      <c r="DKD2" s="139"/>
      <c r="DKE2" s="139"/>
      <c r="DKF2" s="139"/>
      <c r="DKG2" s="139"/>
      <c r="DKH2" s="139"/>
      <c r="DKI2" s="139"/>
      <c r="DKJ2" s="139"/>
      <c r="DKK2" s="139"/>
      <c r="DKL2" s="139"/>
      <c r="DKM2" s="139"/>
      <c r="DKN2" s="139"/>
      <c r="DKO2" s="139"/>
      <c r="DKP2" s="139"/>
      <c r="DKQ2" s="139"/>
      <c r="DKR2" s="139"/>
      <c r="DKS2" s="139"/>
      <c r="DKT2" s="139"/>
      <c r="DKU2" s="139"/>
      <c r="DKV2" s="139"/>
      <c r="DKW2" s="139"/>
      <c r="DKX2" s="139"/>
      <c r="DKY2" s="139"/>
      <c r="DKZ2" s="139"/>
      <c r="DLA2" s="139"/>
      <c r="DLB2" s="139"/>
      <c r="DLC2" s="139"/>
      <c r="DLD2" s="139"/>
      <c r="DLE2" s="139"/>
      <c r="DLF2" s="139"/>
      <c r="DLG2" s="139"/>
      <c r="DLH2" s="139"/>
      <c r="DLI2" s="139"/>
      <c r="DLJ2" s="139"/>
      <c r="DLK2" s="139"/>
      <c r="DLL2" s="139"/>
      <c r="DLM2" s="139"/>
      <c r="DLN2" s="139"/>
      <c r="DLO2" s="139"/>
      <c r="DLP2" s="139"/>
      <c r="DLQ2" s="139"/>
      <c r="DLR2" s="139"/>
      <c r="DLS2" s="139"/>
      <c r="DLT2" s="139"/>
      <c r="DLU2" s="139"/>
      <c r="DLV2" s="139"/>
      <c r="DLW2" s="139"/>
      <c r="DLX2" s="139"/>
      <c r="DLY2" s="139"/>
      <c r="DLZ2" s="139"/>
      <c r="DMA2" s="139"/>
      <c r="DMB2" s="139"/>
      <c r="DMC2" s="139"/>
      <c r="DMD2" s="139"/>
      <c r="DME2" s="139"/>
      <c r="DMF2" s="139"/>
      <c r="DMG2" s="139"/>
      <c r="DMH2" s="139"/>
      <c r="DMI2" s="139"/>
      <c r="DMJ2" s="139"/>
      <c r="DMK2" s="139"/>
      <c r="DML2" s="139"/>
      <c r="DMM2" s="139"/>
      <c r="DMN2" s="139"/>
      <c r="DMO2" s="139"/>
      <c r="DMP2" s="139"/>
      <c r="DMQ2" s="139"/>
      <c r="DMR2" s="139"/>
      <c r="DMS2" s="139"/>
      <c r="DMT2" s="139"/>
      <c r="DMU2" s="139"/>
      <c r="DMV2" s="139"/>
      <c r="DMW2" s="139"/>
      <c r="DMX2" s="139"/>
      <c r="DMY2" s="139"/>
      <c r="DMZ2" s="139"/>
      <c r="DNA2" s="139"/>
      <c r="DNB2" s="139"/>
      <c r="DNC2" s="139"/>
      <c r="DND2" s="139"/>
      <c r="DNE2" s="139"/>
      <c r="DNF2" s="139"/>
      <c r="DNG2" s="139"/>
      <c r="DNH2" s="139"/>
      <c r="DNI2" s="139"/>
      <c r="DNJ2" s="139"/>
      <c r="DNK2" s="139"/>
      <c r="DNL2" s="139"/>
      <c r="DNM2" s="139"/>
      <c r="DNN2" s="139"/>
      <c r="DNO2" s="139"/>
      <c r="DNP2" s="139"/>
      <c r="DNQ2" s="139"/>
      <c r="DNR2" s="139"/>
      <c r="DNS2" s="139"/>
      <c r="DNT2" s="139"/>
      <c r="DNU2" s="139"/>
      <c r="DNV2" s="139"/>
      <c r="DNW2" s="139"/>
      <c r="DNX2" s="139"/>
      <c r="DNY2" s="139"/>
      <c r="DNZ2" s="139"/>
      <c r="DOA2" s="139"/>
      <c r="DOB2" s="139"/>
      <c r="DOC2" s="139"/>
      <c r="DOD2" s="139"/>
      <c r="DOE2" s="139"/>
      <c r="DOF2" s="139"/>
      <c r="DOG2" s="139"/>
      <c r="DOH2" s="139"/>
      <c r="DOI2" s="139"/>
      <c r="DOJ2" s="139"/>
      <c r="DOK2" s="139"/>
      <c r="DOL2" s="139"/>
      <c r="DOM2" s="139"/>
      <c r="DON2" s="139"/>
      <c r="DOO2" s="139"/>
      <c r="DOP2" s="139"/>
      <c r="DOQ2" s="139"/>
      <c r="DOR2" s="139"/>
      <c r="DOS2" s="139"/>
      <c r="DOT2" s="139"/>
      <c r="DOU2" s="139"/>
      <c r="DOV2" s="139"/>
      <c r="DOW2" s="139"/>
      <c r="DOX2" s="139"/>
      <c r="DOY2" s="139"/>
      <c r="DOZ2" s="139"/>
      <c r="DPA2" s="139"/>
      <c r="DPB2" s="139"/>
      <c r="DPC2" s="139"/>
      <c r="DPD2" s="139"/>
      <c r="DPE2" s="139"/>
      <c r="DPF2" s="139"/>
      <c r="DPG2" s="139"/>
      <c r="DPH2" s="139"/>
      <c r="DPI2" s="139"/>
      <c r="DPJ2" s="139"/>
      <c r="DPK2" s="139"/>
      <c r="DPL2" s="139"/>
      <c r="DPM2" s="139"/>
      <c r="DPN2" s="139"/>
      <c r="DPO2" s="139"/>
      <c r="DPP2" s="139"/>
      <c r="DPQ2" s="139"/>
      <c r="DPR2" s="139"/>
      <c r="DPS2" s="139"/>
      <c r="DPT2" s="139"/>
      <c r="DPU2" s="139"/>
      <c r="DPV2" s="139"/>
      <c r="DPW2" s="139"/>
      <c r="DPX2" s="139"/>
      <c r="DPY2" s="139"/>
      <c r="DPZ2" s="139"/>
      <c r="DQA2" s="139"/>
      <c r="DQB2" s="139"/>
      <c r="DQC2" s="139"/>
      <c r="DQD2" s="139"/>
      <c r="DQE2" s="139"/>
      <c r="DQF2" s="139"/>
      <c r="DQG2" s="139"/>
      <c r="DQH2" s="139"/>
      <c r="DQI2" s="139"/>
      <c r="DQJ2" s="139"/>
      <c r="DQK2" s="139"/>
      <c r="DQL2" s="139"/>
      <c r="DQM2" s="139"/>
      <c r="DQN2" s="139"/>
      <c r="DQO2" s="139"/>
      <c r="DQP2" s="139"/>
      <c r="DQQ2" s="139"/>
      <c r="DQR2" s="139"/>
      <c r="DQS2" s="139"/>
      <c r="DQT2" s="139"/>
      <c r="DQU2" s="139"/>
      <c r="DQV2" s="139"/>
      <c r="DQW2" s="139"/>
      <c r="DQX2" s="139"/>
      <c r="DQY2" s="139"/>
      <c r="DQZ2" s="139"/>
      <c r="DRA2" s="139"/>
      <c r="DRB2" s="139"/>
      <c r="DRC2" s="139"/>
      <c r="DRD2" s="139"/>
      <c r="DRE2" s="139"/>
      <c r="DRF2" s="139"/>
      <c r="DRG2" s="139"/>
      <c r="DRH2" s="139"/>
      <c r="DRI2" s="139"/>
      <c r="DRJ2" s="139"/>
      <c r="DRK2" s="139"/>
      <c r="DRL2" s="139"/>
      <c r="DRM2" s="139"/>
      <c r="DRN2" s="139"/>
      <c r="DRO2" s="139"/>
      <c r="DRP2" s="139"/>
      <c r="DRQ2" s="139"/>
      <c r="DRR2" s="139"/>
      <c r="DRS2" s="139"/>
      <c r="DRT2" s="139"/>
      <c r="DRU2" s="139"/>
      <c r="DRV2" s="139"/>
      <c r="DRW2" s="139"/>
      <c r="DRX2" s="139"/>
      <c r="DRY2" s="139"/>
      <c r="DRZ2" s="139"/>
      <c r="DSA2" s="139"/>
      <c r="DSB2" s="139"/>
      <c r="DSC2" s="139"/>
      <c r="DSD2" s="139"/>
      <c r="DSE2" s="139"/>
      <c r="DSF2" s="139"/>
      <c r="DSG2" s="139"/>
      <c r="DSH2" s="139"/>
      <c r="DSI2" s="139"/>
      <c r="DSJ2" s="139"/>
      <c r="DSK2" s="139"/>
      <c r="DSL2" s="139"/>
      <c r="DSM2" s="139"/>
      <c r="DSN2" s="139"/>
      <c r="DSO2" s="139"/>
      <c r="DSP2" s="139"/>
      <c r="DSQ2" s="139"/>
      <c r="DSR2" s="139"/>
      <c r="DSS2" s="139"/>
      <c r="DST2" s="139"/>
      <c r="DSU2" s="139"/>
      <c r="DSV2" s="139"/>
      <c r="DSW2" s="139"/>
      <c r="DSX2" s="139"/>
      <c r="DSY2" s="139"/>
      <c r="DSZ2" s="139"/>
      <c r="DTA2" s="139"/>
      <c r="DTB2" s="139"/>
      <c r="DTC2" s="139"/>
      <c r="DTD2" s="139"/>
      <c r="DTE2" s="139"/>
      <c r="DTF2" s="139"/>
      <c r="DTG2" s="139"/>
      <c r="DTH2" s="139"/>
      <c r="DTI2" s="139"/>
      <c r="DTJ2" s="139"/>
      <c r="DTK2" s="139"/>
      <c r="DTL2" s="139"/>
      <c r="DTM2" s="139"/>
      <c r="DTN2" s="139"/>
      <c r="DTO2" s="139"/>
      <c r="DTP2" s="139"/>
      <c r="DTQ2" s="139"/>
      <c r="DTR2" s="139"/>
      <c r="DTS2" s="139"/>
      <c r="DTT2" s="139"/>
      <c r="DTU2" s="139"/>
      <c r="DTV2" s="139"/>
      <c r="DTW2" s="139"/>
      <c r="DTX2" s="139"/>
      <c r="DTY2" s="139"/>
      <c r="DTZ2" s="139"/>
      <c r="DUA2" s="139"/>
      <c r="DUB2" s="139"/>
      <c r="DUC2" s="139"/>
      <c r="DUD2" s="139"/>
      <c r="DUE2" s="139"/>
      <c r="DUF2" s="139"/>
      <c r="DUG2" s="139"/>
      <c r="DUH2" s="139"/>
      <c r="DUI2" s="139"/>
      <c r="DUJ2" s="139"/>
      <c r="DUK2" s="139"/>
      <c r="DUL2" s="139"/>
      <c r="DUM2" s="139"/>
      <c r="DUN2" s="139"/>
      <c r="DUO2" s="139"/>
      <c r="DUP2" s="139"/>
      <c r="DUQ2" s="139"/>
      <c r="DUR2" s="139"/>
      <c r="DUS2" s="139"/>
      <c r="DUT2" s="139"/>
      <c r="DUU2" s="139"/>
      <c r="DUV2" s="139"/>
      <c r="DUW2" s="139"/>
      <c r="DUX2" s="139"/>
      <c r="DUY2" s="139"/>
      <c r="DUZ2" s="139"/>
      <c r="DVA2" s="139"/>
      <c r="DVB2" s="139"/>
      <c r="DVC2" s="139"/>
      <c r="DVD2" s="139"/>
      <c r="DVE2" s="139"/>
      <c r="DVF2" s="139"/>
      <c r="DVG2" s="139"/>
      <c r="DVH2" s="139"/>
      <c r="DVI2" s="139"/>
      <c r="DVJ2" s="139"/>
      <c r="DVK2" s="139"/>
      <c r="DVL2" s="139"/>
      <c r="DVM2" s="139"/>
      <c r="DVN2" s="139"/>
      <c r="DVO2" s="139"/>
      <c r="DVP2" s="139"/>
      <c r="DVQ2" s="139"/>
      <c r="DVR2" s="139"/>
      <c r="DVS2" s="139"/>
      <c r="DVT2" s="139"/>
      <c r="DVU2" s="139"/>
      <c r="DVV2" s="139"/>
      <c r="DVW2" s="139"/>
      <c r="DVX2" s="139"/>
      <c r="DVY2" s="139"/>
      <c r="DVZ2" s="139"/>
      <c r="DWA2" s="139"/>
      <c r="DWB2" s="139"/>
      <c r="DWC2" s="139"/>
      <c r="DWD2" s="139"/>
      <c r="DWE2" s="139"/>
      <c r="DWF2" s="139"/>
      <c r="DWG2" s="139"/>
      <c r="DWH2" s="139"/>
      <c r="DWI2" s="139"/>
      <c r="DWJ2" s="139"/>
      <c r="DWK2" s="139"/>
      <c r="DWL2" s="139"/>
      <c r="DWM2" s="139"/>
      <c r="DWN2" s="139"/>
      <c r="DWO2" s="139"/>
      <c r="DWP2" s="139"/>
      <c r="DWQ2" s="139"/>
      <c r="DWR2" s="139"/>
      <c r="DWS2" s="139"/>
      <c r="DWT2" s="139"/>
      <c r="DWU2" s="139"/>
      <c r="DWV2" s="139"/>
      <c r="DWW2" s="139"/>
      <c r="DWX2" s="139"/>
      <c r="DWY2" s="139"/>
      <c r="DWZ2" s="139"/>
      <c r="DXA2" s="139"/>
      <c r="DXB2" s="139"/>
      <c r="DXC2" s="139"/>
      <c r="DXD2" s="139"/>
      <c r="DXE2" s="139"/>
      <c r="DXF2" s="139"/>
      <c r="DXG2" s="139"/>
      <c r="DXH2" s="139"/>
      <c r="DXI2" s="139"/>
      <c r="DXJ2" s="139"/>
      <c r="DXK2" s="139"/>
      <c r="DXL2" s="139"/>
      <c r="DXM2" s="139"/>
      <c r="DXN2" s="139"/>
      <c r="DXO2" s="139"/>
      <c r="DXP2" s="139"/>
      <c r="DXQ2" s="139"/>
      <c r="DXR2" s="139"/>
      <c r="DXS2" s="139"/>
      <c r="DXT2" s="139"/>
      <c r="DXU2" s="139"/>
      <c r="DXV2" s="139"/>
      <c r="DXW2" s="139"/>
      <c r="DXX2" s="139"/>
      <c r="DXY2" s="139"/>
      <c r="DXZ2" s="139"/>
      <c r="DYA2" s="139"/>
      <c r="DYB2" s="139"/>
      <c r="DYC2" s="139"/>
      <c r="DYD2" s="139"/>
      <c r="DYE2" s="139"/>
      <c r="DYF2" s="139"/>
      <c r="DYG2" s="139"/>
      <c r="DYH2" s="139"/>
      <c r="DYI2" s="139"/>
      <c r="DYJ2" s="139"/>
      <c r="DYK2" s="139"/>
      <c r="DYL2" s="139"/>
      <c r="DYM2" s="139"/>
      <c r="DYN2" s="139"/>
      <c r="DYO2" s="139"/>
      <c r="DYP2" s="139"/>
      <c r="DYQ2" s="139"/>
      <c r="DYR2" s="139"/>
      <c r="DYS2" s="139"/>
      <c r="DYT2" s="139"/>
      <c r="DYU2" s="139"/>
      <c r="DYV2" s="139"/>
      <c r="DYW2" s="139"/>
      <c r="DYX2" s="139"/>
      <c r="DYY2" s="139"/>
      <c r="DYZ2" s="139"/>
      <c r="DZA2" s="139"/>
      <c r="DZB2" s="139"/>
      <c r="DZC2" s="139"/>
      <c r="DZD2" s="139"/>
      <c r="DZE2" s="139"/>
      <c r="DZF2" s="139"/>
      <c r="DZG2" s="139"/>
      <c r="DZH2" s="139"/>
      <c r="DZI2" s="139"/>
      <c r="DZJ2" s="139"/>
      <c r="DZK2" s="139"/>
      <c r="DZL2" s="139"/>
      <c r="DZM2" s="139"/>
      <c r="DZN2" s="139"/>
      <c r="DZO2" s="139"/>
      <c r="DZP2" s="139"/>
      <c r="DZQ2" s="139"/>
      <c r="DZR2" s="139"/>
      <c r="DZS2" s="139"/>
      <c r="DZT2" s="139"/>
      <c r="DZU2" s="139"/>
      <c r="DZV2" s="139"/>
      <c r="DZW2" s="139"/>
      <c r="DZX2" s="139"/>
      <c r="DZY2" s="139"/>
      <c r="DZZ2" s="139"/>
      <c r="EAA2" s="139"/>
      <c r="EAB2" s="139"/>
      <c r="EAC2" s="139"/>
      <c r="EAD2" s="139"/>
      <c r="EAE2" s="139"/>
      <c r="EAF2" s="139"/>
      <c r="EAG2" s="139"/>
      <c r="EAH2" s="139"/>
      <c r="EAI2" s="139"/>
      <c r="EAJ2" s="139"/>
      <c r="EAK2" s="139"/>
      <c r="EAL2" s="139"/>
      <c r="EAM2" s="139"/>
      <c r="EAN2" s="139"/>
      <c r="EAO2" s="139"/>
      <c r="EAP2" s="139"/>
      <c r="EAQ2" s="139"/>
      <c r="EAR2" s="139"/>
      <c r="EAS2" s="139"/>
      <c r="EAT2" s="139"/>
      <c r="EAU2" s="139"/>
      <c r="EAV2" s="139"/>
      <c r="EAW2" s="139"/>
      <c r="EAX2" s="139"/>
      <c r="EAY2" s="139"/>
      <c r="EAZ2" s="139"/>
      <c r="EBA2" s="139"/>
      <c r="EBB2" s="139"/>
      <c r="EBC2" s="139"/>
      <c r="EBD2" s="139"/>
      <c r="EBE2" s="139"/>
      <c r="EBF2" s="139"/>
      <c r="EBG2" s="139"/>
      <c r="EBH2" s="139"/>
      <c r="EBI2" s="139"/>
      <c r="EBJ2" s="139"/>
      <c r="EBK2" s="139"/>
      <c r="EBL2" s="139"/>
      <c r="EBM2" s="139"/>
      <c r="EBN2" s="139"/>
      <c r="EBO2" s="139"/>
      <c r="EBP2" s="139"/>
      <c r="EBQ2" s="139"/>
      <c r="EBR2" s="139"/>
      <c r="EBS2" s="139"/>
      <c r="EBT2" s="139"/>
      <c r="EBU2" s="139"/>
      <c r="EBV2" s="139"/>
      <c r="EBW2" s="139"/>
      <c r="EBX2" s="139"/>
      <c r="EBY2" s="139"/>
      <c r="EBZ2" s="139"/>
      <c r="ECA2" s="139"/>
      <c r="ECB2" s="139"/>
      <c r="ECC2" s="139"/>
      <c r="ECD2" s="139"/>
      <c r="ECE2" s="139"/>
      <c r="ECF2" s="139"/>
      <c r="ECG2" s="139"/>
      <c r="ECH2" s="139"/>
      <c r="ECI2" s="139"/>
      <c r="ECJ2" s="139"/>
      <c r="ECK2" s="139"/>
      <c r="ECL2" s="139"/>
      <c r="ECM2" s="139"/>
      <c r="ECN2" s="139"/>
      <c r="ECO2" s="139"/>
      <c r="ECP2" s="139"/>
      <c r="ECQ2" s="139"/>
      <c r="ECR2" s="139"/>
      <c r="ECS2" s="139"/>
      <c r="ECT2" s="139"/>
      <c r="ECU2" s="139"/>
      <c r="ECV2" s="139"/>
      <c r="ECW2" s="139"/>
      <c r="ECX2" s="139"/>
      <c r="ECY2" s="139"/>
      <c r="ECZ2" s="139"/>
      <c r="EDA2" s="139"/>
      <c r="EDB2" s="139"/>
      <c r="EDC2" s="139"/>
      <c r="EDD2" s="139"/>
      <c r="EDE2" s="139"/>
      <c r="EDF2" s="139"/>
      <c r="EDG2" s="139"/>
      <c r="EDH2" s="139"/>
      <c r="EDI2" s="139"/>
      <c r="EDJ2" s="139"/>
      <c r="EDK2" s="139"/>
      <c r="EDL2" s="139"/>
      <c r="EDM2" s="139"/>
      <c r="EDN2" s="139"/>
      <c r="EDO2" s="139"/>
      <c r="EDP2" s="139"/>
      <c r="EDQ2" s="139"/>
      <c r="EDR2" s="139"/>
      <c r="EDS2" s="139"/>
      <c r="EDT2" s="139"/>
      <c r="EDU2" s="139"/>
      <c r="EDV2" s="139"/>
      <c r="EDW2" s="139"/>
      <c r="EDX2" s="139"/>
      <c r="EDY2" s="139"/>
      <c r="EDZ2" s="139"/>
      <c r="EEA2" s="139"/>
      <c r="EEB2" s="139"/>
      <c r="EEC2" s="139"/>
      <c r="EED2" s="139"/>
      <c r="EEE2" s="139"/>
      <c r="EEF2" s="139"/>
      <c r="EEG2" s="139"/>
      <c r="EEH2" s="139"/>
      <c r="EEI2" s="139"/>
      <c r="EEJ2" s="139"/>
      <c r="EEK2" s="139"/>
      <c r="EEL2" s="139"/>
      <c r="EEM2" s="139"/>
      <c r="EEN2" s="139"/>
      <c r="EEO2" s="139"/>
      <c r="EEP2" s="139"/>
      <c r="EEQ2" s="139"/>
      <c r="EER2" s="139"/>
      <c r="EES2" s="139"/>
      <c r="EET2" s="139"/>
      <c r="EEU2" s="139"/>
      <c r="EEV2" s="139"/>
      <c r="EEW2" s="139"/>
      <c r="EEX2" s="139"/>
      <c r="EEY2" s="139"/>
      <c r="EEZ2" s="139"/>
      <c r="EFA2" s="139"/>
      <c r="EFB2" s="139"/>
      <c r="EFC2" s="139"/>
      <c r="EFD2" s="139"/>
      <c r="EFE2" s="139"/>
      <c r="EFF2" s="139"/>
      <c r="EFG2" s="139"/>
      <c r="EFH2" s="139"/>
      <c r="EFI2" s="139"/>
      <c r="EFJ2" s="139"/>
      <c r="EFK2" s="139"/>
      <c r="EFL2" s="139"/>
      <c r="EFM2" s="139"/>
      <c r="EFN2" s="139"/>
      <c r="EFO2" s="139"/>
      <c r="EFP2" s="139"/>
      <c r="EFQ2" s="139"/>
      <c r="EFR2" s="139"/>
      <c r="EFS2" s="139"/>
      <c r="EFT2" s="139"/>
      <c r="EFU2" s="139"/>
      <c r="EFV2" s="139"/>
      <c r="EFW2" s="139"/>
      <c r="EFX2" s="139"/>
      <c r="EFY2" s="139"/>
      <c r="EFZ2" s="139"/>
      <c r="EGA2" s="139"/>
      <c r="EGB2" s="139"/>
      <c r="EGC2" s="139"/>
      <c r="EGD2" s="139"/>
      <c r="EGE2" s="139"/>
      <c r="EGF2" s="139"/>
      <c r="EGG2" s="139"/>
      <c r="EGH2" s="139"/>
      <c r="EGI2" s="139"/>
      <c r="EGJ2" s="139"/>
      <c r="EGK2" s="139"/>
      <c r="EGL2" s="139"/>
      <c r="EGM2" s="139"/>
      <c r="EGN2" s="139"/>
      <c r="EGO2" s="139"/>
      <c r="EGP2" s="139"/>
      <c r="EGQ2" s="139"/>
      <c r="EGR2" s="139"/>
      <c r="EGS2" s="139"/>
      <c r="EGT2" s="139"/>
      <c r="EGU2" s="139"/>
      <c r="EGV2" s="139"/>
      <c r="EGW2" s="139"/>
      <c r="EGX2" s="139"/>
      <c r="EGY2" s="139"/>
      <c r="EGZ2" s="139"/>
      <c r="EHA2" s="139"/>
      <c r="EHB2" s="139"/>
      <c r="EHC2" s="139"/>
      <c r="EHD2" s="139"/>
      <c r="EHE2" s="139"/>
      <c r="EHF2" s="139"/>
      <c r="EHG2" s="139"/>
      <c r="EHH2" s="139"/>
      <c r="EHI2" s="139"/>
      <c r="EHJ2" s="139"/>
      <c r="EHK2" s="139"/>
      <c r="EHL2" s="139"/>
      <c r="EHM2" s="139"/>
      <c r="EHN2" s="139"/>
      <c r="EHO2" s="139"/>
      <c r="EHP2" s="139"/>
      <c r="EHQ2" s="139"/>
      <c r="EHR2" s="139"/>
      <c r="EHS2" s="139"/>
      <c r="EHT2" s="139"/>
      <c r="EHU2" s="139"/>
      <c r="EHV2" s="139"/>
      <c r="EHW2" s="139"/>
      <c r="EHX2" s="139"/>
      <c r="EHY2" s="139"/>
      <c r="EHZ2" s="139"/>
      <c r="EIA2" s="139"/>
      <c r="EIB2" s="139"/>
      <c r="EIC2" s="139"/>
      <c r="EID2" s="139"/>
      <c r="EIE2" s="139"/>
      <c r="EIF2" s="139"/>
      <c r="EIG2" s="139"/>
      <c r="EIH2" s="139"/>
      <c r="EII2" s="139"/>
      <c r="EIJ2" s="139"/>
      <c r="EIK2" s="139"/>
      <c r="EIL2" s="139"/>
      <c r="EIM2" s="139"/>
      <c r="EIN2" s="139"/>
      <c r="EIO2" s="139"/>
      <c r="EIP2" s="139"/>
      <c r="EIQ2" s="139"/>
      <c r="EIR2" s="139"/>
      <c r="EIS2" s="139"/>
      <c r="EIT2" s="139"/>
      <c r="EIU2" s="139"/>
      <c r="EIV2" s="139"/>
      <c r="EIW2" s="139"/>
      <c r="EIX2" s="139"/>
      <c r="EIY2" s="139"/>
      <c r="EIZ2" s="139"/>
      <c r="EJA2" s="139"/>
      <c r="EJB2" s="139"/>
      <c r="EJC2" s="139"/>
      <c r="EJD2" s="139"/>
      <c r="EJE2" s="139"/>
      <c r="EJF2" s="139"/>
      <c r="EJG2" s="139"/>
      <c r="EJH2" s="139"/>
      <c r="EJI2" s="139"/>
      <c r="EJJ2" s="139"/>
      <c r="EJK2" s="139"/>
      <c r="EJL2" s="139"/>
      <c r="EJM2" s="139"/>
      <c r="EJN2" s="139"/>
      <c r="EJO2" s="139"/>
      <c r="EJP2" s="139"/>
      <c r="EJQ2" s="139"/>
      <c r="EJR2" s="139"/>
      <c r="EJS2" s="139"/>
      <c r="EJT2" s="139"/>
      <c r="EJU2" s="139"/>
      <c r="EJV2" s="139"/>
      <c r="EJW2" s="139"/>
      <c r="EJX2" s="139"/>
      <c r="EJY2" s="139"/>
      <c r="EJZ2" s="139"/>
      <c r="EKA2" s="139"/>
      <c r="EKB2" s="139"/>
      <c r="EKC2" s="139"/>
      <c r="EKD2" s="139"/>
      <c r="EKE2" s="139"/>
      <c r="EKF2" s="139"/>
      <c r="EKG2" s="139"/>
      <c r="EKH2" s="139"/>
      <c r="EKI2" s="139"/>
      <c r="EKJ2" s="139"/>
      <c r="EKK2" s="139"/>
      <c r="EKL2" s="139"/>
      <c r="EKM2" s="139"/>
      <c r="EKN2" s="139"/>
      <c r="EKO2" s="139"/>
      <c r="EKP2" s="139"/>
      <c r="EKQ2" s="139"/>
      <c r="EKR2" s="139"/>
      <c r="EKS2" s="139"/>
      <c r="EKT2" s="139"/>
      <c r="EKU2" s="139"/>
      <c r="EKV2" s="139"/>
      <c r="EKW2" s="139"/>
      <c r="EKX2" s="139"/>
      <c r="EKY2" s="139"/>
      <c r="EKZ2" s="139"/>
      <c r="ELA2" s="139"/>
      <c r="ELB2" s="139"/>
      <c r="ELC2" s="139"/>
      <c r="ELD2" s="139"/>
      <c r="ELE2" s="139"/>
      <c r="ELF2" s="139"/>
      <c r="ELG2" s="139"/>
      <c r="ELH2" s="139"/>
      <c r="ELI2" s="139"/>
      <c r="ELJ2" s="139"/>
      <c r="ELK2" s="139"/>
      <c r="ELL2" s="139"/>
      <c r="ELM2" s="139"/>
      <c r="ELN2" s="139"/>
      <c r="ELO2" s="139"/>
      <c r="ELP2" s="139"/>
      <c r="ELQ2" s="139"/>
      <c r="ELR2" s="139"/>
      <c r="ELS2" s="139"/>
      <c r="ELT2" s="139"/>
      <c r="ELU2" s="139"/>
      <c r="ELV2" s="139"/>
      <c r="ELW2" s="139"/>
      <c r="ELX2" s="139"/>
      <c r="ELY2" s="139"/>
      <c r="ELZ2" s="139"/>
      <c r="EMA2" s="139"/>
      <c r="EMB2" s="139"/>
      <c r="EMC2" s="139"/>
      <c r="EMD2" s="139"/>
      <c r="EME2" s="139"/>
      <c r="EMF2" s="139"/>
      <c r="EMG2" s="139"/>
      <c r="EMH2" s="139"/>
      <c r="EMI2" s="139"/>
      <c r="EMJ2" s="139"/>
      <c r="EMK2" s="139"/>
      <c r="EML2" s="139"/>
      <c r="EMM2" s="139"/>
      <c r="EMN2" s="139"/>
      <c r="EMO2" s="139"/>
      <c r="EMP2" s="139"/>
      <c r="EMQ2" s="139"/>
      <c r="EMR2" s="139"/>
      <c r="EMS2" s="139"/>
      <c r="EMT2" s="139"/>
      <c r="EMU2" s="139"/>
      <c r="EMV2" s="139"/>
      <c r="EMW2" s="139"/>
      <c r="EMX2" s="139"/>
      <c r="EMY2" s="139"/>
      <c r="EMZ2" s="139"/>
      <c r="ENA2" s="139"/>
      <c r="ENB2" s="139"/>
      <c r="ENC2" s="139"/>
      <c r="END2" s="139"/>
      <c r="ENE2" s="139"/>
      <c r="ENF2" s="139"/>
      <c r="ENG2" s="139"/>
      <c r="ENH2" s="139"/>
      <c r="ENI2" s="139"/>
      <c r="ENJ2" s="139"/>
      <c r="ENK2" s="139"/>
      <c r="ENL2" s="139"/>
      <c r="ENM2" s="139"/>
      <c r="ENN2" s="139"/>
      <c r="ENO2" s="139"/>
      <c r="ENP2" s="139"/>
      <c r="ENQ2" s="139"/>
      <c r="ENR2" s="139"/>
      <c r="ENS2" s="139"/>
      <c r="ENT2" s="139"/>
      <c r="ENU2" s="139"/>
      <c r="ENV2" s="139"/>
      <c r="ENW2" s="139"/>
      <c r="ENX2" s="139"/>
      <c r="ENY2" s="139"/>
      <c r="ENZ2" s="139"/>
      <c r="EOA2" s="139"/>
      <c r="EOB2" s="139"/>
      <c r="EOC2" s="139"/>
      <c r="EOD2" s="139"/>
      <c r="EOE2" s="139"/>
      <c r="EOF2" s="139"/>
      <c r="EOG2" s="139"/>
      <c r="EOH2" s="139"/>
      <c r="EOI2" s="139"/>
      <c r="EOJ2" s="139"/>
      <c r="EOK2" s="139"/>
      <c r="EOL2" s="139"/>
      <c r="EOM2" s="139"/>
      <c r="EON2" s="139"/>
      <c r="EOO2" s="139"/>
      <c r="EOP2" s="139"/>
      <c r="EOQ2" s="139"/>
      <c r="EOR2" s="139"/>
      <c r="EOS2" s="139"/>
      <c r="EOT2" s="139"/>
      <c r="EOU2" s="139"/>
      <c r="EOV2" s="139"/>
      <c r="EOW2" s="139"/>
      <c r="EOX2" s="139"/>
      <c r="EOY2" s="139"/>
      <c r="EOZ2" s="139"/>
      <c r="EPA2" s="139"/>
      <c r="EPB2" s="139"/>
      <c r="EPC2" s="139"/>
      <c r="EPD2" s="139"/>
      <c r="EPE2" s="139"/>
      <c r="EPF2" s="139"/>
      <c r="EPG2" s="139"/>
      <c r="EPH2" s="139"/>
      <c r="EPI2" s="139"/>
      <c r="EPJ2" s="139"/>
      <c r="EPK2" s="139"/>
      <c r="EPL2" s="139"/>
      <c r="EPM2" s="139"/>
      <c r="EPN2" s="139"/>
      <c r="EPO2" s="139"/>
      <c r="EPP2" s="139"/>
      <c r="EPQ2" s="139"/>
      <c r="EPR2" s="139"/>
      <c r="EPS2" s="139"/>
      <c r="EPT2" s="139"/>
      <c r="EPU2" s="139"/>
      <c r="EPV2" s="139"/>
      <c r="EPW2" s="139"/>
      <c r="EPX2" s="139"/>
      <c r="EPY2" s="139"/>
      <c r="EPZ2" s="139"/>
      <c r="EQA2" s="139"/>
      <c r="EQB2" s="139"/>
      <c r="EQC2" s="139"/>
      <c r="EQD2" s="139"/>
      <c r="EQE2" s="139"/>
      <c r="EQF2" s="139"/>
      <c r="EQG2" s="139"/>
      <c r="EQH2" s="139"/>
      <c r="EQI2" s="139"/>
      <c r="EQJ2" s="139"/>
      <c r="EQK2" s="139"/>
      <c r="EQL2" s="139"/>
      <c r="EQM2" s="139"/>
      <c r="EQN2" s="139"/>
      <c r="EQO2" s="139"/>
      <c r="EQP2" s="139"/>
      <c r="EQQ2" s="139"/>
      <c r="EQR2" s="139"/>
      <c r="EQS2" s="139"/>
      <c r="EQT2" s="139"/>
      <c r="EQU2" s="139"/>
      <c r="EQV2" s="139"/>
      <c r="EQW2" s="139"/>
      <c r="EQX2" s="139"/>
      <c r="EQY2" s="139"/>
      <c r="EQZ2" s="139"/>
      <c r="ERA2" s="139"/>
      <c r="ERB2" s="139"/>
      <c r="ERC2" s="139"/>
      <c r="ERD2" s="139"/>
      <c r="ERE2" s="139"/>
      <c r="ERF2" s="139"/>
      <c r="ERG2" s="139"/>
      <c r="ERH2" s="139"/>
      <c r="ERI2" s="139"/>
      <c r="ERJ2" s="139"/>
      <c r="ERK2" s="139"/>
      <c r="ERL2" s="139"/>
      <c r="ERM2" s="139"/>
      <c r="ERN2" s="139"/>
      <c r="ERO2" s="139"/>
      <c r="ERP2" s="139"/>
      <c r="ERQ2" s="139"/>
      <c r="ERR2" s="139"/>
      <c r="ERS2" s="139"/>
      <c r="ERT2" s="139"/>
      <c r="ERU2" s="139"/>
      <c r="ERV2" s="139"/>
      <c r="ERW2" s="139"/>
      <c r="ERX2" s="139"/>
      <c r="ERY2" s="139"/>
      <c r="ERZ2" s="139"/>
      <c r="ESA2" s="139"/>
      <c r="ESB2" s="139"/>
      <c r="ESC2" s="139"/>
      <c r="ESD2" s="139"/>
      <c r="ESE2" s="139"/>
      <c r="ESF2" s="139"/>
      <c r="ESG2" s="139"/>
      <c r="ESH2" s="139"/>
      <c r="ESI2" s="139"/>
      <c r="ESJ2" s="139"/>
      <c r="ESK2" s="139"/>
      <c r="ESL2" s="139"/>
      <c r="ESM2" s="139"/>
      <c r="ESN2" s="139"/>
      <c r="ESO2" s="139"/>
      <c r="ESP2" s="139"/>
      <c r="ESQ2" s="139"/>
      <c r="ESR2" s="139"/>
      <c r="ESS2" s="139"/>
      <c r="EST2" s="139"/>
      <c r="ESU2" s="139"/>
      <c r="ESV2" s="139"/>
      <c r="ESW2" s="139"/>
      <c r="ESX2" s="139"/>
      <c r="ESY2" s="139"/>
      <c r="ESZ2" s="139"/>
      <c r="ETA2" s="139"/>
      <c r="ETB2" s="139"/>
      <c r="ETC2" s="139"/>
      <c r="ETD2" s="139"/>
      <c r="ETE2" s="139"/>
      <c r="ETF2" s="139"/>
      <c r="ETG2" s="139"/>
      <c r="ETH2" s="139"/>
      <c r="ETI2" s="139"/>
      <c r="ETJ2" s="139"/>
      <c r="ETK2" s="139"/>
      <c r="ETL2" s="139"/>
      <c r="ETM2" s="139"/>
      <c r="ETN2" s="139"/>
      <c r="ETO2" s="139"/>
      <c r="ETP2" s="139"/>
      <c r="ETQ2" s="139"/>
      <c r="ETR2" s="139"/>
      <c r="ETS2" s="139"/>
      <c r="ETT2" s="139"/>
      <c r="ETU2" s="139"/>
      <c r="ETV2" s="139"/>
      <c r="ETW2" s="139"/>
      <c r="ETX2" s="139"/>
      <c r="ETY2" s="139"/>
      <c r="ETZ2" s="139"/>
      <c r="EUA2" s="139"/>
      <c r="EUB2" s="139"/>
      <c r="EUC2" s="139"/>
      <c r="EUD2" s="139"/>
      <c r="EUE2" s="139"/>
      <c r="EUF2" s="139"/>
      <c r="EUG2" s="139"/>
      <c r="EUH2" s="139"/>
      <c r="EUI2" s="139"/>
      <c r="EUJ2" s="139"/>
      <c r="EUK2" s="139"/>
      <c r="EUL2" s="139"/>
      <c r="EUM2" s="139"/>
      <c r="EUN2" s="139"/>
      <c r="EUO2" s="139"/>
      <c r="EUP2" s="139"/>
      <c r="EUQ2" s="139"/>
      <c r="EUR2" s="139"/>
      <c r="EUS2" s="139"/>
      <c r="EUT2" s="139"/>
      <c r="EUU2" s="139"/>
      <c r="EUV2" s="139"/>
      <c r="EUW2" s="139"/>
      <c r="EUX2" s="139"/>
      <c r="EUY2" s="139"/>
      <c r="EUZ2" s="139"/>
      <c r="EVA2" s="139"/>
      <c r="EVB2" s="139"/>
      <c r="EVC2" s="139"/>
      <c r="EVD2" s="139"/>
      <c r="EVE2" s="139"/>
      <c r="EVF2" s="139"/>
      <c r="EVG2" s="139"/>
      <c r="EVH2" s="139"/>
      <c r="EVI2" s="139"/>
      <c r="EVJ2" s="139"/>
      <c r="EVK2" s="139"/>
      <c r="EVL2" s="139"/>
      <c r="EVM2" s="139"/>
      <c r="EVN2" s="139"/>
      <c r="EVO2" s="139"/>
      <c r="EVP2" s="139"/>
      <c r="EVQ2" s="139"/>
      <c r="EVR2" s="139"/>
      <c r="EVS2" s="139"/>
      <c r="EVT2" s="139"/>
      <c r="EVU2" s="139"/>
      <c r="EVV2" s="139"/>
      <c r="EVW2" s="139"/>
      <c r="EVX2" s="139"/>
      <c r="EVY2" s="139"/>
      <c r="EVZ2" s="139"/>
      <c r="EWA2" s="139"/>
      <c r="EWB2" s="139"/>
      <c r="EWC2" s="139"/>
      <c r="EWD2" s="139"/>
      <c r="EWE2" s="139"/>
      <c r="EWF2" s="139"/>
      <c r="EWG2" s="139"/>
      <c r="EWH2" s="139"/>
      <c r="EWI2" s="139"/>
      <c r="EWJ2" s="139"/>
      <c r="EWK2" s="139"/>
      <c r="EWL2" s="139"/>
      <c r="EWM2" s="139"/>
      <c r="EWN2" s="139"/>
      <c r="EWO2" s="139"/>
      <c r="EWP2" s="139"/>
      <c r="EWQ2" s="139"/>
      <c r="EWR2" s="139"/>
      <c r="EWS2" s="139"/>
      <c r="EWT2" s="139"/>
      <c r="EWU2" s="139"/>
      <c r="EWV2" s="139"/>
      <c r="EWW2" s="139"/>
      <c r="EWX2" s="139"/>
      <c r="EWY2" s="139"/>
      <c r="EWZ2" s="139"/>
      <c r="EXA2" s="139"/>
      <c r="EXB2" s="139"/>
      <c r="EXC2" s="139"/>
      <c r="EXD2" s="139"/>
      <c r="EXE2" s="139"/>
      <c r="EXF2" s="139"/>
      <c r="EXG2" s="139"/>
      <c r="EXH2" s="139"/>
      <c r="EXI2" s="139"/>
      <c r="EXJ2" s="139"/>
      <c r="EXK2" s="139"/>
      <c r="EXL2" s="139"/>
      <c r="EXM2" s="139"/>
      <c r="EXN2" s="139"/>
      <c r="EXO2" s="139"/>
      <c r="EXP2" s="139"/>
      <c r="EXQ2" s="139"/>
      <c r="EXR2" s="139"/>
      <c r="EXS2" s="139"/>
      <c r="EXT2" s="139"/>
      <c r="EXU2" s="139"/>
      <c r="EXV2" s="139"/>
      <c r="EXW2" s="139"/>
      <c r="EXX2" s="139"/>
      <c r="EXY2" s="139"/>
      <c r="EXZ2" s="139"/>
      <c r="EYA2" s="139"/>
      <c r="EYB2" s="139"/>
      <c r="EYC2" s="139"/>
      <c r="EYD2" s="139"/>
      <c r="EYE2" s="139"/>
      <c r="EYF2" s="139"/>
      <c r="EYG2" s="139"/>
      <c r="EYH2" s="139"/>
      <c r="EYI2" s="139"/>
      <c r="EYJ2" s="139"/>
      <c r="EYK2" s="139"/>
      <c r="EYL2" s="139"/>
      <c r="EYM2" s="139"/>
      <c r="EYN2" s="139"/>
      <c r="EYO2" s="139"/>
      <c r="EYP2" s="139"/>
      <c r="EYQ2" s="139"/>
      <c r="EYR2" s="139"/>
      <c r="EYS2" s="139"/>
      <c r="EYT2" s="139"/>
      <c r="EYU2" s="139"/>
      <c r="EYV2" s="139"/>
      <c r="EYW2" s="139"/>
      <c r="EYX2" s="139"/>
      <c r="EYY2" s="139"/>
      <c r="EYZ2" s="139"/>
      <c r="EZA2" s="139"/>
      <c r="EZB2" s="139"/>
      <c r="EZC2" s="139"/>
      <c r="EZD2" s="139"/>
      <c r="EZE2" s="139"/>
      <c r="EZF2" s="139"/>
      <c r="EZG2" s="139"/>
      <c r="EZH2" s="139"/>
      <c r="EZI2" s="139"/>
      <c r="EZJ2" s="139"/>
      <c r="EZK2" s="139"/>
      <c r="EZL2" s="139"/>
      <c r="EZM2" s="139"/>
      <c r="EZN2" s="139"/>
      <c r="EZO2" s="139"/>
      <c r="EZP2" s="139"/>
      <c r="EZQ2" s="139"/>
      <c r="EZR2" s="139"/>
      <c r="EZS2" s="139"/>
      <c r="EZT2" s="139"/>
      <c r="EZU2" s="139"/>
      <c r="EZV2" s="139"/>
      <c r="EZW2" s="139"/>
      <c r="EZX2" s="139"/>
      <c r="EZY2" s="139"/>
      <c r="EZZ2" s="139"/>
      <c r="FAA2" s="139"/>
      <c r="FAB2" s="139"/>
      <c r="FAC2" s="139"/>
      <c r="FAD2" s="139"/>
      <c r="FAE2" s="139"/>
      <c r="FAF2" s="139"/>
      <c r="FAG2" s="139"/>
      <c r="FAH2" s="139"/>
      <c r="FAI2" s="139"/>
      <c r="FAJ2" s="139"/>
      <c r="FAK2" s="139"/>
      <c r="FAL2" s="139"/>
      <c r="FAM2" s="139"/>
      <c r="FAN2" s="139"/>
      <c r="FAO2" s="139"/>
      <c r="FAP2" s="139"/>
      <c r="FAQ2" s="139"/>
      <c r="FAR2" s="139"/>
      <c r="FAS2" s="139"/>
      <c r="FAT2" s="139"/>
      <c r="FAU2" s="139"/>
      <c r="FAV2" s="139"/>
      <c r="FAW2" s="139"/>
      <c r="FAX2" s="139"/>
      <c r="FAY2" s="139"/>
      <c r="FAZ2" s="139"/>
      <c r="FBA2" s="139"/>
      <c r="FBB2" s="139"/>
      <c r="FBC2" s="139"/>
      <c r="FBD2" s="139"/>
      <c r="FBE2" s="139"/>
      <c r="FBF2" s="139"/>
      <c r="FBG2" s="139"/>
      <c r="FBH2" s="139"/>
      <c r="FBI2" s="139"/>
      <c r="FBJ2" s="139"/>
      <c r="FBK2" s="139"/>
      <c r="FBL2" s="139"/>
      <c r="FBM2" s="139"/>
      <c r="FBN2" s="139"/>
      <c r="FBO2" s="139"/>
      <c r="FBP2" s="139"/>
      <c r="FBQ2" s="139"/>
      <c r="FBR2" s="139"/>
      <c r="FBS2" s="139"/>
      <c r="FBT2" s="139"/>
      <c r="FBU2" s="139"/>
      <c r="FBV2" s="139"/>
      <c r="FBW2" s="139"/>
      <c r="FBX2" s="139"/>
      <c r="FBY2" s="139"/>
      <c r="FBZ2" s="139"/>
      <c r="FCA2" s="139"/>
      <c r="FCB2" s="139"/>
      <c r="FCC2" s="139"/>
      <c r="FCD2" s="139"/>
      <c r="FCE2" s="139"/>
      <c r="FCF2" s="139"/>
      <c r="FCG2" s="139"/>
      <c r="FCH2" s="139"/>
      <c r="FCI2" s="139"/>
      <c r="FCJ2" s="139"/>
      <c r="FCK2" s="139"/>
      <c r="FCL2" s="139"/>
      <c r="FCM2" s="139"/>
      <c r="FCN2" s="139"/>
      <c r="FCO2" s="139"/>
      <c r="FCP2" s="139"/>
      <c r="FCQ2" s="139"/>
      <c r="FCR2" s="139"/>
      <c r="FCS2" s="139"/>
      <c r="FCT2" s="139"/>
      <c r="FCU2" s="139"/>
      <c r="FCV2" s="139"/>
      <c r="FCW2" s="139"/>
      <c r="FCX2" s="139"/>
      <c r="FCY2" s="139"/>
      <c r="FCZ2" s="139"/>
      <c r="FDA2" s="139"/>
      <c r="FDB2" s="139"/>
      <c r="FDC2" s="139"/>
      <c r="FDD2" s="139"/>
      <c r="FDE2" s="139"/>
      <c r="FDF2" s="139"/>
      <c r="FDG2" s="139"/>
      <c r="FDH2" s="139"/>
      <c r="FDI2" s="139"/>
      <c r="FDJ2" s="139"/>
      <c r="FDK2" s="139"/>
      <c r="FDL2" s="139"/>
      <c r="FDM2" s="139"/>
      <c r="FDN2" s="139"/>
      <c r="FDO2" s="139"/>
      <c r="FDP2" s="139"/>
      <c r="FDQ2" s="139"/>
      <c r="FDR2" s="139"/>
      <c r="FDS2" s="139"/>
      <c r="FDT2" s="139"/>
      <c r="FDU2" s="139"/>
      <c r="FDV2" s="139"/>
      <c r="FDW2" s="139"/>
      <c r="FDX2" s="139"/>
      <c r="FDY2" s="139"/>
      <c r="FDZ2" s="139"/>
      <c r="FEA2" s="139"/>
      <c r="FEB2" s="139"/>
      <c r="FEC2" s="139"/>
      <c r="FED2" s="139"/>
      <c r="FEE2" s="139"/>
      <c r="FEF2" s="139"/>
      <c r="FEG2" s="139"/>
      <c r="FEH2" s="139"/>
      <c r="FEI2" s="139"/>
      <c r="FEJ2" s="139"/>
      <c r="FEK2" s="139"/>
      <c r="FEL2" s="139"/>
      <c r="FEM2" s="139"/>
      <c r="FEN2" s="139"/>
      <c r="FEO2" s="139"/>
      <c r="FEP2" s="139"/>
      <c r="FEQ2" s="139"/>
      <c r="FER2" s="139"/>
      <c r="FES2" s="139"/>
      <c r="FET2" s="139"/>
      <c r="FEU2" s="139"/>
      <c r="FEV2" s="139"/>
      <c r="FEW2" s="139"/>
      <c r="FEX2" s="139"/>
      <c r="FEY2" s="139"/>
      <c r="FEZ2" s="139"/>
      <c r="FFA2" s="139"/>
      <c r="FFB2" s="139"/>
      <c r="FFC2" s="139"/>
      <c r="FFD2" s="139"/>
      <c r="FFE2" s="139"/>
      <c r="FFF2" s="139"/>
      <c r="FFG2" s="139"/>
      <c r="FFH2" s="139"/>
      <c r="FFI2" s="139"/>
      <c r="FFJ2" s="139"/>
      <c r="FFK2" s="139"/>
      <c r="FFL2" s="139"/>
      <c r="FFM2" s="139"/>
      <c r="FFN2" s="139"/>
      <c r="FFO2" s="139"/>
      <c r="FFP2" s="139"/>
      <c r="FFQ2" s="139"/>
      <c r="FFR2" s="139"/>
      <c r="FFS2" s="139"/>
      <c r="FFT2" s="139"/>
      <c r="FFU2" s="139"/>
      <c r="FFV2" s="139"/>
      <c r="FFW2" s="139"/>
      <c r="FFX2" s="139"/>
      <c r="FFY2" s="139"/>
      <c r="FFZ2" s="139"/>
      <c r="FGA2" s="139"/>
      <c r="FGB2" s="139"/>
      <c r="FGC2" s="139"/>
      <c r="FGD2" s="139"/>
      <c r="FGE2" s="139"/>
      <c r="FGF2" s="139"/>
      <c r="FGG2" s="139"/>
      <c r="FGH2" s="139"/>
      <c r="FGI2" s="139"/>
      <c r="FGJ2" s="139"/>
      <c r="FGK2" s="139"/>
      <c r="FGL2" s="139"/>
      <c r="FGM2" s="139"/>
      <c r="FGN2" s="139"/>
      <c r="FGO2" s="139"/>
      <c r="FGP2" s="139"/>
      <c r="FGQ2" s="139"/>
      <c r="FGR2" s="139"/>
      <c r="FGS2" s="139"/>
      <c r="FGT2" s="139"/>
      <c r="FGU2" s="139"/>
      <c r="FGV2" s="139"/>
      <c r="FGW2" s="139"/>
      <c r="FGX2" s="139"/>
      <c r="FGY2" s="139"/>
      <c r="FGZ2" s="139"/>
      <c r="FHA2" s="139"/>
      <c r="FHB2" s="139"/>
      <c r="FHC2" s="139"/>
      <c r="FHD2" s="139"/>
      <c r="FHE2" s="139"/>
      <c r="FHF2" s="139"/>
      <c r="FHG2" s="139"/>
      <c r="FHH2" s="139"/>
      <c r="FHI2" s="139"/>
      <c r="FHJ2" s="139"/>
      <c r="FHK2" s="139"/>
      <c r="FHL2" s="139"/>
      <c r="FHM2" s="139"/>
      <c r="FHN2" s="139"/>
      <c r="FHO2" s="139"/>
      <c r="FHP2" s="139"/>
      <c r="FHQ2" s="139"/>
      <c r="FHR2" s="139"/>
      <c r="FHS2" s="139"/>
      <c r="FHT2" s="139"/>
      <c r="FHU2" s="139"/>
      <c r="FHV2" s="139"/>
      <c r="FHW2" s="139"/>
      <c r="FHX2" s="139"/>
      <c r="FHY2" s="139"/>
      <c r="FHZ2" s="139"/>
      <c r="FIA2" s="139"/>
      <c r="FIB2" s="139"/>
      <c r="FIC2" s="139"/>
      <c r="FID2" s="139"/>
      <c r="FIE2" s="139"/>
      <c r="FIF2" s="139"/>
      <c r="FIG2" s="139"/>
      <c r="FIH2" s="139"/>
      <c r="FII2" s="139"/>
      <c r="FIJ2" s="139"/>
      <c r="FIK2" s="139"/>
      <c r="FIL2" s="139"/>
      <c r="FIM2" s="139"/>
      <c r="FIN2" s="139"/>
      <c r="FIO2" s="139"/>
      <c r="FIP2" s="139"/>
      <c r="FIQ2" s="139"/>
      <c r="FIR2" s="139"/>
      <c r="FIS2" s="139"/>
      <c r="FIT2" s="139"/>
      <c r="FIU2" s="139"/>
      <c r="FIV2" s="139"/>
      <c r="FIW2" s="139"/>
      <c r="FIX2" s="139"/>
      <c r="FIY2" s="139"/>
      <c r="FIZ2" s="139"/>
      <c r="FJA2" s="139"/>
      <c r="FJB2" s="139"/>
      <c r="FJC2" s="139"/>
      <c r="FJD2" s="139"/>
      <c r="FJE2" s="139"/>
      <c r="FJF2" s="139"/>
      <c r="FJG2" s="139"/>
      <c r="FJH2" s="139"/>
      <c r="FJI2" s="139"/>
      <c r="FJJ2" s="139"/>
      <c r="FJK2" s="139"/>
      <c r="FJL2" s="139"/>
      <c r="FJM2" s="139"/>
      <c r="FJN2" s="139"/>
      <c r="FJO2" s="139"/>
      <c r="FJP2" s="139"/>
      <c r="FJQ2" s="139"/>
      <c r="FJR2" s="139"/>
      <c r="FJS2" s="139"/>
      <c r="FJT2" s="139"/>
      <c r="FJU2" s="139"/>
      <c r="FJV2" s="139"/>
      <c r="FJW2" s="139"/>
      <c r="FJX2" s="139"/>
      <c r="FJY2" s="139"/>
      <c r="FJZ2" s="139"/>
      <c r="FKA2" s="139"/>
      <c r="FKB2" s="139"/>
      <c r="FKC2" s="139"/>
      <c r="FKD2" s="139"/>
      <c r="FKE2" s="139"/>
      <c r="FKF2" s="139"/>
      <c r="FKG2" s="139"/>
      <c r="FKH2" s="139"/>
      <c r="FKI2" s="139"/>
      <c r="FKJ2" s="139"/>
      <c r="FKK2" s="139"/>
      <c r="FKL2" s="139"/>
      <c r="FKM2" s="139"/>
      <c r="FKN2" s="139"/>
      <c r="FKO2" s="139"/>
      <c r="FKP2" s="139"/>
      <c r="FKQ2" s="139"/>
      <c r="FKR2" s="139"/>
      <c r="FKS2" s="139"/>
      <c r="FKT2" s="139"/>
      <c r="FKU2" s="139"/>
      <c r="FKV2" s="139"/>
      <c r="FKW2" s="139"/>
      <c r="FKX2" s="139"/>
      <c r="FKY2" s="139"/>
      <c r="FKZ2" s="139"/>
      <c r="FLA2" s="139"/>
      <c r="FLB2" s="139"/>
      <c r="FLC2" s="139"/>
      <c r="FLD2" s="139"/>
      <c r="FLE2" s="139"/>
      <c r="FLF2" s="139"/>
      <c r="FLG2" s="139"/>
      <c r="FLH2" s="139"/>
      <c r="FLI2" s="139"/>
      <c r="FLJ2" s="139"/>
      <c r="FLK2" s="139"/>
      <c r="FLL2" s="139"/>
      <c r="FLM2" s="139"/>
      <c r="FLN2" s="139"/>
      <c r="FLO2" s="139"/>
      <c r="FLP2" s="139"/>
      <c r="FLQ2" s="139"/>
      <c r="FLR2" s="139"/>
      <c r="FLS2" s="139"/>
      <c r="FLT2" s="139"/>
      <c r="FLU2" s="139"/>
      <c r="FLV2" s="139"/>
      <c r="FLW2" s="139"/>
      <c r="FLX2" s="139"/>
      <c r="FLY2" s="139"/>
      <c r="FLZ2" s="139"/>
      <c r="FMA2" s="139"/>
      <c r="FMB2" s="139"/>
      <c r="FMC2" s="139"/>
      <c r="FMD2" s="139"/>
      <c r="FME2" s="139"/>
      <c r="FMF2" s="139"/>
      <c r="FMG2" s="139"/>
      <c r="FMH2" s="139"/>
      <c r="FMI2" s="139"/>
      <c r="FMJ2" s="139"/>
      <c r="FMK2" s="139"/>
      <c r="FML2" s="139"/>
      <c r="FMM2" s="139"/>
      <c r="FMN2" s="139"/>
      <c r="FMO2" s="139"/>
      <c r="FMP2" s="139"/>
      <c r="FMQ2" s="139"/>
      <c r="FMR2" s="139"/>
      <c r="FMS2" s="139"/>
      <c r="FMT2" s="139"/>
      <c r="FMU2" s="139"/>
      <c r="FMV2" s="139"/>
      <c r="FMW2" s="139"/>
      <c r="FMX2" s="139"/>
      <c r="FMY2" s="139"/>
      <c r="FMZ2" s="139"/>
      <c r="FNA2" s="139"/>
      <c r="FNB2" s="139"/>
      <c r="FNC2" s="139"/>
      <c r="FND2" s="139"/>
      <c r="FNE2" s="139"/>
      <c r="FNF2" s="139"/>
      <c r="FNG2" s="139"/>
      <c r="FNH2" s="139"/>
      <c r="FNI2" s="139"/>
      <c r="FNJ2" s="139"/>
      <c r="FNK2" s="139"/>
      <c r="FNL2" s="139"/>
      <c r="FNM2" s="139"/>
      <c r="FNN2" s="139"/>
      <c r="FNO2" s="139"/>
      <c r="FNP2" s="139"/>
      <c r="FNQ2" s="139"/>
      <c r="FNR2" s="139"/>
      <c r="FNS2" s="139"/>
      <c r="FNT2" s="139"/>
      <c r="FNU2" s="139"/>
      <c r="FNV2" s="139"/>
      <c r="FNW2" s="139"/>
      <c r="FNX2" s="139"/>
      <c r="FNY2" s="139"/>
      <c r="FNZ2" s="139"/>
      <c r="FOA2" s="139"/>
      <c r="FOB2" s="139"/>
      <c r="FOC2" s="139"/>
      <c r="FOD2" s="139"/>
      <c r="FOE2" s="139"/>
      <c r="FOF2" s="139"/>
      <c r="FOG2" s="139"/>
      <c r="FOH2" s="139"/>
      <c r="FOI2" s="139"/>
      <c r="FOJ2" s="139"/>
      <c r="FOK2" s="139"/>
      <c r="FOL2" s="139"/>
      <c r="FOM2" s="139"/>
      <c r="FON2" s="139"/>
      <c r="FOO2" s="139"/>
      <c r="FOP2" s="139"/>
      <c r="FOQ2" s="139"/>
      <c r="FOR2" s="139"/>
      <c r="FOS2" s="139"/>
      <c r="FOT2" s="139"/>
      <c r="FOU2" s="139"/>
      <c r="FOV2" s="139"/>
      <c r="FOW2" s="139"/>
      <c r="FOX2" s="139"/>
      <c r="FOY2" s="139"/>
      <c r="FOZ2" s="139"/>
      <c r="FPA2" s="139"/>
      <c r="FPB2" s="139"/>
      <c r="FPC2" s="139"/>
      <c r="FPD2" s="139"/>
      <c r="FPE2" s="139"/>
      <c r="FPF2" s="139"/>
      <c r="FPG2" s="139"/>
      <c r="FPH2" s="139"/>
      <c r="FPI2" s="139"/>
      <c r="FPJ2" s="139"/>
      <c r="FPK2" s="139"/>
      <c r="FPL2" s="139"/>
      <c r="FPM2" s="139"/>
      <c r="FPN2" s="139"/>
      <c r="FPO2" s="139"/>
      <c r="FPP2" s="139"/>
      <c r="FPQ2" s="139"/>
      <c r="FPR2" s="139"/>
      <c r="FPS2" s="139"/>
      <c r="FPT2" s="139"/>
      <c r="FPU2" s="139"/>
      <c r="FPV2" s="139"/>
      <c r="FPW2" s="139"/>
      <c r="FPX2" s="139"/>
      <c r="FPY2" s="139"/>
      <c r="FPZ2" s="139"/>
      <c r="FQA2" s="139"/>
      <c r="FQB2" s="139"/>
      <c r="FQC2" s="139"/>
      <c r="FQD2" s="139"/>
      <c r="FQE2" s="139"/>
      <c r="FQF2" s="139"/>
      <c r="FQG2" s="139"/>
      <c r="FQH2" s="139"/>
      <c r="FQI2" s="139"/>
      <c r="FQJ2" s="139"/>
      <c r="FQK2" s="139"/>
      <c r="FQL2" s="139"/>
      <c r="FQM2" s="139"/>
      <c r="FQN2" s="139"/>
      <c r="FQO2" s="139"/>
      <c r="FQP2" s="139"/>
      <c r="FQQ2" s="139"/>
      <c r="FQR2" s="139"/>
      <c r="FQS2" s="139"/>
      <c r="FQT2" s="139"/>
      <c r="FQU2" s="139"/>
      <c r="FQV2" s="139"/>
      <c r="FQW2" s="139"/>
      <c r="FQX2" s="139"/>
      <c r="FQY2" s="139"/>
      <c r="FQZ2" s="139"/>
      <c r="FRA2" s="139"/>
      <c r="FRB2" s="139"/>
      <c r="FRC2" s="139"/>
      <c r="FRD2" s="139"/>
      <c r="FRE2" s="139"/>
      <c r="FRF2" s="139"/>
      <c r="FRG2" s="139"/>
      <c r="FRH2" s="139"/>
      <c r="FRI2" s="139"/>
      <c r="FRJ2" s="139"/>
      <c r="FRK2" s="139"/>
      <c r="FRL2" s="139"/>
      <c r="FRM2" s="139"/>
      <c r="FRN2" s="139"/>
      <c r="FRO2" s="139"/>
      <c r="FRP2" s="139"/>
      <c r="FRQ2" s="139"/>
      <c r="FRR2" s="139"/>
      <c r="FRS2" s="139"/>
      <c r="FRT2" s="139"/>
      <c r="FRU2" s="139"/>
      <c r="FRV2" s="139"/>
      <c r="FRW2" s="139"/>
      <c r="FRX2" s="139"/>
      <c r="FRY2" s="139"/>
      <c r="FRZ2" s="139"/>
      <c r="FSA2" s="139"/>
      <c r="FSB2" s="139"/>
      <c r="FSC2" s="139"/>
      <c r="FSD2" s="139"/>
      <c r="FSE2" s="139"/>
      <c r="FSF2" s="139"/>
      <c r="FSG2" s="139"/>
      <c r="FSH2" s="139"/>
      <c r="FSI2" s="139"/>
      <c r="FSJ2" s="139"/>
      <c r="FSK2" s="139"/>
      <c r="FSL2" s="139"/>
      <c r="FSM2" s="139"/>
      <c r="FSN2" s="139"/>
      <c r="FSO2" s="139"/>
      <c r="FSP2" s="139"/>
      <c r="FSQ2" s="139"/>
      <c r="FSR2" s="139"/>
      <c r="FSS2" s="139"/>
      <c r="FST2" s="139"/>
      <c r="FSU2" s="139"/>
      <c r="FSV2" s="139"/>
      <c r="FSW2" s="139"/>
      <c r="FSX2" s="139"/>
      <c r="FSY2" s="139"/>
      <c r="FSZ2" s="139"/>
      <c r="FTA2" s="139"/>
      <c r="FTB2" s="139"/>
      <c r="FTC2" s="139"/>
      <c r="FTD2" s="139"/>
      <c r="FTE2" s="139"/>
      <c r="FTF2" s="139"/>
      <c r="FTG2" s="139"/>
      <c r="FTH2" s="139"/>
      <c r="FTI2" s="139"/>
      <c r="FTJ2" s="139"/>
      <c r="FTK2" s="139"/>
      <c r="FTL2" s="139"/>
      <c r="FTM2" s="139"/>
      <c r="FTN2" s="139"/>
      <c r="FTO2" s="139"/>
      <c r="FTP2" s="139"/>
      <c r="FTQ2" s="139"/>
      <c r="FTR2" s="139"/>
      <c r="FTS2" s="139"/>
      <c r="FTT2" s="139"/>
      <c r="FTU2" s="139"/>
      <c r="FTV2" s="139"/>
      <c r="FTW2" s="139"/>
      <c r="FTX2" s="139"/>
      <c r="FTY2" s="139"/>
      <c r="FTZ2" s="139"/>
      <c r="FUA2" s="139"/>
      <c r="FUB2" s="139"/>
      <c r="FUC2" s="139"/>
      <c r="FUD2" s="139"/>
      <c r="FUE2" s="139"/>
      <c r="FUF2" s="139"/>
      <c r="FUG2" s="139"/>
      <c r="FUH2" s="139"/>
      <c r="FUI2" s="139"/>
      <c r="FUJ2" s="139"/>
      <c r="FUK2" s="139"/>
      <c r="FUL2" s="139"/>
      <c r="FUM2" s="139"/>
      <c r="FUN2" s="139"/>
      <c r="FUO2" s="139"/>
      <c r="FUP2" s="139"/>
      <c r="FUQ2" s="139"/>
      <c r="FUR2" s="139"/>
      <c r="FUS2" s="139"/>
      <c r="FUT2" s="139"/>
      <c r="FUU2" s="139"/>
      <c r="FUV2" s="139"/>
      <c r="FUW2" s="139"/>
      <c r="FUX2" s="139"/>
      <c r="FUY2" s="139"/>
      <c r="FUZ2" s="139"/>
      <c r="FVA2" s="139"/>
      <c r="FVB2" s="139"/>
      <c r="FVC2" s="139"/>
      <c r="FVD2" s="139"/>
      <c r="FVE2" s="139"/>
      <c r="FVF2" s="139"/>
      <c r="FVG2" s="139"/>
      <c r="FVH2" s="139"/>
      <c r="FVI2" s="139"/>
      <c r="FVJ2" s="139"/>
      <c r="FVK2" s="139"/>
      <c r="FVL2" s="139"/>
      <c r="FVM2" s="139"/>
      <c r="FVN2" s="139"/>
      <c r="FVO2" s="139"/>
      <c r="FVP2" s="139"/>
      <c r="FVQ2" s="139"/>
      <c r="FVR2" s="139"/>
      <c r="FVS2" s="139"/>
      <c r="FVT2" s="139"/>
      <c r="FVU2" s="139"/>
      <c r="FVV2" s="139"/>
      <c r="FVW2" s="139"/>
      <c r="FVX2" s="139"/>
      <c r="FVY2" s="139"/>
      <c r="FVZ2" s="139"/>
      <c r="FWA2" s="139"/>
      <c r="FWB2" s="139"/>
      <c r="FWC2" s="139"/>
      <c r="FWD2" s="139"/>
      <c r="FWE2" s="139"/>
      <c r="FWF2" s="139"/>
      <c r="FWG2" s="139"/>
      <c r="FWH2" s="139"/>
      <c r="FWI2" s="139"/>
      <c r="FWJ2" s="139"/>
      <c r="FWK2" s="139"/>
      <c r="FWL2" s="139"/>
      <c r="FWM2" s="139"/>
      <c r="FWN2" s="139"/>
      <c r="FWO2" s="139"/>
      <c r="FWP2" s="139"/>
      <c r="FWQ2" s="139"/>
      <c r="FWR2" s="139"/>
      <c r="FWS2" s="139"/>
      <c r="FWT2" s="139"/>
      <c r="FWU2" s="139"/>
      <c r="FWV2" s="139"/>
      <c r="FWW2" s="139"/>
      <c r="FWX2" s="139"/>
      <c r="FWY2" s="139"/>
      <c r="FWZ2" s="139"/>
      <c r="FXA2" s="139"/>
      <c r="FXB2" s="139"/>
      <c r="FXC2" s="139"/>
      <c r="FXD2" s="139"/>
      <c r="FXE2" s="139"/>
      <c r="FXF2" s="139"/>
      <c r="FXG2" s="139"/>
      <c r="FXH2" s="139"/>
      <c r="FXI2" s="139"/>
      <c r="FXJ2" s="139"/>
      <c r="FXK2" s="139"/>
      <c r="FXL2" s="139"/>
      <c r="FXM2" s="139"/>
      <c r="FXN2" s="139"/>
      <c r="FXO2" s="139"/>
      <c r="FXP2" s="139"/>
      <c r="FXQ2" s="139"/>
      <c r="FXR2" s="139"/>
      <c r="FXS2" s="139"/>
      <c r="FXT2" s="139"/>
      <c r="FXU2" s="139"/>
      <c r="FXV2" s="139"/>
      <c r="FXW2" s="139"/>
      <c r="FXX2" s="139"/>
      <c r="FXY2" s="139"/>
      <c r="FXZ2" s="139"/>
      <c r="FYA2" s="139"/>
      <c r="FYB2" s="139"/>
      <c r="FYC2" s="139"/>
      <c r="FYD2" s="139"/>
      <c r="FYE2" s="139"/>
      <c r="FYF2" s="139"/>
      <c r="FYG2" s="139"/>
      <c r="FYH2" s="139"/>
      <c r="FYI2" s="139"/>
      <c r="FYJ2" s="139"/>
      <c r="FYK2" s="139"/>
      <c r="FYL2" s="139"/>
      <c r="FYM2" s="139"/>
      <c r="FYN2" s="139"/>
      <c r="FYO2" s="139"/>
      <c r="FYP2" s="139"/>
      <c r="FYQ2" s="139"/>
      <c r="FYR2" s="139"/>
      <c r="FYS2" s="139"/>
      <c r="FYT2" s="139"/>
      <c r="FYU2" s="139"/>
      <c r="FYV2" s="139"/>
      <c r="FYW2" s="139"/>
      <c r="FYX2" s="139"/>
      <c r="FYY2" s="139"/>
      <c r="FYZ2" s="139"/>
      <c r="FZA2" s="139"/>
      <c r="FZB2" s="139"/>
      <c r="FZC2" s="139"/>
      <c r="FZD2" s="139"/>
      <c r="FZE2" s="139"/>
      <c r="FZF2" s="139"/>
      <c r="FZG2" s="139"/>
      <c r="FZH2" s="139"/>
      <c r="FZI2" s="139"/>
      <c r="FZJ2" s="139"/>
      <c r="FZK2" s="139"/>
      <c r="FZL2" s="139"/>
      <c r="FZM2" s="139"/>
      <c r="FZN2" s="139"/>
      <c r="FZO2" s="139"/>
      <c r="FZP2" s="139"/>
      <c r="FZQ2" s="139"/>
      <c r="FZR2" s="139"/>
      <c r="FZS2" s="139"/>
      <c r="FZT2" s="139"/>
      <c r="FZU2" s="139"/>
      <c r="FZV2" s="139"/>
      <c r="FZW2" s="139"/>
      <c r="FZX2" s="139"/>
      <c r="FZY2" s="139"/>
      <c r="FZZ2" s="139"/>
      <c r="GAA2" s="139"/>
      <c r="GAB2" s="139"/>
      <c r="GAC2" s="139"/>
      <c r="GAD2" s="139"/>
      <c r="GAE2" s="139"/>
      <c r="GAF2" s="139"/>
      <c r="GAG2" s="139"/>
      <c r="GAH2" s="139"/>
      <c r="GAI2" s="139"/>
      <c r="GAJ2" s="139"/>
      <c r="GAK2" s="139"/>
      <c r="GAL2" s="139"/>
      <c r="GAM2" s="139"/>
      <c r="GAN2" s="139"/>
      <c r="GAO2" s="139"/>
      <c r="GAP2" s="139"/>
      <c r="GAQ2" s="139"/>
      <c r="GAR2" s="139"/>
      <c r="GAS2" s="139"/>
      <c r="GAT2" s="139"/>
      <c r="GAU2" s="139"/>
      <c r="GAV2" s="139"/>
      <c r="GAW2" s="139"/>
      <c r="GAX2" s="139"/>
      <c r="GAY2" s="139"/>
      <c r="GAZ2" s="139"/>
      <c r="GBA2" s="139"/>
      <c r="GBB2" s="139"/>
      <c r="GBC2" s="139"/>
      <c r="GBD2" s="139"/>
      <c r="GBE2" s="139"/>
      <c r="GBF2" s="139"/>
      <c r="GBG2" s="139"/>
      <c r="GBH2" s="139"/>
      <c r="GBI2" s="139"/>
      <c r="GBJ2" s="139"/>
      <c r="GBK2" s="139"/>
      <c r="GBL2" s="139"/>
      <c r="GBM2" s="139"/>
      <c r="GBN2" s="139"/>
      <c r="GBO2" s="139"/>
      <c r="GBP2" s="139"/>
      <c r="GBQ2" s="139"/>
      <c r="GBR2" s="139"/>
      <c r="GBS2" s="139"/>
      <c r="GBT2" s="139"/>
      <c r="GBU2" s="139"/>
      <c r="GBV2" s="139"/>
      <c r="GBW2" s="139"/>
      <c r="GBX2" s="139"/>
      <c r="GBY2" s="139"/>
      <c r="GBZ2" s="139"/>
      <c r="GCA2" s="139"/>
      <c r="GCB2" s="139"/>
      <c r="GCC2" s="139"/>
      <c r="GCD2" s="139"/>
      <c r="GCE2" s="139"/>
      <c r="GCF2" s="139"/>
      <c r="GCG2" s="139"/>
      <c r="GCH2" s="139"/>
      <c r="GCI2" s="139"/>
      <c r="GCJ2" s="139"/>
      <c r="GCK2" s="139"/>
      <c r="GCL2" s="139"/>
      <c r="GCM2" s="139"/>
      <c r="GCN2" s="139"/>
      <c r="GCO2" s="139"/>
      <c r="GCP2" s="139"/>
      <c r="GCQ2" s="139"/>
      <c r="GCR2" s="139"/>
      <c r="GCS2" s="139"/>
      <c r="GCT2" s="139"/>
      <c r="GCU2" s="139"/>
      <c r="GCV2" s="139"/>
      <c r="GCW2" s="139"/>
      <c r="GCX2" s="139"/>
      <c r="GCY2" s="139"/>
      <c r="GCZ2" s="139"/>
      <c r="GDA2" s="139"/>
      <c r="GDB2" s="139"/>
      <c r="GDC2" s="139"/>
      <c r="GDD2" s="139"/>
      <c r="GDE2" s="139"/>
      <c r="GDF2" s="139"/>
      <c r="GDG2" s="139"/>
      <c r="GDH2" s="139"/>
      <c r="GDI2" s="139"/>
      <c r="GDJ2" s="139"/>
      <c r="GDK2" s="139"/>
      <c r="GDL2" s="139"/>
      <c r="GDM2" s="139"/>
      <c r="GDN2" s="139"/>
      <c r="GDO2" s="139"/>
      <c r="GDP2" s="139"/>
      <c r="GDQ2" s="139"/>
      <c r="GDR2" s="139"/>
      <c r="GDS2" s="139"/>
      <c r="GDT2" s="139"/>
      <c r="GDU2" s="139"/>
      <c r="GDV2" s="139"/>
      <c r="GDW2" s="139"/>
      <c r="GDX2" s="139"/>
      <c r="GDY2" s="139"/>
      <c r="GDZ2" s="139"/>
      <c r="GEA2" s="139"/>
      <c r="GEB2" s="139"/>
      <c r="GEC2" s="139"/>
      <c r="GED2" s="139"/>
      <c r="GEE2" s="139"/>
      <c r="GEF2" s="139"/>
      <c r="GEG2" s="139"/>
      <c r="GEH2" s="139"/>
      <c r="GEI2" s="139"/>
      <c r="GEJ2" s="139"/>
      <c r="GEK2" s="139"/>
      <c r="GEL2" s="139"/>
      <c r="GEM2" s="139"/>
      <c r="GEN2" s="139"/>
      <c r="GEO2" s="139"/>
      <c r="GEP2" s="139"/>
      <c r="GEQ2" s="139"/>
      <c r="GER2" s="139"/>
      <c r="GES2" s="139"/>
      <c r="GET2" s="139"/>
      <c r="GEU2" s="139"/>
      <c r="GEV2" s="139"/>
      <c r="GEW2" s="139"/>
      <c r="GEX2" s="139"/>
      <c r="GEY2" s="139"/>
      <c r="GEZ2" s="139"/>
      <c r="GFA2" s="139"/>
      <c r="GFB2" s="139"/>
      <c r="GFC2" s="139"/>
      <c r="GFD2" s="139"/>
      <c r="GFE2" s="139"/>
      <c r="GFF2" s="139"/>
      <c r="GFG2" s="139"/>
      <c r="GFH2" s="139"/>
      <c r="GFI2" s="139"/>
      <c r="GFJ2" s="139"/>
      <c r="GFK2" s="139"/>
      <c r="GFL2" s="139"/>
      <c r="GFM2" s="139"/>
      <c r="GFN2" s="139"/>
      <c r="GFO2" s="139"/>
      <c r="GFP2" s="139"/>
      <c r="GFQ2" s="139"/>
      <c r="GFR2" s="139"/>
      <c r="GFS2" s="139"/>
      <c r="GFT2" s="139"/>
      <c r="GFU2" s="139"/>
      <c r="GFV2" s="139"/>
      <c r="GFW2" s="139"/>
      <c r="GFX2" s="139"/>
      <c r="GFY2" s="139"/>
      <c r="GFZ2" s="139"/>
      <c r="GGA2" s="139"/>
      <c r="GGB2" s="139"/>
      <c r="GGC2" s="139"/>
      <c r="GGD2" s="139"/>
      <c r="GGE2" s="139"/>
      <c r="GGF2" s="139"/>
      <c r="GGG2" s="139"/>
      <c r="GGH2" s="139"/>
      <c r="GGI2" s="139"/>
      <c r="GGJ2" s="139"/>
      <c r="GGK2" s="139"/>
      <c r="GGL2" s="139"/>
      <c r="GGM2" s="139"/>
      <c r="GGN2" s="139"/>
      <c r="GGO2" s="139"/>
      <c r="GGP2" s="139"/>
      <c r="GGQ2" s="139"/>
      <c r="GGR2" s="139"/>
      <c r="GGS2" s="139"/>
      <c r="GGT2" s="139"/>
      <c r="GGU2" s="139"/>
      <c r="GGV2" s="139"/>
      <c r="GGW2" s="139"/>
      <c r="GGX2" s="139"/>
      <c r="GGY2" s="139"/>
      <c r="GGZ2" s="139"/>
      <c r="GHA2" s="139"/>
      <c r="GHB2" s="139"/>
      <c r="GHC2" s="139"/>
      <c r="GHD2" s="139"/>
      <c r="GHE2" s="139"/>
      <c r="GHF2" s="139"/>
      <c r="GHG2" s="139"/>
      <c r="GHH2" s="139"/>
      <c r="GHI2" s="139"/>
      <c r="GHJ2" s="139"/>
      <c r="GHK2" s="139"/>
      <c r="GHL2" s="139"/>
      <c r="GHM2" s="139"/>
      <c r="GHN2" s="139"/>
      <c r="GHO2" s="139"/>
      <c r="GHP2" s="139"/>
      <c r="GHQ2" s="139"/>
      <c r="GHR2" s="139"/>
      <c r="GHS2" s="139"/>
      <c r="GHT2" s="139"/>
      <c r="GHU2" s="139"/>
      <c r="GHV2" s="139"/>
      <c r="GHW2" s="139"/>
      <c r="GHX2" s="139"/>
      <c r="GHY2" s="139"/>
      <c r="GHZ2" s="139"/>
      <c r="GIA2" s="139"/>
      <c r="GIB2" s="139"/>
      <c r="GIC2" s="139"/>
      <c r="GID2" s="139"/>
      <c r="GIE2" s="139"/>
      <c r="GIF2" s="139"/>
      <c r="GIG2" s="139"/>
      <c r="GIH2" s="139"/>
      <c r="GII2" s="139"/>
      <c r="GIJ2" s="139"/>
      <c r="GIK2" s="139"/>
      <c r="GIL2" s="139"/>
      <c r="GIM2" s="139"/>
      <c r="GIN2" s="139"/>
      <c r="GIO2" s="139"/>
      <c r="GIP2" s="139"/>
      <c r="GIQ2" s="139"/>
      <c r="GIR2" s="139"/>
      <c r="GIS2" s="139"/>
      <c r="GIT2" s="139"/>
      <c r="GIU2" s="139"/>
      <c r="GIV2" s="139"/>
      <c r="GIW2" s="139"/>
      <c r="GIX2" s="139"/>
      <c r="GIY2" s="139"/>
      <c r="GIZ2" s="139"/>
      <c r="GJA2" s="139"/>
      <c r="GJB2" s="139"/>
      <c r="GJC2" s="139"/>
      <c r="GJD2" s="139"/>
      <c r="GJE2" s="139"/>
      <c r="GJF2" s="139"/>
      <c r="GJG2" s="139"/>
      <c r="GJH2" s="139"/>
      <c r="GJI2" s="139"/>
      <c r="GJJ2" s="139"/>
      <c r="GJK2" s="139"/>
      <c r="GJL2" s="139"/>
      <c r="GJM2" s="139"/>
      <c r="GJN2" s="139"/>
      <c r="GJO2" s="139"/>
      <c r="GJP2" s="139"/>
      <c r="GJQ2" s="139"/>
      <c r="GJR2" s="139"/>
      <c r="GJS2" s="139"/>
      <c r="GJT2" s="139"/>
      <c r="GJU2" s="139"/>
      <c r="GJV2" s="139"/>
      <c r="GJW2" s="139"/>
      <c r="GJX2" s="139"/>
      <c r="GJY2" s="139"/>
      <c r="GJZ2" s="139"/>
      <c r="GKA2" s="139"/>
      <c r="GKB2" s="139"/>
      <c r="GKC2" s="139"/>
      <c r="GKD2" s="139"/>
      <c r="GKE2" s="139"/>
      <c r="GKF2" s="139"/>
      <c r="GKG2" s="139"/>
      <c r="GKH2" s="139"/>
      <c r="GKI2" s="139"/>
      <c r="GKJ2" s="139"/>
      <c r="GKK2" s="139"/>
      <c r="GKL2" s="139"/>
      <c r="GKM2" s="139"/>
      <c r="GKN2" s="139"/>
      <c r="GKO2" s="139"/>
      <c r="GKP2" s="139"/>
      <c r="GKQ2" s="139"/>
      <c r="GKR2" s="139"/>
      <c r="GKS2" s="139"/>
      <c r="GKT2" s="139"/>
      <c r="GKU2" s="139"/>
      <c r="GKV2" s="139"/>
      <c r="GKW2" s="139"/>
      <c r="GKX2" s="139"/>
      <c r="GKY2" s="139"/>
      <c r="GKZ2" s="139"/>
      <c r="GLA2" s="139"/>
      <c r="GLB2" s="139"/>
      <c r="GLC2" s="139"/>
      <c r="GLD2" s="139"/>
      <c r="GLE2" s="139"/>
      <c r="GLF2" s="139"/>
      <c r="GLG2" s="139"/>
      <c r="GLH2" s="139"/>
      <c r="GLI2" s="139"/>
      <c r="GLJ2" s="139"/>
      <c r="GLK2" s="139"/>
      <c r="GLL2" s="139"/>
      <c r="GLM2" s="139"/>
      <c r="GLN2" s="139"/>
      <c r="GLO2" s="139"/>
      <c r="GLP2" s="139"/>
      <c r="GLQ2" s="139"/>
      <c r="GLR2" s="139"/>
      <c r="GLS2" s="139"/>
      <c r="GLT2" s="139"/>
      <c r="GLU2" s="139"/>
      <c r="GLV2" s="139"/>
      <c r="GLW2" s="139"/>
      <c r="GLX2" s="139"/>
      <c r="GLY2" s="139"/>
      <c r="GLZ2" s="139"/>
      <c r="GMA2" s="139"/>
      <c r="GMB2" s="139"/>
      <c r="GMC2" s="139"/>
      <c r="GMD2" s="139"/>
      <c r="GME2" s="139"/>
      <c r="GMF2" s="139"/>
      <c r="GMG2" s="139"/>
      <c r="GMH2" s="139"/>
      <c r="GMI2" s="139"/>
      <c r="GMJ2" s="139"/>
      <c r="GMK2" s="139"/>
      <c r="GML2" s="139"/>
      <c r="GMM2" s="139"/>
      <c r="GMN2" s="139"/>
      <c r="GMO2" s="139"/>
      <c r="GMP2" s="139"/>
      <c r="GMQ2" s="139"/>
      <c r="GMR2" s="139"/>
      <c r="GMS2" s="139"/>
      <c r="GMT2" s="139"/>
      <c r="GMU2" s="139"/>
      <c r="GMV2" s="139"/>
      <c r="GMW2" s="139"/>
      <c r="GMX2" s="139"/>
      <c r="GMY2" s="139"/>
      <c r="GMZ2" s="139"/>
      <c r="GNA2" s="139"/>
      <c r="GNB2" s="139"/>
      <c r="GNC2" s="139"/>
      <c r="GND2" s="139"/>
      <c r="GNE2" s="139"/>
      <c r="GNF2" s="139"/>
      <c r="GNG2" s="139"/>
      <c r="GNH2" s="139"/>
      <c r="GNI2" s="139"/>
      <c r="GNJ2" s="139"/>
      <c r="GNK2" s="139"/>
      <c r="GNL2" s="139"/>
      <c r="GNM2" s="139"/>
      <c r="GNN2" s="139"/>
      <c r="GNO2" s="139"/>
      <c r="GNP2" s="139"/>
      <c r="GNQ2" s="139"/>
      <c r="GNR2" s="139"/>
      <c r="GNS2" s="139"/>
      <c r="GNT2" s="139"/>
      <c r="GNU2" s="139"/>
      <c r="GNV2" s="139"/>
      <c r="GNW2" s="139"/>
      <c r="GNX2" s="139"/>
      <c r="GNY2" s="139"/>
      <c r="GNZ2" s="139"/>
      <c r="GOA2" s="139"/>
      <c r="GOB2" s="139"/>
      <c r="GOC2" s="139"/>
      <c r="GOD2" s="139"/>
      <c r="GOE2" s="139"/>
      <c r="GOF2" s="139"/>
      <c r="GOG2" s="139"/>
      <c r="GOH2" s="139"/>
      <c r="GOI2" s="139"/>
      <c r="GOJ2" s="139"/>
      <c r="GOK2" s="139"/>
      <c r="GOL2" s="139"/>
      <c r="GOM2" s="139"/>
      <c r="GON2" s="139"/>
      <c r="GOO2" s="139"/>
      <c r="GOP2" s="139"/>
      <c r="GOQ2" s="139"/>
      <c r="GOR2" s="139"/>
      <c r="GOS2" s="139"/>
      <c r="GOT2" s="139"/>
      <c r="GOU2" s="139"/>
      <c r="GOV2" s="139"/>
      <c r="GOW2" s="139"/>
      <c r="GOX2" s="139"/>
      <c r="GOY2" s="139"/>
      <c r="GOZ2" s="139"/>
      <c r="GPA2" s="139"/>
      <c r="GPB2" s="139"/>
      <c r="GPC2" s="139"/>
      <c r="GPD2" s="139"/>
      <c r="GPE2" s="139"/>
      <c r="GPF2" s="139"/>
      <c r="GPG2" s="139"/>
      <c r="GPH2" s="139"/>
      <c r="GPI2" s="139"/>
      <c r="GPJ2" s="139"/>
      <c r="GPK2" s="139"/>
      <c r="GPL2" s="139"/>
      <c r="GPM2" s="139"/>
      <c r="GPN2" s="139"/>
      <c r="GPO2" s="139"/>
      <c r="GPP2" s="139"/>
      <c r="GPQ2" s="139"/>
      <c r="GPR2" s="139"/>
      <c r="GPS2" s="139"/>
      <c r="GPT2" s="139"/>
      <c r="GPU2" s="139"/>
      <c r="GPV2" s="139"/>
      <c r="GPW2" s="139"/>
      <c r="GPX2" s="139"/>
      <c r="GPY2" s="139"/>
      <c r="GPZ2" s="139"/>
      <c r="GQA2" s="139"/>
      <c r="GQB2" s="139"/>
      <c r="GQC2" s="139"/>
      <c r="GQD2" s="139"/>
      <c r="GQE2" s="139"/>
      <c r="GQF2" s="139"/>
      <c r="GQG2" s="139"/>
      <c r="GQH2" s="139"/>
      <c r="GQI2" s="139"/>
      <c r="GQJ2" s="139"/>
      <c r="GQK2" s="139"/>
      <c r="GQL2" s="139"/>
      <c r="GQM2" s="139"/>
      <c r="GQN2" s="139"/>
      <c r="GQO2" s="139"/>
      <c r="GQP2" s="139"/>
      <c r="GQQ2" s="139"/>
      <c r="GQR2" s="139"/>
      <c r="GQS2" s="139"/>
      <c r="GQT2" s="139"/>
      <c r="GQU2" s="139"/>
      <c r="GQV2" s="139"/>
      <c r="GQW2" s="139"/>
      <c r="GQX2" s="139"/>
      <c r="GQY2" s="139"/>
      <c r="GQZ2" s="139"/>
      <c r="GRA2" s="139"/>
      <c r="GRB2" s="139"/>
      <c r="GRC2" s="139"/>
      <c r="GRD2" s="139"/>
      <c r="GRE2" s="139"/>
      <c r="GRF2" s="139"/>
      <c r="GRG2" s="139"/>
      <c r="GRH2" s="139"/>
      <c r="GRI2" s="139"/>
      <c r="GRJ2" s="139"/>
      <c r="GRK2" s="139"/>
      <c r="GRL2" s="139"/>
      <c r="GRM2" s="139"/>
      <c r="GRN2" s="139"/>
      <c r="GRO2" s="139"/>
      <c r="GRP2" s="139"/>
      <c r="GRQ2" s="139"/>
      <c r="GRR2" s="139"/>
      <c r="GRS2" s="139"/>
      <c r="GRT2" s="139"/>
      <c r="GRU2" s="139"/>
      <c r="GRV2" s="139"/>
      <c r="GRW2" s="139"/>
      <c r="GRX2" s="139"/>
      <c r="GRY2" s="139"/>
      <c r="GRZ2" s="139"/>
      <c r="GSA2" s="139"/>
      <c r="GSB2" s="139"/>
      <c r="GSC2" s="139"/>
      <c r="GSD2" s="139"/>
      <c r="GSE2" s="139"/>
      <c r="GSF2" s="139"/>
      <c r="GSG2" s="139"/>
      <c r="GSH2" s="139"/>
      <c r="GSI2" s="139"/>
      <c r="GSJ2" s="139"/>
      <c r="GSK2" s="139"/>
      <c r="GSL2" s="139"/>
      <c r="GSM2" s="139"/>
      <c r="GSN2" s="139"/>
      <c r="GSO2" s="139"/>
      <c r="GSP2" s="139"/>
      <c r="GSQ2" s="139"/>
      <c r="GSR2" s="139"/>
      <c r="GSS2" s="139"/>
      <c r="GST2" s="139"/>
      <c r="GSU2" s="139"/>
      <c r="GSV2" s="139"/>
      <c r="GSW2" s="139"/>
      <c r="GSX2" s="139"/>
      <c r="GSY2" s="139"/>
      <c r="GSZ2" s="139"/>
      <c r="GTA2" s="139"/>
      <c r="GTB2" s="139"/>
      <c r="GTC2" s="139"/>
      <c r="GTD2" s="139"/>
      <c r="GTE2" s="139"/>
      <c r="GTF2" s="139"/>
      <c r="GTG2" s="139"/>
      <c r="GTH2" s="139"/>
      <c r="GTI2" s="139"/>
      <c r="GTJ2" s="139"/>
      <c r="GTK2" s="139"/>
      <c r="GTL2" s="139"/>
      <c r="GTM2" s="139"/>
      <c r="GTN2" s="139"/>
      <c r="GTO2" s="139"/>
      <c r="GTP2" s="139"/>
      <c r="GTQ2" s="139"/>
      <c r="GTR2" s="139"/>
      <c r="GTS2" s="139"/>
      <c r="GTT2" s="139"/>
      <c r="GTU2" s="139"/>
      <c r="GTV2" s="139"/>
      <c r="GTW2" s="139"/>
      <c r="GTX2" s="139"/>
      <c r="GTY2" s="139"/>
      <c r="GTZ2" s="139"/>
      <c r="GUA2" s="139"/>
      <c r="GUB2" s="139"/>
      <c r="GUC2" s="139"/>
      <c r="GUD2" s="139"/>
      <c r="GUE2" s="139"/>
      <c r="GUF2" s="139"/>
      <c r="GUG2" s="139"/>
      <c r="GUH2" s="139"/>
      <c r="GUI2" s="139"/>
      <c r="GUJ2" s="139"/>
      <c r="GUK2" s="139"/>
      <c r="GUL2" s="139"/>
      <c r="GUM2" s="139"/>
      <c r="GUN2" s="139"/>
      <c r="GUO2" s="139"/>
      <c r="GUP2" s="139"/>
      <c r="GUQ2" s="139"/>
      <c r="GUR2" s="139"/>
      <c r="GUS2" s="139"/>
      <c r="GUT2" s="139"/>
      <c r="GUU2" s="139"/>
      <c r="GUV2" s="139"/>
      <c r="GUW2" s="139"/>
      <c r="GUX2" s="139"/>
      <c r="GUY2" s="139"/>
      <c r="GUZ2" s="139"/>
      <c r="GVA2" s="139"/>
      <c r="GVB2" s="139"/>
      <c r="GVC2" s="139"/>
      <c r="GVD2" s="139"/>
      <c r="GVE2" s="139"/>
      <c r="GVF2" s="139"/>
      <c r="GVG2" s="139"/>
      <c r="GVH2" s="139"/>
      <c r="GVI2" s="139"/>
      <c r="GVJ2" s="139"/>
      <c r="GVK2" s="139"/>
      <c r="GVL2" s="139"/>
      <c r="GVM2" s="139"/>
      <c r="GVN2" s="139"/>
      <c r="GVO2" s="139"/>
      <c r="GVP2" s="139"/>
      <c r="GVQ2" s="139"/>
      <c r="GVR2" s="139"/>
      <c r="GVS2" s="139"/>
      <c r="GVT2" s="139"/>
      <c r="GVU2" s="139"/>
      <c r="GVV2" s="139"/>
      <c r="GVW2" s="139"/>
      <c r="GVX2" s="139"/>
      <c r="GVY2" s="139"/>
      <c r="GVZ2" s="139"/>
      <c r="GWA2" s="139"/>
      <c r="GWB2" s="139"/>
      <c r="GWC2" s="139"/>
      <c r="GWD2" s="139"/>
      <c r="GWE2" s="139"/>
      <c r="GWF2" s="139"/>
      <c r="GWG2" s="139"/>
      <c r="GWH2" s="139"/>
      <c r="GWI2" s="139"/>
      <c r="GWJ2" s="139"/>
      <c r="GWK2" s="139"/>
      <c r="GWL2" s="139"/>
      <c r="GWM2" s="139"/>
      <c r="GWN2" s="139"/>
      <c r="GWO2" s="139"/>
      <c r="GWP2" s="139"/>
      <c r="GWQ2" s="139"/>
      <c r="GWR2" s="139"/>
      <c r="GWS2" s="139"/>
      <c r="GWT2" s="139"/>
      <c r="GWU2" s="139"/>
      <c r="GWV2" s="139"/>
      <c r="GWW2" s="139"/>
      <c r="GWX2" s="139"/>
      <c r="GWY2" s="139"/>
      <c r="GWZ2" s="139"/>
      <c r="GXA2" s="139"/>
      <c r="GXB2" s="139"/>
      <c r="GXC2" s="139"/>
      <c r="GXD2" s="139"/>
      <c r="GXE2" s="139"/>
      <c r="GXF2" s="139"/>
      <c r="GXG2" s="139"/>
      <c r="GXH2" s="139"/>
      <c r="GXI2" s="139"/>
      <c r="GXJ2" s="139"/>
      <c r="GXK2" s="139"/>
      <c r="GXL2" s="139"/>
      <c r="GXM2" s="139"/>
      <c r="GXN2" s="139"/>
      <c r="GXO2" s="139"/>
      <c r="GXP2" s="139"/>
      <c r="GXQ2" s="139"/>
      <c r="GXR2" s="139"/>
      <c r="GXS2" s="139"/>
      <c r="GXT2" s="139"/>
      <c r="GXU2" s="139"/>
      <c r="GXV2" s="139"/>
      <c r="GXW2" s="139"/>
      <c r="GXX2" s="139"/>
      <c r="GXY2" s="139"/>
      <c r="GXZ2" s="139"/>
      <c r="GYA2" s="139"/>
      <c r="GYB2" s="139"/>
      <c r="GYC2" s="139"/>
      <c r="GYD2" s="139"/>
      <c r="GYE2" s="139"/>
      <c r="GYF2" s="139"/>
      <c r="GYG2" s="139"/>
      <c r="GYH2" s="139"/>
      <c r="GYI2" s="139"/>
      <c r="GYJ2" s="139"/>
      <c r="GYK2" s="139"/>
      <c r="GYL2" s="139"/>
      <c r="GYM2" s="139"/>
      <c r="GYN2" s="139"/>
      <c r="GYO2" s="139"/>
      <c r="GYP2" s="139"/>
      <c r="GYQ2" s="139"/>
      <c r="GYR2" s="139"/>
      <c r="GYS2" s="139"/>
      <c r="GYT2" s="139"/>
      <c r="GYU2" s="139"/>
      <c r="GYV2" s="139"/>
      <c r="GYW2" s="139"/>
      <c r="GYX2" s="139"/>
      <c r="GYY2" s="139"/>
      <c r="GYZ2" s="139"/>
      <c r="GZA2" s="139"/>
      <c r="GZB2" s="139"/>
      <c r="GZC2" s="139"/>
      <c r="GZD2" s="139"/>
      <c r="GZE2" s="139"/>
      <c r="GZF2" s="139"/>
      <c r="GZG2" s="139"/>
      <c r="GZH2" s="139"/>
      <c r="GZI2" s="139"/>
      <c r="GZJ2" s="139"/>
      <c r="GZK2" s="139"/>
      <c r="GZL2" s="139"/>
      <c r="GZM2" s="139"/>
      <c r="GZN2" s="139"/>
      <c r="GZO2" s="139"/>
      <c r="GZP2" s="139"/>
      <c r="GZQ2" s="139"/>
      <c r="GZR2" s="139"/>
      <c r="GZS2" s="139"/>
      <c r="GZT2" s="139"/>
      <c r="GZU2" s="139"/>
      <c r="GZV2" s="139"/>
      <c r="GZW2" s="139"/>
      <c r="GZX2" s="139"/>
      <c r="GZY2" s="139"/>
      <c r="GZZ2" s="139"/>
      <c r="HAA2" s="139"/>
      <c r="HAB2" s="139"/>
      <c r="HAC2" s="139"/>
      <c r="HAD2" s="139"/>
      <c r="HAE2" s="139"/>
      <c r="HAF2" s="139"/>
      <c r="HAG2" s="139"/>
      <c r="HAH2" s="139"/>
      <c r="HAI2" s="139"/>
      <c r="HAJ2" s="139"/>
      <c r="HAK2" s="139"/>
      <c r="HAL2" s="139"/>
      <c r="HAM2" s="139"/>
      <c r="HAN2" s="139"/>
      <c r="HAO2" s="139"/>
      <c r="HAP2" s="139"/>
      <c r="HAQ2" s="139"/>
      <c r="HAR2" s="139"/>
      <c r="HAS2" s="139"/>
      <c r="HAT2" s="139"/>
      <c r="HAU2" s="139"/>
      <c r="HAV2" s="139"/>
      <c r="HAW2" s="139"/>
      <c r="HAX2" s="139"/>
      <c r="HAY2" s="139"/>
      <c r="HAZ2" s="139"/>
      <c r="HBA2" s="139"/>
      <c r="HBB2" s="139"/>
      <c r="HBC2" s="139"/>
      <c r="HBD2" s="139"/>
      <c r="HBE2" s="139"/>
      <c r="HBF2" s="139"/>
      <c r="HBG2" s="139"/>
      <c r="HBH2" s="139"/>
      <c r="HBI2" s="139"/>
      <c r="HBJ2" s="139"/>
      <c r="HBK2" s="139"/>
      <c r="HBL2" s="139"/>
      <c r="HBM2" s="139"/>
      <c r="HBN2" s="139"/>
      <c r="HBO2" s="139"/>
      <c r="HBP2" s="139"/>
      <c r="HBQ2" s="139"/>
      <c r="HBR2" s="139"/>
      <c r="HBS2" s="139"/>
      <c r="HBT2" s="139"/>
      <c r="HBU2" s="139"/>
      <c r="HBV2" s="139"/>
      <c r="HBW2" s="139"/>
      <c r="HBX2" s="139"/>
      <c r="HBY2" s="139"/>
      <c r="HBZ2" s="139"/>
      <c r="HCA2" s="139"/>
      <c r="HCB2" s="139"/>
      <c r="HCC2" s="139"/>
      <c r="HCD2" s="139"/>
      <c r="HCE2" s="139"/>
      <c r="HCF2" s="139"/>
      <c r="HCG2" s="139"/>
      <c r="HCH2" s="139"/>
      <c r="HCI2" s="139"/>
      <c r="HCJ2" s="139"/>
      <c r="HCK2" s="139"/>
      <c r="HCL2" s="139"/>
      <c r="HCM2" s="139"/>
      <c r="HCN2" s="139"/>
      <c r="HCO2" s="139"/>
      <c r="HCP2" s="139"/>
      <c r="HCQ2" s="139"/>
      <c r="HCR2" s="139"/>
      <c r="HCS2" s="139"/>
      <c r="HCT2" s="139"/>
      <c r="HCU2" s="139"/>
      <c r="HCV2" s="139"/>
      <c r="HCW2" s="139"/>
      <c r="HCX2" s="139"/>
      <c r="HCY2" s="139"/>
      <c r="HCZ2" s="139"/>
      <c r="HDA2" s="139"/>
      <c r="HDB2" s="139"/>
      <c r="HDC2" s="139"/>
      <c r="HDD2" s="139"/>
      <c r="HDE2" s="139"/>
      <c r="HDF2" s="139"/>
      <c r="HDG2" s="139"/>
      <c r="HDH2" s="139"/>
      <c r="HDI2" s="139"/>
      <c r="HDJ2" s="139"/>
      <c r="HDK2" s="139"/>
      <c r="HDL2" s="139"/>
      <c r="HDM2" s="139"/>
      <c r="HDN2" s="139"/>
      <c r="HDO2" s="139"/>
      <c r="HDP2" s="139"/>
      <c r="HDQ2" s="139"/>
      <c r="HDR2" s="139"/>
      <c r="HDS2" s="139"/>
      <c r="HDT2" s="139"/>
      <c r="HDU2" s="139"/>
      <c r="HDV2" s="139"/>
      <c r="HDW2" s="139"/>
      <c r="HDX2" s="139"/>
      <c r="HDY2" s="139"/>
      <c r="HDZ2" s="139"/>
      <c r="HEA2" s="139"/>
      <c r="HEB2" s="139"/>
      <c r="HEC2" s="139"/>
      <c r="HED2" s="139"/>
      <c r="HEE2" s="139"/>
      <c r="HEF2" s="139"/>
      <c r="HEG2" s="139"/>
      <c r="HEH2" s="139"/>
      <c r="HEI2" s="139"/>
      <c r="HEJ2" s="139"/>
      <c r="HEK2" s="139"/>
      <c r="HEL2" s="139"/>
      <c r="HEM2" s="139"/>
      <c r="HEN2" s="139"/>
      <c r="HEO2" s="139"/>
      <c r="HEP2" s="139"/>
      <c r="HEQ2" s="139"/>
      <c r="HER2" s="139"/>
      <c r="HES2" s="139"/>
      <c r="HET2" s="139"/>
      <c r="HEU2" s="139"/>
      <c r="HEV2" s="139"/>
      <c r="HEW2" s="139"/>
      <c r="HEX2" s="139"/>
      <c r="HEY2" s="139"/>
      <c r="HEZ2" s="139"/>
      <c r="HFA2" s="139"/>
      <c r="HFB2" s="139"/>
      <c r="HFC2" s="139"/>
      <c r="HFD2" s="139"/>
      <c r="HFE2" s="139"/>
      <c r="HFF2" s="139"/>
      <c r="HFG2" s="139"/>
      <c r="HFH2" s="139"/>
      <c r="HFI2" s="139"/>
      <c r="HFJ2" s="139"/>
      <c r="HFK2" s="139"/>
      <c r="HFL2" s="139"/>
      <c r="HFM2" s="139"/>
      <c r="HFN2" s="139"/>
      <c r="HFO2" s="139"/>
      <c r="HFP2" s="139"/>
      <c r="HFQ2" s="139"/>
      <c r="HFR2" s="139"/>
      <c r="HFS2" s="139"/>
      <c r="HFT2" s="139"/>
      <c r="HFU2" s="139"/>
      <c r="HFV2" s="139"/>
      <c r="HFW2" s="139"/>
      <c r="HFX2" s="139"/>
      <c r="HFY2" s="139"/>
      <c r="HFZ2" s="139"/>
      <c r="HGA2" s="139"/>
      <c r="HGB2" s="139"/>
      <c r="HGC2" s="139"/>
      <c r="HGD2" s="139"/>
      <c r="HGE2" s="139"/>
      <c r="HGF2" s="139"/>
      <c r="HGG2" s="139"/>
      <c r="HGH2" s="139"/>
      <c r="HGI2" s="139"/>
      <c r="HGJ2" s="139"/>
      <c r="HGK2" s="139"/>
      <c r="HGL2" s="139"/>
      <c r="HGM2" s="139"/>
      <c r="HGN2" s="139"/>
      <c r="HGO2" s="139"/>
      <c r="HGP2" s="139"/>
      <c r="HGQ2" s="139"/>
      <c r="HGR2" s="139"/>
      <c r="HGS2" s="139"/>
      <c r="HGT2" s="139"/>
      <c r="HGU2" s="139"/>
      <c r="HGV2" s="139"/>
      <c r="HGW2" s="139"/>
      <c r="HGX2" s="139"/>
      <c r="HGY2" s="139"/>
      <c r="HGZ2" s="139"/>
      <c r="HHA2" s="139"/>
      <c r="HHB2" s="139"/>
      <c r="HHC2" s="139"/>
      <c r="HHD2" s="139"/>
      <c r="HHE2" s="139"/>
      <c r="HHF2" s="139"/>
      <c r="HHG2" s="139"/>
      <c r="HHH2" s="139"/>
      <c r="HHI2" s="139"/>
      <c r="HHJ2" s="139"/>
      <c r="HHK2" s="139"/>
      <c r="HHL2" s="139"/>
      <c r="HHM2" s="139"/>
      <c r="HHN2" s="139"/>
      <c r="HHO2" s="139"/>
      <c r="HHP2" s="139"/>
      <c r="HHQ2" s="139"/>
      <c r="HHR2" s="139"/>
      <c r="HHS2" s="139"/>
      <c r="HHT2" s="139"/>
      <c r="HHU2" s="139"/>
      <c r="HHV2" s="139"/>
      <c r="HHW2" s="139"/>
      <c r="HHX2" s="139"/>
      <c r="HHY2" s="139"/>
      <c r="HHZ2" s="139"/>
      <c r="HIA2" s="139"/>
      <c r="HIB2" s="139"/>
      <c r="HIC2" s="139"/>
      <c r="HID2" s="139"/>
      <c r="HIE2" s="139"/>
      <c r="HIF2" s="139"/>
      <c r="HIG2" s="139"/>
      <c r="HIH2" s="139"/>
      <c r="HII2" s="139"/>
      <c r="HIJ2" s="139"/>
      <c r="HIK2" s="139"/>
      <c r="HIL2" s="139"/>
      <c r="HIM2" s="139"/>
      <c r="HIN2" s="139"/>
      <c r="HIO2" s="139"/>
      <c r="HIP2" s="139"/>
      <c r="HIQ2" s="139"/>
      <c r="HIR2" s="139"/>
      <c r="HIS2" s="139"/>
      <c r="HIT2" s="139"/>
      <c r="HIU2" s="139"/>
      <c r="HIV2" s="139"/>
      <c r="HIW2" s="139"/>
      <c r="HIX2" s="139"/>
      <c r="HIY2" s="139"/>
      <c r="HIZ2" s="139"/>
      <c r="HJA2" s="139"/>
      <c r="HJB2" s="139"/>
      <c r="HJC2" s="139"/>
      <c r="HJD2" s="139"/>
      <c r="HJE2" s="139"/>
      <c r="HJF2" s="139"/>
      <c r="HJG2" s="139"/>
      <c r="HJH2" s="139"/>
      <c r="HJI2" s="139"/>
      <c r="HJJ2" s="139"/>
      <c r="HJK2" s="139"/>
      <c r="HJL2" s="139"/>
      <c r="HJM2" s="139"/>
      <c r="HJN2" s="139"/>
      <c r="HJO2" s="139"/>
      <c r="HJP2" s="139"/>
      <c r="HJQ2" s="139"/>
      <c r="HJR2" s="139"/>
      <c r="HJS2" s="139"/>
      <c r="HJT2" s="139"/>
      <c r="HJU2" s="139"/>
      <c r="HJV2" s="139"/>
      <c r="HJW2" s="139"/>
      <c r="HJX2" s="139"/>
      <c r="HJY2" s="139"/>
      <c r="HJZ2" s="139"/>
      <c r="HKA2" s="139"/>
      <c r="HKB2" s="139"/>
      <c r="HKC2" s="139"/>
      <c r="HKD2" s="139"/>
      <c r="HKE2" s="139"/>
      <c r="HKF2" s="139"/>
      <c r="HKG2" s="139"/>
      <c r="HKH2" s="139"/>
      <c r="HKI2" s="139"/>
      <c r="HKJ2" s="139"/>
      <c r="HKK2" s="139"/>
      <c r="HKL2" s="139"/>
      <c r="HKM2" s="139"/>
      <c r="HKN2" s="139"/>
      <c r="HKO2" s="139"/>
      <c r="HKP2" s="139"/>
      <c r="HKQ2" s="139"/>
      <c r="HKR2" s="139"/>
      <c r="HKS2" s="139"/>
      <c r="HKT2" s="139"/>
      <c r="HKU2" s="139"/>
      <c r="HKV2" s="139"/>
      <c r="HKW2" s="139"/>
      <c r="HKX2" s="139"/>
      <c r="HKY2" s="139"/>
      <c r="HKZ2" s="139"/>
      <c r="HLA2" s="139"/>
      <c r="HLB2" s="139"/>
      <c r="HLC2" s="139"/>
      <c r="HLD2" s="139"/>
      <c r="HLE2" s="139"/>
      <c r="HLF2" s="139"/>
      <c r="HLG2" s="139"/>
      <c r="HLH2" s="139"/>
      <c r="HLI2" s="139"/>
      <c r="HLJ2" s="139"/>
      <c r="HLK2" s="139"/>
      <c r="HLL2" s="139"/>
      <c r="HLM2" s="139"/>
      <c r="HLN2" s="139"/>
      <c r="HLO2" s="139"/>
      <c r="HLP2" s="139"/>
      <c r="HLQ2" s="139"/>
      <c r="HLR2" s="139"/>
      <c r="HLS2" s="139"/>
      <c r="HLT2" s="139"/>
      <c r="HLU2" s="139"/>
      <c r="HLV2" s="139"/>
      <c r="HLW2" s="139"/>
      <c r="HLX2" s="139"/>
      <c r="HLY2" s="139"/>
      <c r="HLZ2" s="139"/>
      <c r="HMA2" s="139"/>
      <c r="HMB2" s="139"/>
      <c r="HMC2" s="139"/>
      <c r="HMD2" s="139"/>
      <c r="HME2" s="139"/>
      <c r="HMF2" s="139"/>
      <c r="HMG2" s="139"/>
      <c r="HMH2" s="139"/>
      <c r="HMI2" s="139"/>
      <c r="HMJ2" s="139"/>
      <c r="HMK2" s="139"/>
      <c r="HML2" s="139"/>
      <c r="HMM2" s="139"/>
      <c r="HMN2" s="139"/>
      <c r="HMO2" s="139"/>
      <c r="HMP2" s="139"/>
      <c r="HMQ2" s="139"/>
      <c r="HMR2" s="139"/>
      <c r="HMS2" s="139"/>
      <c r="HMT2" s="139"/>
      <c r="HMU2" s="139"/>
      <c r="HMV2" s="139"/>
      <c r="HMW2" s="139"/>
      <c r="HMX2" s="139"/>
      <c r="HMY2" s="139"/>
      <c r="HMZ2" s="139"/>
      <c r="HNA2" s="139"/>
      <c r="HNB2" s="139"/>
      <c r="HNC2" s="139"/>
      <c r="HND2" s="139"/>
      <c r="HNE2" s="139"/>
      <c r="HNF2" s="139"/>
      <c r="HNG2" s="139"/>
      <c r="HNH2" s="139"/>
      <c r="HNI2" s="139"/>
      <c r="HNJ2" s="139"/>
      <c r="HNK2" s="139"/>
      <c r="HNL2" s="139"/>
      <c r="HNM2" s="139"/>
      <c r="HNN2" s="139"/>
      <c r="HNO2" s="139"/>
      <c r="HNP2" s="139"/>
      <c r="HNQ2" s="139"/>
      <c r="HNR2" s="139"/>
      <c r="HNS2" s="139"/>
      <c r="HNT2" s="139"/>
      <c r="HNU2" s="139"/>
      <c r="HNV2" s="139"/>
      <c r="HNW2" s="139"/>
      <c r="HNX2" s="139"/>
      <c r="HNY2" s="139"/>
      <c r="HNZ2" s="139"/>
      <c r="HOA2" s="139"/>
      <c r="HOB2" s="139"/>
      <c r="HOC2" s="139"/>
      <c r="HOD2" s="139"/>
      <c r="HOE2" s="139"/>
      <c r="HOF2" s="139"/>
      <c r="HOG2" s="139"/>
      <c r="HOH2" s="139"/>
      <c r="HOI2" s="139"/>
      <c r="HOJ2" s="139"/>
      <c r="HOK2" s="139"/>
      <c r="HOL2" s="139"/>
      <c r="HOM2" s="139"/>
      <c r="HON2" s="139"/>
      <c r="HOO2" s="139"/>
      <c r="HOP2" s="139"/>
      <c r="HOQ2" s="139"/>
      <c r="HOR2" s="139"/>
      <c r="HOS2" s="139"/>
      <c r="HOT2" s="139"/>
      <c r="HOU2" s="139"/>
      <c r="HOV2" s="139"/>
      <c r="HOW2" s="139"/>
      <c r="HOX2" s="139"/>
      <c r="HOY2" s="139"/>
      <c r="HOZ2" s="139"/>
      <c r="HPA2" s="139"/>
      <c r="HPB2" s="139"/>
      <c r="HPC2" s="139"/>
      <c r="HPD2" s="139"/>
      <c r="HPE2" s="139"/>
      <c r="HPF2" s="139"/>
      <c r="HPG2" s="139"/>
      <c r="HPH2" s="139"/>
      <c r="HPI2" s="139"/>
      <c r="HPJ2" s="139"/>
      <c r="HPK2" s="139"/>
      <c r="HPL2" s="139"/>
      <c r="HPM2" s="139"/>
      <c r="HPN2" s="139"/>
      <c r="HPO2" s="139"/>
      <c r="HPP2" s="139"/>
      <c r="HPQ2" s="139"/>
      <c r="HPR2" s="139"/>
      <c r="HPS2" s="139"/>
      <c r="HPT2" s="139"/>
      <c r="HPU2" s="139"/>
      <c r="HPV2" s="139"/>
      <c r="HPW2" s="139"/>
      <c r="HPX2" s="139"/>
      <c r="HPY2" s="139"/>
      <c r="HPZ2" s="139"/>
      <c r="HQA2" s="139"/>
      <c r="HQB2" s="139"/>
      <c r="HQC2" s="139"/>
      <c r="HQD2" s="139"/>
      <c r="HQE2" s="139"/>
      <c r="HQF2" s="139"/>
      <c r="HQG2" s="139"/>
      <c r="HQH2" s="139"/>
      <c r="HQI2" s="139"/>
      <c r="HQJ2" s="139"/>
      <c r="HQK2" s="139"/>
      <c r="HQL2" s="139"/>
      <c r="HQM2" s="139"/>
      <c r="HQN2" s="139"/>
      <c r="HQO2" s="139"/>
      <c r="HQP2" s="139"/>
      <c r="HQQ2" s="139"/>
      <c r="HQR2" s="139"/>
      <c r="HQS2" s="139"/>
      <c r="HQT2" s="139"/>
      <c r="HQU2" s="139"/>
      <c r="HQV2" s="139"/>
      <c r="HQW2" s="139"/>
      <c r="HQX2" s="139"/>
      <c r="HQY2" s="139"/>
      <c r="HQZ2" s="139"/>
      <c r="HRA2" s="139"/>
      <c r="HRB2" s="139"/>
      <c r="HRC2" s="139"/>
      <c r="HRD2" s="139"/>
      <c r="HRE2" s="139"/>
      <c r="HRF2" s="139"/>
      <c r="HRG2" s="139"/>
      <c r="HRH2" s="139"/>
      <c r="HRI2" s="139"/>
      <c r="HRJ2" s="139"/>
      <c r="HRK2" s="139"/>
      <c r="HRL2" s="139"/>
      <c r="HRM2" s="139"/>
      <c r="HRN2" s="139"/>
      <c r="HRO2" s="139"/>
      <c r="HRP2" s="139"/>
      <c r="HRQ2" s="139"/>
      <c r="HRR2" s="139"/>
      <c r="HRS2" s="139"/>
      <c r="HRT2" s="139"/>
      <c r="HRU2" s="139"/>
      <c r="HRV2" s="139"/>
      <c r="HRW2" s="139"/>
      <c r="HRX2" s="139"/>
      <c r="HRY2" s="139"/>
      <c r="HRZ2" s="139"/>
      <c r="HSA2" s="139"/>
      <c r="HSB2" s="139"/>
      <c r="HSC2" s="139"/>
      <c r="HSD2" s="139"/>
      <c r="HSE2" s="139"/>
      <c r="HSF2" s="139"/>
      <c r="HSG2" s="139"/>
      <c r="HSH2" s="139"/>
      <c r="HSI2" s="139"/>
      <c r="HSJ2" s="139"/>
      <c r="HSK2" s="139"/>
      <c r="HSL2" s="139"/>
      <c r="HSM2" s="139"/>
      <c r="HSN2" s="139"/>
      <c r="HSO2" s="139"/>
      <c r="HSP2" s="139"/>
      <c r="HSQ2" s="139"/>
      <c r="HSR2" s="139"/>
      <c r="HSS2" s="139"/>
      <c r="HST2" s="139"/>
      <c r="HSU2" s="139"/>
      <c r="HSV2" s="139"/>
      <c r="HSW2" s="139"/>
      <c r="HSX2" s="139"/>
      <c r="HSY2" s="139"/>
      <c r="HSZ2" s="139"/>
      <c r="HTA2" s="139"/>
      <c r="HTB2" s="139"/>
      <c r="HTC2" s="139"/>
      <c r="HTD2" s="139"/>
      <c r="HTE2" s="139"/>
      <c r="HTF2" s="139"/>
      <c r="HTG2" s="139"/>
      <c r="HTH2" s="139"/>
      <c r="HTI2" s="139"/>
      <c r="HTJ2" s="139"/>
      <c r="HTK2" s="139"/>
      <c r="HTL2" s="139"/>
      <c r="HTM2" s="139"/>
      <c r="HTN2" s="139"/>
      <c r="HTO2" s="139"/>
      <c r="HTP2" s="139"/>
      <c r="HTQ2" s="139"/>
      <c r="HTR2" s="139"/>
      <c r="HTS2" s="139"/>
      <c r="HTT2" s="139"/>
      <c r="HTU2" s="139"/>
      <c r="HTV2" s="139"/>
      <c r="HTW2" s="139"/>
      <c r="HTX2" s="139"/>
      <c r="HTY2" s="139"/>
      <c r="HTZ2" s="139"/>
      <c r="HUA2" s="139"/>
      <c r="HUB2" s="139"/>
      <c r="HUC2" s="139"/>
      <c r="HUD2" s="139"/>
      <c r="HUE2" s="139"/>
      <c r="HUF2" s="139"/>
      <c r="HUG2" s="139"/>
      <c r="HUH2" s="139"/>
      <c r="HUI2" s="139"/>
      <c r="HUJ2" s="139"/>
      <c r="HUK2" s="139"/>
      <c r="HUL2" s="139"/>
      <c r="HUM2" s="139"/>
      <c r="HUN2" s="139"/>
      <c r="HUO2" s="139"/>
      <c r="HUP2" s="139"/>
      <c r="HUQ2" s="139"/>
      <c r="HUR2" s="139"/>
      <c r="HUS2" s="139"/>
      <c r="HUT2" s="139"/>
      <c r="HUU2" s="139"/>
      <c r="HUV2" s="139"/>
      <c r="HUW2" s="139"/>
      <c r="HUX2" s="139"/>
      <c r="HUY2" s="139"/>
      <c r="HUZ2" s="139"/>
      <c r="HVA2" s="139"/>
      <c r="HVB2" s="139"/>
      <c r="HVC2" s="139"/>
      <c r="HVD2" s="139"/>
      <c r="HVE2" s="139"/>
      <c r="HVF2" s="139"/>
      <c r="HVG2" s="139"/>
      <c r="HVH2" s="139"/>
      <c r="HVI2" s="139"/>
      <c r="HVJ2" s="139"/>
      <c r="HVK2" s="139"/>
      <c r="HVL2" s="139"/>
      <c r="HVM2" s="139"/>
      <c r="HVN2" s="139"/>
      <c r="HVO2" s="139"/>
      <c r="HVP2" s="139"/>
      <c r="HVQ2" s="139"/>
      <c r="HVR2" s="139"/>
      <c r="HVS2" s="139"/>
      <c r="HVT2" s="139"/>
      <c r="HVU2" s="139"/>
      <c r="HVV2" s="139"/>
      <c r="HVW2" s="139"/>
      <c r="HVX2" s="139"/>
      <c r="HVY2" s="139"/>
      <c r="HVZ2" s="139"/>
      <c r="HWA2" s="139"/>
      <c r="HWB2" s="139"/>
      <c r="HWC2" s="139"/>
      <c r="HWD2" s="139"/>
      <c r="HWE2" s="139"/>
      <c r="HWF2" s="139"/>
      <c r="HWG2" s="139"/>
      <c r="HWH2" s="139"/>
      <c r="HWI2" s="139"/>
      <c r="HWJ2" s="139"/>
      <c r="HWK2" s="139"/>
      <c r="HWL2" s="139"/>
      <c r="HWM2" s="139"/>
      <c r="HWN2" s="139"/>
      <c r="HWO2" s="139"/>
      <c r="HWP2" s="139"/>
      <c r="HWQ2" s="139"/>
      <c r="HWR2" s="139"/>
      <c r="HWS2" s="139"/>
      <c r="HWT2" s="139"/>
      <c r="HWU2" s="139"/>
      <c r="HWV2" s="139"/>
      <c r="HWW2" s="139"/>
      <c r="HWX2" s="139"/>
      <c r="HWY2" s="139"/>
      <c r="HWZ2" s="139"/>
      <c r="HXA2" s="139"/>
      <c r="HXB2" s="139"/>
      <c r="HXC2" s="139"/>
      <c r="HXD2" s="139"/>
      <c r="HXE2" s="139"/>
      <c r="HXF2" s="139"/>
      <c r="HXG2" s="139"/>
      <c r="HXH2" s="139"/>
      <c r="HXI2" s="139"/>
      <c r="HXJ2" s="139"/>
      <c r="HXK2" s="139"/>
      <c r="HXL2" s="139"/>
      <c r="HXM2" s="139"/>
      <c r="HXN2" s="139"/>
      <c r="HXO2" s="139"/>
      <c r="HXP2" s="139"/>
      <c r="HXQ2" s="139"/>
      <c r="HXR2" s="139"/>
      <c r="HXS2" s="139"/>
      <c r="HXT2" s="139"/>
      <c r="HXU2" s="139"/>
      <c r="HXV2" s="139"/>
      <c r="HXW2" s="139"/>
      <c r="HXX2" s="139"/>
      <c r="HXY2" s="139"/>
      <c r="HXZ2" s="139"/>
      <c r="HYA2" s="139"/>
      <c r="HYB2" s="139"/>
      <c r="HYC2" s="139"/>
      <c r="HYD2" s="139"/>
      <c r="HYE2" s="139"/>
      <c r="HYF2" s="139"/>
      <c r="HYG2" s="139"/>
      <c r="HYH2" s="139"/>
      <c r="HYI2" s="139"/>
      <c r="HYJ2" s="139"/>
      <c r="HYK2" s="139"/>
      <c r="HYL2" s="139"/>
      <c r="HYM2" s="139"/>
      <c r="HYN2" s="139"/>
      <c r="HYO2" s="139"/>
      <c r="HYP2" s="139"/>
      <c r="HYQ2" s="139"/>
      <c r="HYR2" s="139"/>
      <c r="HYS2" s="139"/>
      <c r="HYT2" s="139"/>
      <c r="HYU2" s="139"/>
      <c r="HYV2" s="139"/>
      <c r="HYW2" s="139"/>
      <c r="HYX2" s="139"/>
      <c r="HYY2" s="139"/>
      <c r="HYZ2" s="139"/>
      <c r="HZA2" s="139"/>
      <c r="HZB2" s="139"/>
      <c r="HZC2" s="139"/>
      <c r="HZD2" s="139"/>
      <c r="HZE2" s="139"/>
      <c r="HZF2" s="139"/>
      <c r="HZG2" s="139"/>
      <c r="HZH2" s="139"/>
      <c r="HZI2" s="139"/>
      <c r="HZJ2" s="139"/>
      <c r="HZK2" s="139"/>
      <c r="HZL2" s="139"/>
      <c r="HZM2" s="139"/>
      <c r="HZN2" s="139"/>
      <c r="HZO2" s="139"/>
      <c r="HZP2" s="139"/>
      <c r="HZQ2" s="139"/>
      <c r="HZR2" s="139"/>
      <c r="HZS2" s="139"/>
      <c r="HZT2" s="139"/>
      <c r="HZU2" s="139"/>
      <c r="HZV2" s="139"/>
      <c r="HZW2" s="139"/>
      <c r="HZX2" s="139"/>
      <c r="HZY2" s="139"/>
      <c r="HZZ2" s="139"/>
      <c r="IAA2" s="139"/>
      <c r="IAB2" s="139"/>
      <c r="IAC2" s="139"/>
      <c r="IAD2" s="139"/>
      <c r="IAE2" s="139"/>
      <c r="IAF2" s="139"/>
      <c r="IAG2" s="139"/>
      <c r="IAH2" s="139"/>
      <c r="IAI2" s="139"/>
      <c r="IAJ2" s="139"/>
      <c r="IAK2" s="139"/>
      <c r="IAL2" s="139"/>
      <c r="IAM2" s="139"/>
      <c r="IAN2" s="139"/>
      <c r="IAO2" s="139"/>
      <c r="IAP2" s="139"/>
      <c r="IAQ2" s="139"/>
      <c r="IAR2" s="139"/>
      <c r="IAS2" s="139"/>
      <c r="IAT2" s="139"/>
      <c r="IAU2" s="139"/>
      <c r="IAV2" s="139"/>
      <c r="IAW2" s="139"/>
      <c r="IAX2" s="139"/>
      <c r="IAY2" s="139"/>
      <c r="IAZ2" s="139"/>
      <c r="IBA2" s="139"/>
      <c r="IBB2" s="139"/>
      <c r="IBC2" s="139"/>
      <c r="IBD2" s="139"/>
      <c r="IBE2" s="139"/>
      <c r="IBF2" s="139"/>
      <c r="IBG2" s="139"/>
      <c r="IBH2" s="139"/>
      <c r="IBI2" s="139"/>
      <c r="IBJ2" s="139"/>
      <c r="IBK2" s="139"/>
      <c r="IBL2" s="139"/>
      <c r="IBM2" s="139"/>
      <c r="IBN2" s="139"/>
      <c r="IBO2" s="139"/>
      <c r="IBP2" s="139"/>
      <c r="IBQ2" s="139"/>
      <c r="IBR2" s="139"/>
      <c r="IBS2" s="139"/>
      <c r="IBT2" s="139"/>
      <c r="IBU2" s="139"/>
      <c r="IBV2" s="139"/>
      <c r="IBW2" s="139"/>
      <c r="IBX2" s="139"/>
      <c r="IBY2" s="139"/>
      <c r="IBZ2" s="139"/>
      <c r="ICA2" s="139"/>
      <c r="ICB2" s="139"/>
      <c r="ICC2" s="139"/>
      <c r="ICD2" s="139"/>
      <c r="ICE2" s="139"/>
      <c r="ICF2" s="139"/>
      <c r="ICG2" s="139"/>
      <c r="ICH2" s="139"/>
      <c r="ICI2" s="139"/>
      <c r="ICJ2" s="139"/>
      <c r="ICK2" s="139"/>
      <c r="ICL2" s="139"/>
      <c r="ICM2" s="139"/>
      <c r="ICN2" s="139"/>
      <c r="ICO2" s="139"/>
      <c r="ICP2" s="139"/>
      <c r="ICQ2" s="139"/>
      <c r="ICR2" s="139"/>
      <c r="ICS2" s="139"/>
      <c r="ICT2" s="139"/>
      <c r="ICU2" s="139"/>
      <c r="ICV2" s="139"/>
      <c r="ICW2" s="139"/>
      <c r="ICX2" s="139"/>
      <c r="ICY2" s="139"/>
      <c r="ICZ2" s="139"/>
      <c r="IDA2" s="139"/>
      <c r="IDB2" s="139"/>
      <c r="IDC2" s="139"/>
      <c r="IDD2" s="139"/>
      <c r="IDE2" s="139"/>
      <c r="IDF2" s="139"/>
      <c r="IDG2" s="139"/>
      <c r="IDH2" s="139"/>
      <c r="IDI2" s="139"/>
      <c r="IDJ2" s="139"/>
      <c r="IDK2" s="139"/>
      <c r="IDL2" s="139"/>
      <c r="IDM2" s="139"/>
      <c r="IDN2" s="139"/>
      <c r="IDO2" s="139"/>
      <c r="IDP2" s="139"/>
      <c r="IDQ2" s="139"/>
      <c r="IDR2" s="139"/>
      <c r="IDS2" s="139"/>
      <c r="IDT2" s="139"/>
      <c r="IDU2" s="139"/>
      <c r="IDV2" s="139"/>
      <c r="IDW2" s="139"/>
      <c r="IDX2" s="139"/>
      <c r="IDY2" s="139"/>
      <c r="IDZ2" s="139"/>
      <c r="IEA2" s="139"/>
      <c r="IEB2" s="139"/>
      <c r="IEC2" s="139"/>
      <c r="IED2" s="139"/>
      <c r="IEE2" s="139"/>
      <c r="IEF2" s="139"/>
      <c r="IEG2" s="139"/>
      <c r="IEH2" s="139"/>
      <c r="IEI2" s="139"/>
      <c r="IEJ2" s="139"/>
      <c r="IEK2" s="139"/>
      <c r="IEL2" s="139"/>
      <c r="IEM2" s="139"/>
      <c r="IEN2" s="139"/>
      <c r="IEO2" s="139"/>
      <c r="IEP2" s="139"/>
      <c r="IEQ2" s="139"/>
      <c r="IER2" s="139"/>
      <c r="IES2" s="139"/>
      <c r="IET2" s="139"/>
      <c r="IEU2" s="139"/>
      <c r="IEV2" s="139"/>
      <c r="IEW2" s="139"/>
      <c r="IEX2" s="139"/>
      <c r="IEY2" s="139"/>
      <c r="IEZ2" s="139"/>
      <c r="IFA2" s="139"/>
      <c r="IFB2" s="139"/>
      <c r="IFC2" s="139"/>
      <c r="IFD2" s="139"/>
      <c r="IFE2" s="139"/>
      <c r="IFF2" s="139"/>
      <c r="IFG2" s="139"/>
      <c r="IFH2" s="139"/>
      <c r="IFI2" s="139"/>
      <c r="IFJ2" s="139"/>
      <c r="IFK2" s="139"/>
      <c r="IFL2" s="139"/>
      <c r="IFM2" s="139"/>
      <c r="IFN2" s="139"/>
      <c r="IFO2" s="139"/>
      <c r="IFP2" s="139"/>
      <c r="IFQ2" s="139"/>
      <c r="IFR2" s="139"/>
      <c r="IFS2" s="139"/>
      <c r="IFT2" s="139"/>
      <c r="IFU2" s="139"/>
      <c r="IFV2" s="139"/>
      <c r="IFW2" s="139"/>
      <c r="IFX2" s="139"/>
      <c r="IFY2" s="139"/>
      <c r="IFZ2" s="139"/>
      <c r="IGA2" s="139"/>
      <c r="IGB2" s="139"/>
      <c r="IGC2" s="139"/>
      <c r="IGD2" s="139"/>
      <c r="IGE2" s="139"/>
      <c r="IGF2" s="139"/>
      <c r="IGG2" s="139"/>
      <c r="IGH2" s="139"/>
      <c r="IGI2" s="139"/>
      <c r="IGJ2" s="139"/>
      <c r="IGK2" s="139"/>
      <c r="IGL2" s="139"/>
      <c r="IGM2" s="139"/>
      <c r="IGN2" s="139"/>
      <c r="IGO2" s="139"/>
      <c r="IGP2" s="139"/>
      <c r="IGQ2" s="139"/>
      <c r="IGR2" s="139"/>
      <c r="IGS2" s="139"/>
      <c r="IGT2" s="139"/>
      <c r="IGU2" s="139"/>
      <c r="IGV2" s="139"/>
      <c r="IGW2" s="139"/>
      <c r="IGX2" s="139"/>
      <c r="IGY2" s="139"/>
      <c r="IGZ2" s="139"/>
      <c r="IHA2" s="139"/>
      <c r="IHB2" s="139"/>
      <c r="IHC2" s="139"/>
      <c r="IHD2" s="139"/>
      <c r="IHE2" s="139"/>
      <c r="IHF2" s="139"/>
      <c r="IHG2" s="139"/>
      <c r="IHH2" s="139"/>
      <c r="IHI2" s="139"/>
      <c r="IHJ2" s="139"/>
      <c r="IHK2" s="139"/>
      <c r="IHL2" s="139"/>
      <c r="IHM2" s="139"/>
      <c r="IHN2" s="139"/>
      <c r="IHO2" s="139"/>
      <c r="IHP2" s="139"/>
      <c r="IHQ2" s="139"/>
      <c r="IHR2" s="139"/>
      <c r="IHS2" s="139"/>
      <c r="IHT2" s="139"/>
      <c r="IHU2" s="139"/>
      <c r="IHV2" s="139"/>
      <c r="IHW2" s="139"/>
      <c r="IHX2" s="139"/>
      <c r="IHY2" s="139"/>
      <c r="IHZ2" s="139"/>
      <c r="IIA2" s="139"/>
      <c r="IIB2" s="139"/>
      <c r="IIC2" s="139"/>
      <c r="IID2" s="139"/>
      <c r="IIE2" s="139"/>
      <c r="IIF2" s="139"/>
      <c r="IIG2" s="139"/>
      <c r="IIH2" s="139"/>
      <c r="III2" s="139"/>
      <c r="IIJ2" s="139"/>
      <c r="IIK2" s="139"/>
      <c r="IIL2" s="139"/>
      <c r="IIM2" s="139"/>
      <c r="IIN2" s="139"/>
      <c r="IIO2" s="139"/>
      <c r="IIP2" s="139"/>
      <c r="IIQ2" s="139"/>
      <c r="IIR2" s="139"/>
      <c r="IIS2" s="139"/>
      <c r="IIT2" s="139"/>
      <c r="IIU2" s="139"/>
      <c r="IIV2" s="139"/>
      <c r="IIW2" s="139"/>
      <c r="IIX2" s="139"/>
      <c r="IIY2" s="139"/>
      <c r="IIZ2" s="139"/>
      <c r="IJA2" s="139"/>
      <c r="IJB2" s="139"/>
      <c r="IJC2" s="139"/>
      <c r="IJD2" s="139"/>
      <c r="IJE2" s="139"/>
      <c r="IJF2" s="139"/>
      <c r="IJG2" s="139"/>
      <c r="IJH2" s="139"/>
      <c r="IJI2" s="139"/>
      <c r="IJJ2" s="139"/>
      <c r="IJK2" s="139"/>
      <c r="IJL2" s="139"/>
      <c r="IJM2" s="139"/>
      <c r="IJN2" s="139"/>
      <c r="IJO2" s="139"/>
      <c r="IJP2" s="139"/>
      <c r="IJQ2" s="139"/>
      <c r="IJR2" s="139"/>
      <c r="IJS2" s="139"/>
      <c r="IJT2" s="139"/>
      <c r="IJU2" s="139"/>
      <c r="IJV2" s="139"/>
      <c r="IJW2" s="139"/>
      <c r="IJX2" s="139"/>
      <c r="IJY2" s="139"/>
      <c r="IJZ2" s="139"/>
      <c r="IKA2" s="139"/>
      <c r="IKB2" s="139"/>
      <c r="IKC2" s="139"/>
      <c r="IKD2" s="139"/>
      <c r="IKE2" s="139"/>
      <c r="IKF2" s="139"/>
      <c r="IKG2" s="139"/>
      <c r="IKH2" s="139"/>
      <c r="IKI2" s="139"/>
      <c r="IKJ2" s="139"/>
      <c r="IKK2" s="139"/>
      <c r="IKL2" s="139"/>
      <c r="IKM2" s="139"/>
      <c r="IKN2" s="139"/>
      <c r="IKO2" s="139"/>
      <c r="IKP2" s="139"/>
      <c r="IKQ2" s="139"/>
      <c r="IKR2" s="139"/>
      <c r="IKS2" s="139"/>
      <c r="IKT2" s="139"/>
      <c r="IKU2" s="139"/>
      <c r="IKV2" s="139"/>
      <c r="IKW2" s="139"/>
      <c r="IKX2" s="139"/>
      <c r="IKY2" s="139"/>
      <c r="IKZ2" s="139"/>
      <c r="ILA2" s="139"/>
      <c r="ILB2" s="139"/>
      <c r="ILC2" s="139"/>
      <c r="ILD2" s="139"/>
      <c r="ILE2" s="139"/>
      <c r="ILF2" s="139"/>
      <c r="ILG2" s="139"/>
      <c r="ILH2" s="139"/>
      <c r="ILI2" s="139"/>
      <c r="ILJ2" s="139"/>
      <c r="ILK2" s="139"/>
      <c r="ILL2" s="139"/>
      <c r="ILM2" s="139"/>
      <c r="ILN2" s="139"/>
      <c r="ILO2" s="139"/>
      <c r="ILP2" s="139"/>
      <c r="ILQ2" s="139"/>
      <c r="ILR2" s="139"/>
      <c r="ILS2" s="139"/>
      <c r="ILT2" s="139"/>
      <c r="ILU2" s="139"/>
      <c r="ILV2" s="139"/>
      <c r="ILW2" s="139"/>
      <c r="ILX2" s="139"/>
      <c r="ILY2" s="139"/>
      <c r="ILZ2" s="139"/>
      <c r="IMA2" s="139"/>
      <c r="IMB2" s="139"/>
      <c r="IMC2" s="139"/>
      <c r="IMD2" s="139"/>
      <c r="IME2" s="139"/>
      <c r="IMF2" s="139"/>
      <c r="IMG2" s="139"/>
      <c r="IMH2" s="139"/>
      <c r="IMI2" s="139"/>
      <c r="IMJ2" s="139"/>
      <c r="IMK2" s="139"/>
      <c r="IML2" s="139"/>
      <c r="IMM2" s="139"/>
      <c r="IMN2" s="139"/>
      <c r="IMO2" s="139"/>
      <c r="IMP2" s="139"/>
      <c r="IMQ2" s="139"/>
      <c r="IMR2" s="139"/>
      <c r="IMS2" s="139"/>
      <c r="IMT2" s="139"/>
      <c r="IMU2" s="139"/>
      <c r="IMV2" s="139"/>
      <c r="IMW2" s="139"/>
      <c r="IMX2" s="139"/>
      <c r="IMY2" s="139"/>
      <c r="IMZ2" s="139"/>
      <c r="INA2" s="139"/>
      <c r="INB2" s="139"/>
      <c r="INC2" s="139"/>
      <c r="IND2" s="139"/>
      <c r="INE2" s="139"/>
      <c r="INF2" s="139"/>
      <c r="ING2" s="139"/>
      <c r="INH2" s="139"/>
      <c r="INI2" s="139"/>
      <c r="INJ2" s="139"/>
      <c r="INK2" s="139"/>
      <c r="INL2" s="139"/>
      <c r="INM2" s="139"/>
      <c r="INN2" s="139"/>
      <c r="INO2" s="139"/>
      <c r="INP2" s="139"/>
      <c r="INQ2" s="139"/>
      <c r="INR2" s="139"/>
      <c r="INS2" s="139"/>
      <c r="INT2" s="139"/>
      <c r="INU2" s="139"/>
      <c r="INV2" s="139"/>
      <c r="INW2" s="139"/>
      <c r="INX2" s="139"/>
      <c r="INY2" s="139"/>
      <c r="INZ2" s="139"/>
      <c r="IOA2" s="139"/>
      <c r="IOB2" s="139"/>
      <c r="IOC2" s="139"/>
      <c r="IOD2" s="139"/>
      <c r="IOE2" s="139"/>
      <c r="IOF2" s="139"/>
      <c r="IOG2" s="139"/>
      <c r="IOH2" s="139"/>
      <c r="IOI2" s="139"/>
      <c r="IOJ2" s="139"/>
      <c r="IOK2" s="139"/>
      <c r="IOL2" s="139"/>
      <c r="IOM2" s="139"/>
      <c r="ION2" s="139"/>
      <c r="IOO2" s="139"/>
      <c r="IOP2" s="139"/>
      <c r="IOQ2" s="139"/>
      <c r="IOR2" s="139"/>
      <c r="IOS2" s="139"/>
      <c r="IOT2" s="139"/>
      <c r="IOU2" s="139"/>
      <c r="IOV2" s="139"/>
      <c r="IOW2" s="139"/>
      <c r="IOX2" s="139"/>
      <c r="IOY2" s="139"/>
      <c r="IOZ2" s="139"/>
      <c r="IPA2" s="139"/>
      <c r="IPB2" s="139"/>
      <c r="IPC2" s="139"/>
      <c r="IPD2" s="139"/>
      <c r="IPE2" s="139"/>
      <c r="IPF2" s="139"/>
      <c r="IPG2" s="139"/>
      <c r="IPH2" s="139"/>
      <c r="IPI2" s="139"/>
      <c r="IPJ2" s="139"/>
      <c r="IPK2" s="139"/>
      <c r="IPL2" s="139"/>
      <c r="IPM2" s="139"/>
      <c r="IPN2" s="139"/>
      <c r="IPO2" s="139"/>
      <c r="IPP2" s="139"/>
      <c r="IPQ2" s="139"/>
      <c r="IPR2" s="139"/>
      <c r="IPS2" s="139"/>
      <c r="IPT2" s="139"/>
      <c r="IPU2" s="139"/>
      <c r="IPV2" s="139"/>
      <c r="IPW2" s="139"/>
      <c r="IPX2" s="139"/>
      <c r="IPY2" s="139"/>
      <c r="IPZ2" s="139"/>
      <c r="IQA2" s="139"/>
      <c r="IQB2" s="139"/>
      <c r="IQC2" s="139"/>
      <c r="IQD2" s="139"/>
      <c r="IQE2" s="139"/>
      <c r="IQF2" s="139"/>
      <c r="IQG2" s="139"/>
      <c r="IQH2" s="139"/>
      <c r="IQI2" s="139"/>
      <c r="IQJ2" s="139"/>
      <c r="IQK2" s="139"/>
      <c r="IQL2" s="139"/>
      <c r="IQM2" s="139"/>
      <c r="IQN2" s="139"/>
      <c r="IQO2" s="139"/>
      <c r="IQP2" s="139"/>
      <c r="IQQ2" s="139"/>
      <c r="IQR2" s="139"/>
      <c r="IQS2" s="139"/>
      <c r="IQT2" s="139"/>
      <c r="IQU2" s="139"/>
      <c r="IQV2" s="139"/>
      <c r="IQW2" s="139"/>
      <c r="IQX2" s="139"/>
      <c r="IQY2" s="139"/>
      <c r="IQZ2" s="139"/>
      <c r="IRA2" s="139"/>
      <c r="IRB2" s="139"/>
      <c r="IRC2" s="139"/>
      <c r="IRD2" s="139"/>
      <c r="IRE2" s="139"/>
      <c r="IRF2" s="139"/>
      <c r="IRG2" s="139"/>
      <c r="IRH2" s="139"/>
      <c r="IRI2" s="139"/>
      <c r="IRJ2" s="139"/>
      <c r="IRK2" s="139"/>
      <c r="IRL2" s="139"/>
      <c r="IRM2" s="139"/>
      <c r="IRN2" s="139"/>
      <c r="IRO2" s="139"/>
      <c r="IRP2" s="139"/>
      <c r="IRQ2" s="139"/>
      <c r="IRR2" s="139"/>
      <c r="IRS2" s="139"/>
      <c r="IRT2" s="139"/>
      <c r="IRU2" s="139"/>
      <c r="IRV2" s="139"/>
      <c r="IRW2" s="139"/>
      <c r="IRX2" s="139"/>
      <c r="IRY2" s="139"/>
      <c r="IRZ2" s="139"/>
      <c r="ISA2" s="139"/>
      <c r="ISB2" s="139"/>
      <c r="ISC2" s="139"/>
      <c r="ISD2" s="139"/>
      <c r="ISE2" s="139"/>
      <c r="ISF2" s="139"/>
      <c r="ISG2" s="139"/>
      <c r="ISH2" s="139"/>
      <c r="ISI2" s="139"/>
      <c r="ISJ2" s="139"/>
      <c r="ISK2" s="139"/>
      <c r="ISL2" s="139"/>
      <c r="ISM2" s="139"/>
      <c r="ISN2" s="139"/>
      <c r="ISO2" s="139"/>
      <c r="ISP2" s="139"/>
      <c r="ISQ2" s="139"/>
      <c r="ISR2" s="139"/>
      <c r="ISS2" s="139"/>
      <c r="IST2" s="139"/>
      <c r="ISU2" s="139"/>
      <c r="ISV2" s="139"/>
      <c r="ISW2" s="139"/>
      <c r="ISX2" s="139"/>
      <c r="ISY2" s="139"/>
      <c r="ISZ2" s="139"/>
      <c r="ITA2" s="139"/>
      <c r="ITB2" s="139"/>
      <c r="ITC2" s="139"/>
      <c r="ITD2" s="139"/>
      <c r="ITE2" s="139"/>
      <c r="ITF2" s="139"/>
      <c r="ITG2" s="139"/>
      <c r="ITH2" s="139"/>
      <c r="ITI2" s="139"/>
      <c r="ITJ2" s="139"/>
      <c r="ITK2" s="139"/>
      <c r="ITL2" s="139"/>
      <c r="ITM2" s="139"/>
      <c r="ITN2" s="139"/>
      <c r="ITO2" s="139"/>
      <c r="ITP2" s="139"/>
      <c r="ITQ2" s="139"/>
      <c r="ITR2" s="139"/>
      <c r="ITS2" s="139"/>
      <c r="ITT2" s="139"/>
      <c r="ITU2" s="139"/>
      <c r="ITV2" s="139"/>
      <c r="ITW2" s="139"/>
      <c r="ITX2" s="139"/>
      <c r="ITY2" s="139"/>
      <c r="ITZ2" s="139"/>
      <c r="IUA2" s="139"/>
      <c r="IUB2" s="139"/>
      <c r="IUC2" s="139"/>
      <c r="IUD2" s="139"/>
      <c r="IUE2" s="139"/>
      <c r="IUF2" s="139"/>
      <c r="IUG2" s="139"/>
      <c r="IUH2" s="139"/>
      <c r="IUI2" s="139"/>
      <c r="IUJ2" s="139"/>
      <c r="IUK2" s="139"/>
      <c r="IUL2" s="139"/>
      <c r="IUM2" s="139"/>
      <c r="IUN2" s="139"/>
      <c r="IUO2" s="139"/>
      <c r="IUP2" s="139"/>
      <c r="IUQ2" s="139"/>
      <c r="IUR2" s="139"/>
      <c r="IUS2" s="139"/>
      <c r="IUT2" s="139"/>
      <c r="IUU2" s="139"/>
      <c r="IUV2" s="139"/>
      <c r="IUW2" s="139"/>
      <c r="IUX2" s="139"/>
      <c r="IUY2" s="139"/>
      <c r="IUZ2" s="139"/>
      <c r="IVA2" s="139"/>
      <c r="IVB2" s="139"/>
      <c r="IVC2" s="139"/>
      <c r="IVD2" s="139"/>
      <c r="IVE2" s="139"/>
      <c r="IVF2" s="139"/>
      <c r="IVG2" s="139"/>
      <c r="IVH2" s="139"/>
      <c r="IVI2" s="139"/>
      <c r="IVJ2" s="139"/>
      <c r="IVK2" s="139"/>
      <c r="IVL2" s="139"/>
      <c r="IVM2" s="139"/>
      <c r="IVN2" s="139"/>
      <c r="IVO2" s="139"/>
      <c r="IVP2" s="139"/>
      <c r="IVQ2" s="139"/>
      <c r="IVR2" s="139"/>
      <c r="IVS2" s="139"/>
      <c r="IVT2" s="139"/>
      <c r="IVU2" s="139"/>
      <c r="IVV2" s="139"/>
      <c r="IVW2" s="139"/>
      <c r="IVX2" s="139"/>
      <c r="IVY2" s="139"/>
      <c r="IVZ2" s="139"/>
      <c r="IWA2" s="139"/>
      <c r="IWB2" s="139"/>
      <c r="IWC2" s="139"/>
      <c r="IWD2" s="139"/>
      <c r="IWE2" s="139"/>
      <c r="IWF2" s="139"/>
      <c r="IWG2" s="139"/>
      <c r="IWH2" s="139"/>
      <c r="IWI2" s="139"/>
      <c r="IWJ2" s="139"/>
      <c r="IWK2" s="139"/>
      <c r="IWL2" s="139"/>
      <c r="IWM2" s="139"/>
      <c r="IWN2" s="139"/>
      <c r="IWO2" s="139"/>
      <c r="IWP2" s="139"/>
      <c r="IWQ2" s="139"/>
      <c r="IWR2" s="139"/>
      <c r="IWS2" s="139"/>
      <c r="IWT2" s="139"/>
      <c r="IWU2" s="139"/>
      <c r="IWV2" s="139"/>
      <c r="IWW2" s="139"/>
      <c r="IWX2" s="139"/>
      <c r="IWY2" s="139"/>
      <c r="IWZ2" s="139"/>
      <c r="IXA2" s="139"/>
      <c r="IXB2" s="139"/>
      <c r="IXC2" s="139"/>
      <c r="IXD2" s="139"/>
      <c r="IXE2" s="139"/>
      <c r="IXF2" s="139"/>
      <c r="IXG2" s="139"/>
      <c r="IXH2" s="139"/>
      <c r="IXI2" s="139"/>
      <c r="IXJ2" s="139"/>
      <c r="IXK2" s="139"/>
      <c r="IXL2" s="139"/>
      <c r="IXM2" s="139"/>
      <c r="IXN2" s="139"/>
      <c r="IXO2" s="139"/>
      <c r="IXP2" s="139"/>
      <c r="IXQ2" s="139"/>
      <c r="IXR2" s="139"/>
      <c r="IXS2" s="139"/>
      <c r="IXT2" s="139"/>
      <c r="IXU2" s="139"/>
      <c r="IXV2" s="139"/>
      <c r="IXW2" s="139"/>
      <c r="IXX2" s="139"/>
      <c r="IXY2" s="139"/>
      <c r="IXZ2" s="139"/>
      <c r="IYA2" s="139"/>
      <c r="IYB2" s="139"/>
      <c r="IYC2" s="139"/>
      <c r="IYD2" s="139"/>
      <c r="IYE2" s="139"/>
      <c r="IYF2" s="139"/>
      <c r="IYG2" s="139"/>
      <c r="IYH2" s="139"/>
      <c r="IYI2" s="139"/>
      <c r="IYJ2" s="139"/>
      <c r="IYK2" s="139"/>
      <c r="IYL2" s="139"/>
      <c r="IYM2" s="139"/>
      <c r="IYN2" s="139"/>
      <c r="IYO2" s="139"/>
      <c r="IYP2" s="139"/>
      <c r="IYQ2" s="139"/>
      <c r="IYR2" s="139"/>
      <c r="IYS2" s="139"/>
      <c r="IYT2" s="139"/>
      <c r="IYU2" s="139"/>
      <c r="IYV2" s="139"/>
      <c r="IYW2" s="139"/>
      <c r="IYX2" s="139"/>
      <c r="IYY2" s="139"/>
      <c r="IYZ2" s="139"/>
      <c r="IZA2" s="139"/>
      <c r="IZB2" s="139"/>
      <c r="IZC2" s="139"/>
      <c r="IZD2" s="139"/>
      <c r="IZE2" s="139"/>
      <c r="IZF2" s="139"/>
      <c r="IZG2" s="139"/>
      <c r="IZH2" s="139"/>
      <c r="IZI2" s="139"/>
      <c r="IZJ2" s="139"/>
      <c r="IZK2" s="139"/>
      <c r="IZL2" s="139"/>
      <c r="IZM2" s="139"/>
      <c r="IZN2" s="139"/>
      <c r="IZO2" s="139"/>
      <c r="IZP2" s="139"/>
      <c r="IZQ2" s="139"/>
      <c r="IZR2" s="139"/>
      <c r="IZS2" s="139"/>
      <c r="IZT2" s="139"/>
      <c r="IZU2" s="139"/>
      <c r="IZV2" s="139"/>
      <c r="IZW2" s="139"/>
      <c r="IZX2" s="139"/>
      <c r="IZY2" s="139"/>
      <c r="IZZ2" s="139"/>
      <c r="JAA2" s="139"/>
      <c r="JAB2" s="139"/>
      <c r="JAC2" s="139"/>
      <c r="JAD2" s="139"/>
      <c r="JAE2" s="139"/>
      <c r="JAF2" s="139"/>
      <c r="JAG2" s="139"/>
      <c r="JAH2" s="139"/>
      <c r="JAI2" s="139"/>
      <c r="JAJ2" s="139"/>
      <c r="JAK2" s="139"/>
      <c r="JAL2" s="139"/>
      <c r="JAM2" s="139"/>
      <c r="JAN2" s="139"/>
      <c r="JAO2" s="139"/>
      <c r="JAP2" s="139"/>
      <c r="JAQ2" s="139"/>
      <c r="JAR2" s="139"/>
      <c r="JAS2" s="139"/>
      <c r="JAT2" s="139"/>
      <c r="JAU2" s="139"/>
      <c r="JAV2" s="139"/>
      <c r="JAW2" s="139"/>
      <c r="JAX2" s="139"/>
      <c r="JAY2" s="139"/>
      <c r="JAZ2" s="139"/>
      <c r="JBA2" s="139"/>
      <c r="JBB2" s="139"/>
      <c r="JBC2" s="139"/>
      <c r="JBD2" s="139"/>
      <c r="JBE2" s="139"/>
      <c r="JBF2" s="139"/>
      <c r="JBG2" s="139"/>
      <c r="JBH2" s="139"/>
      <c r="JBI2" s="139"/>
      <c r="JBJ2" s="139"/>
      <c r="JBK2" s="139"/>
      <c r="JBL2" s="139"/>
      <c r="JBM2" s="139"/>
      <c r="JBN2" s="139"/>
      <c r="JBO2" s="139"/>
      <c r="JBP2" s="139"/>
      <c r="JBQ2" s="139"/>
      <c r="JBR2" s="139"/>
      <c r="JBS2" s="139"/>
      <c r="JBT2" s="139"/>
      <c r="JBU2" s="139"/>
      <c r="JBV2" s="139"/>
      <c r="JBW2" s="139"/>
      <c r="JBX2" s="139"/>
      <c r="JBY2" s="139"/>
      <c r="JBZ2" s="139"/>
      <c r="JCA2" s="139"/>
      <c r="JCB2" s="139"/>
      <c r="JCC2" s="139"/>
      <c r="JCD2" s="139"/>
      <c r="JCE2" s="139"/>
      <c r="JCF2" s="139"/>
      <c r="JCG2" s="139"/>
      <c r="JCH2" s="139"/>
      <c r="JCI2" s="139"/>
      <c r="JCJ2" s="139"/>
      <c r="JCK2" s="139"/>
      <c r="JCL2" s="139"/>
      <c r="JCM2" s="139"/>
      <c r="JCN2" s="139"/>
      <c r="JCO2" s="139"/>
      <c r="JCP2" s="139"/>
      <c r="JCQ2" s="139"/>
      <c r="JCR2" s="139"/>
      <c r="JCS2" s="139"/>
      <c r="JCT2" s="139"/>
      <c r="JCU2" s="139"/>
      <c r="JCV2" s="139"/>
      <c r="JCW2" s="139"/>
      <c r="JCX2" s="139"/>
      <c r="JCY2" s="139"/>
      <c r="JCZ2" s="139"/>
      <c r="JDA2" s="139"/>
      <c r="JDB2" s="139"/>
      <c r="JDC2" s="139"/>
      <c r="JDD2" s="139"/>
      <c r="JDE2" s="139"/>
      <c r="JDF2" s="139"/>
      <c r="JDG2" s="139"/>
      <c r="JDH2" s="139"/>
      <c r="JDI2" s="139"/>
      <c r="JDJ2" s="139"/>
      <c r="JDK2" s="139"/>
      <c r="JDL2" s="139"/>
      <c r="JDM2" s="139"/>
      <c r="JDN2" s="139"/>
      <c r="JDO2" s="139"/>
      <c r="JDP2" s="139"/>
      <c r="JDQ2" s="139"/>
      <c r="JDR2" s="139"/>
      <c r="JDS2" s="139"/>
      <c r="JDT2" s="139"/>
      <c r="JDU2" s="139"/>
      <c r="JDV2" s="139"/>
      <c r="JDW2" s="139"/>
      <c r="JDX2" s="139"/>
      <c r="JDY2" s="139"/>
      <c r="JDZ2" s="139"/>
      <c r="JEA2" s="139"/>
      <c r="JEB2" s="139"/>
      <c r="JEC2" s="139"/>
      <c r="JED2" s="139"/>
      <c r="JEE2" s="139"/>
      <c r="JEF2" s="139"/>
      <c r="JEG2" s="139"/>
      <c r="JEH2" s="139"/>
      <c r="JEI2" s="139"/>
      <c r="JEJ2" s="139"/>
      <c r="JEK2" s="139"/>
      <c r="JEL2" s="139"/>
      <c r="JEM2" s="139"/>
      <c r="JEN2" s="139"/>
      <c r="JEO2" s="139"/>
      <c r="JEP2" s="139"/>
      <c r="JEQ2" s="139"/>
      <c r="JER2" s="139"/>
      <c r="JES2" s="139"/>
      <c r="JET2" s="139"/>
      <c r="JEU2" s="139"/>
      <c r="JEV2" s="139"/>
      <c r="JEW2" s="139"/>
      <c r="JEX2" s="139"/>
      <c r="JEY2" s="139"/>
      <c r="JEZ2" s="139"/>
      <c r="JFA2" s="139"/>
      <c r="JFB2" s="139"/>
      <c r="JFC2" s="139"/>
      <c r="JFD2" s="139"/>
      <c r="JFE2" s="139"/>
      <c r="JFF2" s="139"/>
      <c r="JFG2" s="139"/>
      <c r="JFH2" s="139"/>
      <c r="JFI2" s="139"/>
      <c r="JFJ2" s="139"/>
      <c r="JFK2" s="139"/>
      <c r="JFL2" s="139"/>
      <c r="JFM2" s="139"/>
      <c r="JFN2" s="139"/>
      <c r="JFO2" s="139"/>
      <c r="JFP2" s="139"/>
      <c r="JFQ2" s="139"/>
      <c r="JFR2" s="139"/>
      <c r="JFS2" s="139"/>
      <c r="JFT2" s="139"/>
      <c r="JFU2" s="139"/>
      <c r="JFV2" s="139"/>
      <c r="JFW2" s="139"/>
      <c r="JFX2" s="139"/>
      <c r="JFY2" s="139"/>
      <c r="JFZ2" s="139"/>
      <c r="JGA2" s="139"/>
      <c r="JGB2" s="139"/>
      <c r="JGC2" s="139"/>
      <c r="JGD2" s="139"/>
      <c r="JGE2" s="139"/>
      <c r="JGF2" s="139"/>
      <c r="JGG2" s="139"/>
      <c r="JGH2" s="139"/>
      <c r="JGI2" s="139"/>
      <c r="JGJ2" s="139"/>
      <c r="JGK2" s="139"/>
      <c r="JGL2" s="139"/>
      <c r="JGM2" s="139"/>
      <c r="JGN2" s="139"/>
      <c r="JGO2" s="139"/>
      <c r="JGP2" s="139"/>
      <c r="JGQ2" s="139"/>
      <c r="JGR2" s="139"/>
      <c r="JGS2" s="139"/>
      <c r="JGT2" s="139"/>
      <c r="JGU2" s="139"/>
      <c r="JGV2" s="139"/>
      <c r="JGW2" s="139"/>
      <c r="JGX2" s="139"/>
      <c r="JGY2" s="139"/>
      <c r="JGZ2" s="139"/>
      <c r="JHA2" s="139"/>
      <c r="JHB2" s="139"/>
      <c r="JHC2" s="139"/>
      <c r="JHD2" s="139"/>
      <c r="JHE2" s="139"/>
      <c r="JHF2" s="139"/>
      <c r="JHG2" s="139"/>
      <c r="JHH2" s="139"/>
      <c r="JHI2" s="139"/>
      <c r="JHJ2" s="139"/>
      <c r="JHK2" s="139"/>
      <c r="JHL2" s="139"/>
      <c r="JHM2" s="139"/>
      <c r="JHN2" s="139"/>
      <c r="JHO2" s="139"/>
      <c r="JHP2" s="139"/>
      <c r="JHQ2" s="139"/>
      <c r="JHR2" s="139"/>
      <c r="JHS2" s="139"/>
      <c r="JHT2" s="139"/>
      <c r="JHU2" s="139"/>
      <c r="JHV2" s="139"/>
      <c r="JHW2" s="139"/>
      <c r="JHX2" s="139"/>
      <c r="JHY2" s="139"/>
      <c r="JHZ2" s="139"/>
      <c r="JIA2" s="139"/>
      <c r="JIB2" s="139"/>
      <c r="JIC2" s="139"/>
      <c r="JID2" s="139"/>
      <c r="JIE2" s="139"/>
      <c r="JIF2" s="139"/>
      <c r="JIG2" s="139"/>
      <c r="JIH2" s="139"/>
      <c r="JII2" s="139"/>
      <c r="JIJ2" s="139"/>
      <c r="JIK2" s="139"/>
      <c r="JIL2" s="139"/>
      <c r="JIM2" s="139"/>
      <c r="JIN2" s="139"/>
      <c r="JIO2" s="139"/>
      <c r="JIP2" s="139"/>
      <c r="JIQ2" s="139"/>
      <c r="JIR2" s="139"/>
      <c r="JIS2" s="139"/>
      <c r="JIT2" s="139"/>
      <c r="JIU2" s="139"/>
      <c r="JIV2" s="139"/>
      <c r="JIW2" s="139"/>
      <c r="JIX2" s="139"/>
      <c r="JIY2" s="139"/>
      <c r="JIZ2" s="139"/>
      <c r="JJA2" s="139"/>
      <c r="JJB2" s="139"/>
      <c r="JJC2" s="139"/>
      <c r="JJD2" s="139"/>
      <c r="JJE2" s="139"/>
      <c r="JJF2" s="139"/>
      <c r="JJG2" s="139"/>
      <c r="JJH2" s="139"/>
      <c r="JJI2" s="139"/>
      <c r="JJJ2" s="139"/>
      <c r="JJK2" s="139"/>
      <c r="JJL2" s="139"/>
      <c r="JJM2" s="139"/>
      <c r="JJN2" s="139"/>
      <c r="JJO2" s="139"/>
      <c r="JJP2" s="139"/>
      <c r="JJQ2" s="139"/>
      <c r="JJR2" s="139"/>
      <c r="JJS2" s="139"/>
      <c r="JJT2" s="139"/>
      <c r="JJU2" s="139"/>
      <c r="JJV2" s="139"/>
      <c r="JJW2" s="139"/>
      <c r="JJX2" s="139"/>
      <c r="JJY2" s="139"/>
      <c r="JJZ2" s="139"/>
      <c r="JKA2" s="139"/>
      <c r="JKB2" s="139"/>
      <c r="JKC2" s="139"/>
      <c r="JKD2" s="139"/>
      <c r="JKE2" s="139"/>
      <c r="JKF2" s="139"/>
      <c r="JKG2" s="139"/>
      <c r="JKH2" s="139"/>
      <c r="JKI2" s="139"/>
      <c r="JKJ2" s="139"/>
      <c r="JKK2" s="139"/>
      <c r="JKL2" s="139"/>
      <c r="JKM2" s="139"/>
      <c r="JKN2" s="139"/>
      <c r="JKO2" s="139"/>
      <c r="JKP2" s="139"/>
      <c r="JKQ2" s="139"/>
      <c r="JKR2" s="139"/>
      <c r="JKS2" s="139"/>
      <c r="JKT2" s="139"/>
      <c r="JKU2" s="139"/>
      <c r="JKV2" s="139"/>
      <c r="JKW2" s="139"/>
      <c r="JKX2" s="139"/>
      <c r="JKY2" s="139"/>
      <c r="JKZ2" s="139"/>
      <c r="JLA2" s="139"/>
      <c r="JLB2" s="139"/>
      <c r="JLC2" s="139"/>
      <c r="JLD2" s="139"/>
      <c r="JLE2" s="139"/>
      <c r="JLF2" s="139"/>
      <c r="JLG2" s="139"/>
      <c r="JLH2" s="139"/>
      <c r="JLI2" s="139"/>
      <c r="JLJ2" s="139"/>
      <c r="JLK2" s="139"/>
      <c r="JLL2" s="139"/>
      <c r="JLM2" s="139"/>
      <c r="JLN2" s="139"/>
      <c r="JLO2" s="139"/>
      <c r="JLP2" s="139"/>
      <c r="JLQ2" s="139"/>
      <c r="JLR2" s="139"/>
      <c r="JLS2" s="139"/>
      <c r="JLT2" s="139"/>
      <c r="JLU2" s="139"/>
      <c r="JLV2" s="139"/>
      <c r="JLW2" s="139"/>
      <c r="JLX2" s="139"/>
      <c r="JLY2" s="139"/>
      <c r="JLZ2" s="139"/>
      <c r="JMA2" s="139"/>
      <c r="JMB2" s="139"/>
      <c r="JMC2" s="139"/>
      <c r="JMD2" s="139"/>
      <c r="JME2" s="139"/>
      <c r="JMF2" s="139"/>
      <c r="JMG2" s="139"/>
      <c r="JMH2" s="139"/>
      <c r="JMI2" s="139"/>
      <c r="JMJ2" s="139"/>
      <c r="JMK2" s="139"/>
      <c r="JML2" s="139"/>
      <c r="JMM2" s="139"/>
      <c r="JMN2" s="139"/>
      <c r="JMO2" s="139"/>
      <c r="JMP2" s="139"/>
      <c r="JMQ2" s="139"/>
      <c r="JMR2" s="139"/>
      <c r="JMS2" s="139"/>
      <c r="JMT2" s="139"/>
      <c r="JMU2" s="139"/>
      <c r="JMV2" s="139"/>
      <c r="JMW2" s="139"/>
      <c r="JMX2" s="139"/>
      <c r="JMY2" s="139"/>
      <c r="JMZ2" s="139"/>
      <c r="JNA2" s="139"/>
      <c r="JNB2" s="139"/>
      <c r="JNC2" s="139"/>
      <c r="JND2" s="139"/>
      <c r="JNE2" s="139"/>
      <c r="JNF2" s="139"/>
      <c r="JNG2" s="139"/>
      <c r="JNH2" s="139"/>
      <c r="JNI2" s="139"/>
      <c r="JNJ2" s="139"/>
      <c r="JNK2" s="139"/>
      <c r="JNL2" s="139"/>
      <c r="JNM2" s="139"/>
      <c r="JNN2" s="139"/>
      <c r="JNO2" s="139"/>
      <c r="JNP2" s="139"/>
      <c r="JNQ2" s="139"/>
      <c r="JNR2" s="139"/>
      <c r="JNS2" s="139"/>
      <c r="JNT2" s="139"/>
      <c r="JNU2" s="139"/>
      <c r="JNV2" s="139"/>
      <c r="JNW2" s="139"/>
      <c r="JNX2" s="139"/>
      <c r="JNY2" s="139"/>
      <c r="JNZ2" s="139"/>
      <c r="JOA2" s="139"/>
      <c r="JOB2" s="139"/>
      <c r="JOC2" s="139"/>
      <c r="JOD2" s="139"/>
      <c r="JOE2" s="139"/>
      <c r="JOF2" s="139"/>
      <c r="JOG2" s="139"/>
      <c r="JOH2" s="139"/>
      <c r="JOI2" s="139"/>
      <c r="JOJ2" s="139"/>
      <c r="JOK2" s="139"/>
      <c r="JOL2" s="139"/>
      <c r="JOM2" s="139"/>
      <c r="JON2" s="139"/>
      <c r="JOO2" s="139"/>
      <c r="JOP2" s="139"/>
      <c r="JOQ2" s="139"/>
      <c r="JOR2" s="139"/>
      <c r="JOS2" s="139"/>
      <c r="JOT2" s="139"/>
      <c r="JOU2" s="139"/>
      <c r="JOV2" s="139"/>
      <c r="JOW2" s="139"/>
      <c r="JOX2" s="139"/>
      <c r="JOY2" s="139"/>
      <c r="JOZ2" s="139"/>
      <c r="JPA2" s="139"/>
      <c r="JPB2" s="139"/>
      <c r="JPC2" s="139"/>
      <c r="JPD2" s="139"/>
      <c r="JPE2" s="139"/>
      <c r="JPF2" s="139"/>
      <c r="JPG2" s="139"/>
      <c r="JPH2" s="139"/>
      <c r="JPI2" s="139"/>
      <c r="JPJ2" s="139"/>
      <c r="JPK2" s="139"/>
      <c r="JPL2" s="139"/>
      <c r="JPM2" s="139"/>
      <c r="JPN2" s="139"/>
      <c r="JPO2" s="139"/>
      <c r="JPP2" s="139"/>
      <c r="JPQ2" s="139"/>
      <c r="JPR2" s="139"/>
      <c r="JPS2" s="139"/>
      <c r="JPT2" s="139"/>
      <c r="JPU2" s="139"/>
      <c r="JPV2" s="139"/>
      <c r="JPW2" s="139"/>
      <c r="JPX2" s="139"/>
      <c r="JPY2" s="139"/>
      <c r="JPZ2" s="139"/>
      <c r="JQA2" s="139"/>
      <c r="JQB2" s="139"/>
      <c r="JQC2" s="139"/>
      <c r="JQD2" s="139"/>
      <c r="JQE2" s="139"/>
      <c r="JQF2" s="139"/>
      <c r="JQG2" s="139"/>
      <c r="JQH2" s="139"/>
      <c r="JQI2" s="139"/>
      <c r="JQJ2" s="139"/>
      <c r="JQK2" s="139"/>
      <c r="JQL2" s="139"/>
      <c r="JQM2" s="139"/>
      <c r="JQN2" s="139"/>
      <c r="JQO2" s="139"/>
      <c r="JQP2" s="139"/>
      <c r="JQQ2" s="139"/>
      <c r="JQR2" s="139"/>
      <c r="JQS2" s="139"/>
      <c r="JQT2" s="139"/>
      <c r="JQU2" s="139"/>
      <c r="JQV2" s="139"/>
      <c r="JQW2" s="139"/>
      <c r="JQX2" s="139"/>
      <c r="JQY2" s="139"/>
      <c r="JQZ2" s="139"/>
      <c r="JRA2" s="139"/>
      <c r="JRB2" s="139"/>
      <c r="JRC2" s="139"/>
      <c r="JRD2" s="139"/>
      <c r="JRE2" s="139"/>
      <c r="JRF2" s="139"/>
      <c r="JRG2" s="139"/>
      <c r="JRH2" s="139"/>
      <c r="JRI2" s="139"/>
      <c r="JRJ2" s="139"/>
      <c r="JRK2" s="139"/>
      <c r="JRL2" s="139"/>
      <c r="JRM2" s="139"/>
      <c r="JRN2" s="139"/>
      <c r="JRO2" s="139"/>
      <c r="JRP2" s="139"/>
      <c r="JRQ2" s="139"/>
      <c r="JRR2" s="139"/>
      <c r="JRS2" s="139"/>
      <c r="JRT2" s="139"/>
      <c r="JRU2" s="139"/>
      <c r="JRV2" s="139"/>
      <c r="JRW2" s="139"/>
      <c r="JRX2" s="139"/>
      <c r="JRY2" s="139"/>
      <c r="JRZ2" s="139"/>
      <c r="JSA2" s="139"/>
      <c r="JSB2" s="139"/>
      <c r="JSC2" s="139"/>
      <c r="JSD2" s="139"/>
      <c r="JSE2" s="139"/>
      <c r="JSF2" s="139"/>
      <c r="JSG2" s="139"/>
      <c r="JSH2" s="139"/>
      <c r="JSI2" s="139"/>
      <c r="JSJ2" s="139"/>
      <c r="JSK2" s="139"/>
      <c r="JSL2" s="139"/>
      <c r="JSM2" s="139"/>
      <c r="JSN2" s="139"/>
      <c r="JSO2" s="139"/>
      <c r="JSP2" s="139"/>
      <c r="JSQ2" s="139"/>
      <c r="JSR2" s="139"/>
      <c r="JSS2" s="139"/>
      <c r="JST2" s="139"/>
      <c r="JSU2" s="139"/>
      <c r="JSV2" s="139"/>
      <c r="JSW2" s="139"/>
      <c r="JSX2" s="139"/>
      <c r="JSY2" s="139"/>
      <c r="JSZ2" s="139"/>
      <c r="JTA2" s="139"/>
      <c r="JTB2" s="139"/>
      <c r="JTC2" s="139"/>
      <c r="JTD2" s="139"/>
      <c r="JTE2" s="139"/>
      <c r="JTF2" s="139"/>
      <c r="JTG2" s="139"/>
      <c r="JTH2" s="139"/>
      <c r="JTI2" s="139"/>
      <c r="JTJ2" s="139"/>
      <c r="JTK2" s="139"/>
      <c r="JTL2" s="139"/>
      <c r="JTM2" s="139"/>
      <c r="JTN2" s="139"/>
      <c r="JTO2" s="139"/>
      <c r="JTP2" s="139"/>
      <c r="JTQ2" s="139"/>
      <c r="JTR2" s="139"/>
      <c r="JTS2" s="139"/>
      <c r="JTT2" s="139"/>
      <c r="JTU2" s="139"/>
      <c r="JTV2" s="139"/>
      <c r="JTW2" s="139"/>
      <c r="JTX2" s="139"/>
      <c r="JTY2" s="139"/>
      <c r="JTZ2" s="139"/>
      <c r="JUA2" s="139"/>
      <c r="JUB2" s="139"/>
      <c r="JUC2" s="139"/>
      <c r="JUD2" s="139"/>
      <c r="JUE2" s="139"/>
      <c r="JUF2" s="139"/>
      <c r="JUG2" s="139"/>
      <c r="JUH2" s="139"/>
      <c r="JUI2" s="139"/>
      <c r="JUJ2" s="139"/>
      <c r="JUK2" s="139"/>
      <c r="JUL2" s="139"/>
      <c r="JUM2" s="139"/>
      <c r="JUN2" s="139"/>
      <c r="JUO2" s="139"/>
      <c r="JUP2" s="139"/>
      <c r="JUQ2" s="139"/>
      <c r="JUR2" s="139"/>
      <c r="JUS2" s="139"/>
      <c r="JUT2" s="139"/>
      <c r="JUU2" s="139"/>
      <c r="JUV2" s="139"/>
      <c r="JUW2" s="139"/>
      <c r="JUX2" s="139"/>
      <c r="JUY2" s="139"/>
      <c r="JUZ2" s="139"/>
      <c r="JVA2" s="139"/>
      <c r="JVB2" s="139"/>
      <c r="JVC2" s="139"/>
      <c r="JVD2" s="139"/>
      <c r="JVE2" s="139"/>
      <c r="JVF2" s="139"/>
      <c r="JVG2" s="139"/>
      <c r="JVH2" s="139"/>
      <c r="JVI2" s="139"/>
      <c r="JVJ2" s="139"/>
      <c r="JVK2" s="139"/>
      <c r="JVL2" s="139"/>
      <c r="JVM2" s="139"/>
      <c r="JVN2" s="139"/>
      <c r="JVO2" s="139"/>
      <c r="JVP2" s="139"/>
      <c r="JVQ2" s="139"/>
      <c r="JVR2" s="139"/>
      <c r="JVS2" s="139"/>
      <c r="JVT2" s="139"/>
      <c r="JVU2" s="139"/>
      <c r="JVV2" s="139"/>
      <c r="JVW2" s="139"/>
      <c r="JVX2" s="139"/>
      <c r="JVY2" s="139"/>
      <c r="JVZ2" s="139"/>
      <c r="JWA2" s="139"/>
      <c r="JWB2" s="139"/>
      <c r="JWC2" s="139"/>
      <c r="JWD2" s="139"/>
      <c r="JWE2" s="139"/>
      <c r="JWF2" s="139"/>
      <c r="JWG2" s="139"/>
      <c r="JWH2" s="139"/>
      <c r="JWI2" s="139"/>
      <c r="JWJ2" s="139"/>
      <c r="JWK2" s="139"/>
      <c r="JWL2" s="139"/>
      <c r="JWM2" s="139"/>
      <c r="JWN2" s="139"/>
      <c r="JWO2" s="139"/>
      <c r="JWP2" s="139"/>
      <c r="JWQ2" s="139"/>
      <c r="JWR2" s="139"/>
      <c r="JWS2" s="139"/>
      <c r="JWT2" s="139"/>
      <c r="JWU2" s="139"/>
      <c r="JWV2" s="139"/>
      <c r="JWW2" s="139"/>
      <c r="JWX2" s="139"/>
      <c r="JWY2" s="139"/>
      <c r="JWZ2" s="139"/>
      <c r="JXA2" s="139"/>
      <c r="JXB2" s="139"/>
      <c r="JXC2" s="139"/>
      <c r="JXD2" s="139"/>
      <c r="JXE2" s="139"/>
      <c r="JXF2" s="139"/>
      <c r="JXG2" s="139"/>
      <c r="JXH2" s="139"/>
      <c r="JXI2" s="139"/>
      <c r="JXJ2" s="139"/>
      <c r="JXK2" s="139"/>
      <c r="JXL2" s="139"/>
      <c r="JXM2" s="139"/>
      <c r="JXN2" s="139"/>
      <c r="JXO2" s="139"/>
      <c r="JXP2" s="139"/>
      <c r="JXQ2" s="139"/>
      <c r="JXR2" s="139"/>
      <c r="JXS2" s="139"/>
      <c r="JXT2" s="139"/>
      <c r="JXU2" s="139"/>
      <c r="JXV2" s="139"/>
      <c r="JXW2" s="139"/>
      <c r="JXX2" s="139"/>
      <c r="JXY2" s="139"/>
      <c r="JXZ2" s="139"/>
      <c r="JYA2" s="139"/>
      <c r="JYB2" s="139"/>
      <c r="JYC2" s="139"/>
      <c r="JYD2" s="139"/>
      <c r="JYE2" s="139"/>
      <c r="JYF2" s="139"/>
      <c r="JYG2" s="139"/>
      <c r="JYH2" s="139"/>
      <c r="JYI2" s="139"/>
      <c r="JYJ2" s="139"/>
      <c r="JYK2" s="139"/>
      <c r="JYL2" s="139"/>
      <c r="JYM2" s="139"/>
      <c r="JYN2" s="139"/>
      <c r="JYO2" s="139"/>
      <c r="JYP2" s="139"/>
      <c r="JYQ2" s="139"/>
      <c r="JYR2" s="139"/>
      <c r="JYS2" s="139"/>
      <c r="JYT2" s="139"/>
      <c r="JYU2" s="139"/>
      <c r="JYV2" s="139"/>
      <c r="JYW2" s="139"/>
      <c r="JYX2" s="139"/>
      <c r="JYY2" s="139"/>
      <c r="JYZ2" s="139"/>
      <c r="JZA2" s="139"/>
      <c r="JZB2" s="139"/>
      <c r="JZC2" s="139"/>
      <c r="JZD2" s="139"/>
      <c r="JZE2" s="139"/>
      <c r="JZF2" s="139"/>
      <c r="JZG2" s="139"/>
      <c r="JZH2" s="139"/>
      <c r="JZI2" s="139"/>
      <c r="JZJ2" s="139"/>
      <c r="JZK2" s="139"/>
      <c r="JZL2" s="139"/>
      <c r="JZM2" s="139"/>
      <c r="JZN2" s="139"/>
      <c r="JZO2" s="139"/>
      <c r="JZP2" s="139"/>
      <c r="JZQ2" s="139"/>
      <c r="JZR2" s="139"/>
      <c r="JZS2" s="139"/>
      <c r="JZT2" s="139"/>
      <c r="JZU2" s="139"/>
      <c r="JZV2" s="139"/>
      <c r="JZW2" s="139"/>
      <c r="JZX2" s="139"/>
      <c r="JZY2" s="139"/>
      <c r="JZZ2" s="139"/>
      <c r="KAA2" s="139"/>
      <c r="KAB2" s="139"/>
      <c r="KAC2" s="139"/>
      <c r="KAD2" s="139"/>
      <c r="KAE2" s="139"/>
      <c r="KAF2" s="139"/>
      <c r="KAG2" s="139"/>
      <c r="KAH2" s="139"/>
      <c r="KAI2" s="139"/>
      <c r="KAJ2" s="139"/>
      <c r="KAK2" s="139"/>
      <c r="KAL2" s="139"/>
      <c r="KAM2" s="139"/>
      <c r="KAN2" s="139"/>
      <c r="KAO2" s="139"/>
      <c r="KAP2" s="139"/>
      <c r="KAQ2" s="139"/>
      <c r="KAR2" s="139"/>
      <c r="KAS2" s="139"/>
      <c r="KAT2" s="139"/>
      <c r="KAU2" s="139"/>
      <c r="KAV2" s="139"/>
      <c r="KAW2" s="139"/>
      <c r="KAX2" s="139"/>
      <c r="KAY2" s="139"/>
      <c r="KAZ2" s="139"/>
      <c r="KBA2" s="139"/>
      <c r="KBB2" s="139"/>
      <c r="KBC2" s="139"/>
      <c r="KBD2" s="139"/>
      <c r="KBE2" s="139"/>
      <c r="KBF2" s="139"/>
      <c r="KBG2" s="139"/>
      <c r="KBH2" s="139"/>
      <c r="KBI2" s="139"/>
      <c r="KBJ2" s="139"/>
      <c r="KBK2" s="139"/>
      <c r="KBL2" s="139"/>
      <c r="KBM2" s="139"/>
      <c r="KBN2" s="139"/>
      <c r="KBO2" s="139"/>
      <c r="KBP2" s="139"/>
      <c r="KBQ2" s="139"/>
      <c r="KBR2" s="139"/>
      <c r="KBS2" s="139"/>
      <c r="KBT2" s="139"/>
      <c r="KBU2" s="139"/>
      <c r="KBV2" s="139"/>
      <c r="KBW2" s="139"/>
      <c r="KBX2" s="139"/>
      <c r="KBY2" s="139"/>
      <c r="KBZ2" s="139"/>
      <c r="KCA2" s="139"/>
      <c r="KCB2" s="139"/>
      <c r="KCC2" s="139"/>
      <c r="KCD2" s="139"/>
      <c r="KCE2" s="139"/>
      <c r="KCF2" s="139"/>
      <c r="KCG2" s="139"/>
      <c r="KCH2" s="139"/>
      <c r="KCI2" s="139"/>
      <c r="KCJ2" s="139"/>
      <c r="KCK2" s="139"/>
      <c r="KCL2" s="139"/>
      <c r="KCM2" s="139"/>
      <c r="KCN2" s="139"/>
      <c r="KCO2" s="139"/>
      <c r="KCP2" s="139"/>
      <c r="KCQ2" s="139"/>
      <c r="KCR2" s="139"/>
      <c r="KCS2" s="139"/>
      <c r="KCT2" s="139"/>
      <c r="KCU2" s="139"/>
      <c r="KCV2" s="139"/>
      <c r="KCW2" s="139"/>
      <c r="KCX2" s="139"/>
      <c r="KCY2" s="139"/>
      <c r="KCZ2" s="139"/>
      <c r="KDA2" s="139"/>
      <c r="KDB2" s="139"/>
      <c r="KDC2" s="139"/>
      <c r="KDD2" s="139"/>
      <c r="KDE2" s="139"/>
      <c r="KDF2" s="139"/>
      <c r="KDG2" s="139"/>
      <c r="KDH2" s="139"/>
      <c r="KDI2" s="139"/>
      <c r="KDJ2" s="139"/>
      <c r="KDK2" s="139"/>
      <c r="KDL2" s="139"/>
      <c r="KDM2" s="139"/>
      <c r="KDN2" s="139"/>
      <c r="KDO2" s="139"/>
      <c r="KDP2" s="139"/>
      <c r="KDQ2" s="139"/>
      <c r="KDR2" s="139"/>
      <c r="KDS2" s="139"/>
      <c r="KDT2" s="139"/>
      <c r="KDU2" s="139"/>
      <c r="KDV2" s="139"/>
      <c r="KDW2" s="139"/>
      <c r="KDX2" s="139"/>
      <c r="KDY2" s="139"/>
      <c r="KDZ2" s="139"/>
      <c r="KEA2" s="139"/>
      <c r="KEB2" s="139"/>
      <c r="KEC2" s="139"/>
      <c r="KED2" s="139"/>
      <c r="KEE2" s="139"/>
      <c r="KEF2" s="139"/>
      <c r="KEG2" s="139"/>
      <c r="KEH2" s="139"/>
      <c r="KEI2" s="139"/>
      <c r="KEJ2" s="139"/>
      <c r="KEK2" s="139"/>
      <c r="KEL2" s="139"/>
      <c r="KEM2" s="139"/>
      <c r="KEN2" s="139"/>
      <c r="KEO2" s="139"/>
      <c r="KEP2" s="139"/>
      <c r="KEQ2" s="139"/>
      <c r="KER2" s="139"/>
      <c r="KES2" s="139"/>
      <c r="KET2" s="139"/>
      <c r="KEU2" s="139"/>
      <c r="KEV2" s="139"/>
      <c r="KEW2" s="139"/>
      <c r="KEX2" s="139"/>
      <c r="KEY2" s="139"/>
      <c r="KEZ2" s="139"/>
      <c r="KFA2" s="139"/>
      <c r="KFB2" s="139"/>
      <c r="KFC2" s="139"/>
      <c r="KFD2" s="139"/>
      <c r="KFE2" s="139"/>
      <c r="KFF2" s="139"/>
      <c r="KFG2" s="139"/>
      <c r="KFH2" s="139"/>
      <c r="KFI2" s="139"/>
      <c r="KFJ2" s="139"/>
      <c r="KFK2" s="139"/>
      <c r="KFL2" s="139"/>
      <c r="KFM2" s="139"/>
      <c r="KFN2" s="139"/>
      <c r="KFO2" s="139"/>
      <c r="KFP2" s="139"/>
      <c r="KFQ2" s="139"/>
      <c r="KFR2" s="139"/>
      <c r="KFS2" s="139"/>
      <c r="KFT2" s="139"/>
      <c r="KFU2" s="139"/>
      <c r="KFV2" s="139"/>
      <c r="KFW2" s="139"/>
      <c r="KFX2" s="139"/>
      <c r="KFY2" s="139"/>
      <c r="KFZ2" s="139"/>
      <c r="KGA2" s="139"/>
      <c r="KGB2" s="139"/>
      <c r="KGC2" s="139"/>
      <c r="KGD2" s="139"/>
      <c r="KGE2" s="139"/>
      <c r="KGF2" s="139"/>
      <c r="KGG2" s="139"/>
      <c r="KGH2" s="139"/>
      <c r="KGI2" s="139"/>
      <c r="KGJ2" s="139"/>
      <c r="KGK2" s="139"/>
      <c r="KGL2" s="139"/>
      <c r="KGM2" s="139"/>
      <c r="KGN2" s="139"/>
      <c r="KGO2" s="139"/>
      <c r="KGP2" s="139"/>
      <c r="KGQ2" s="139"/>
      <c r="KGR2" s="139"/>
      <c r="KGS2" s="139"/>
      <c r="KGT2" s="139"/>
      <c r="KGU2" s="139"/>
      <c r="KGV2" s="139"/>
      <c r="KGW2" s="139"/>
      <c r="KGX2" s="139"/>
      <c r="KGY2" s="139"/>
      <c r="KGZ2" s="139"/>
      <c r="KHA2" s="139"/>
      <c r="KHB2" s="139"/>
      <c r="KHC2" s="139"/>
      <c r="KHD2" s="139"/>
      <c r="KHE2" s="139"/>
      <c r="KHF2" s="139"/>
      <c r="KHG2" s="139"/>
      <c r="KHH2" s="139"/>
      <c r="KHI2" s="139"/>
      <c r="KHJ2" s="139"/>
      <c r="KHK2" s="139"/>
      <c r="KHL2" s="139"/>
      <c r="KHM2" s="139"/>
      <c r="KHN2" s="139"/>
      <c r="KHO2" s="139"/>
      <c r="KHP2" s="139"/>
      <c r="KHQ2" s="139"/>
      <c r="KHR2" s="139"/>
      <c r="KHS2" s="139"/>
      <c r="KHT2" s="139"/>
      <c r="KHU2" s="139"/>
      <c r="KHV2" s="139"/>
      <c r="KHW2" s="139"/>
      <c r="KHX2" s="139"/>
      <c r="KHY2" s="139"/>
      <c r="KHZ2" s="139"/>
      <c r="KIA2" s="139"/>
      <c r="KIB2" s="139"/>
      <c r="KIC2" s="139"/>
      <c r="KID2" s="139"/>
      <c r="KIE2" s="139"/>
      <c r="KIF2" s="139"/>
      <c r="KIG2" s="139"/>
      <c r="KIH2" s="139"/>
      <c r="KII2" s="139"/>
      <c r="KIJ2" s="139"/>
      <c r="KIK2" s="139"/>
      <c r="KIL2" s="139"/>
      <c r="KIM2" s="139"/>
      <c r="KIN2" s="139"/>
      <c r="KIO2" s="139"/>
      <c r="KIP2" s="139"/>
      <c r="KIQ2" s="139"/>
      <c r="KIR2" s="139"/>
      <c r="KIS2" s="139"/>
      <c r="KIT2" s="139"/>
      <c r="KIU2" s="139"/>
      <c r="KIV2" s="139"/>
      <c r="KIW2" s="139"/>
      <c r="KIX2" s="139"/>
      <c r="KIY2" s="139"/>
      <c r="KIZ2" s="139"/>
      <c r="KJA2" s="139"/>
      <c r="KJB2" s="139"/>
      <c r="KJC2" s="139"/>
      <c r="KJD2" s="139"/>
      <c r="KJE2" s="139"/>
      <c r="KJF2" s="139"/>
      <c r="KJG2" s="139"/>
      <c r="KJH2" s="139"/>
      <c r="KJI2" s="139"/>
      <c r="KJJ2" s="139"/>
      <c r="KJK2" s="139"/>
      <c r="KJL2" s="139"/>
      <c r="KJM2" s="139"/>
      <c r="KJN2" s="139"/>
      <c r="KJO2" s="139"/>
      <c r="KJP2" s="139"/>
      <c r="KJQ2" s="139"/>
      <c r="KJR2" s="139"/>
      <c r="KJS2" s="139"/>
      <c r="KJT2" s="139"/>
      <c r="KJU2" s="139"/>
      <c r="KJV2" s="139"/>
      <c r="KJW2" s="139"/>
      <c r="KJX2" s="139"/>
      <c r="KJY2" s="139"/>
      <c r="KJZ2" s="139"/>
      <c r="KKA2" s="139"/>
      <c r="KKB2" s="139"/>
      <c r="KKC2" s="139"/>
      <c r="KKD2" s="139"/>
      <c r="KKE2" s="139"/>
      <c r="KKF2" s="139"/>
      <c r="KKG2" s="139"/>
      <c r="KKH2" s="139"/>
      <c r="KKI2" s="139"/>
      <c r="KKJ2" s="139"/>
      <c r="KKK2" s="139"/>
      <c r="KKL2" s="139"/>
      <c r="KKM2" s="139"/>
      <c r="KKN2" s="139"/>
      <c r="KKO2" s="139"/>
      <c r="KKP2" s="139"/>
      <c r="KKQ2" s="139"/>
      <c r="KKR2" s="139"/>
      <c r="KKS2" s="139"/>
      <c r="KKT2" s="139"/>
      <c r="KKU2" s="139"/>
      <c r="KKV2" s="139"/>
      <c r="KKW2" s="139"/>
      <c r="KKX2" s="139"/>
      <c r="KKY2" s="139"/>
      <c r="KKZ2" s="139"/>
      <c r="KLA2" s="139"/>
      <c r="KLB2" s="139"/>
      <c r="KLC2" s="139"/>
      <c r="KLD2" s="139"/>
      <c r="KLE2" s="139"/>
      <c r="KLF2" s="139"/>
      <c r="KLG2" s="139"/>
      <c r="KLH2" s="139"/>
      <c r="KLI2" s="139"/>
      <c r="KLJ2" s="139"/>
      <c r="KLK2" s="139"/>
      <c r="KLL2" s="139"/>
      <c r="KLM2" s="139"/>
      <c r="KLN2" s="139"/>
      <c r="KLO2" s="139"/>
      <c r="KLP2" s="139"/>
      <c r="KLQ2" s="139"/>
      <c r="KLR2" s="139"/>
      <c r="KLS2" s="139"/>
      <c r="KLT2" s="139"/>
      <c r="KLU2" s="139"/>
      <c r="KLV2" s="139"/>
      <c r="KLW2" s="139"/>
      <c r="KLX2" s="139"/>
      <c r="KLY2" s="139"/>
      <c r="KLZ2" s="139"/>
      <c r="KMA2" s="139"/>
      <c r="KMB2" s="139"/>
      <c r="KMC2" s="139"/>
      <c r="KMD2" s="139"/>
      <c r="KME2" s="139"/>
      <c r="KMF2" s="139"/>
      <c r="KMG2" s="139"/>
      <c r="KMH2" s="139"/>
      <c r="KMI2" s="139"/>
      <c r="KMJ2" s="139"/>
      <c r="KMK2" s="139"/>
      <c r="KML2" s="139"/>
      <c r="KMM2" s="139"/>
      <c r="KMN2" s="139"/>
      <c r="KMO2" s="139"/>
      <c r="KMP2" s="139"/>
      <c r="KMQ2" s="139"/>
      <c r="KMR2" s="139"/>
      <c r="KMS2" s="139"/>
      <c r="KMT2" s="139"/>
      <c r="KMU2" s="139"/>
      <c r="KMV2" s="139"/>
      <c r="KMW2" s="139"/>
      <c r="KMX2" s="139"/>
      <c r="KMY2" s="139"/>
      <c r="KMZ2" s="139"/>
      <c r="KNA2" s="139"/>
      <c r="KNB2" s="139"/>
      <c r="KNC2" s="139"/>
      <c r="KND2" s="139"/>
      <c r="KNE2" s="139"/>
      <c r="KNF2" s="139"/>
      <c r="KNG2" s="139"/>
      <c r="KNH2" s="139"/>
      <c r="KNI2" s="139"/>
      <c r="KNJ2" s="139"/>
      <c r="KNK2" s="139"/>
      <c r="KNL2" s="139"/>
      <c r="KNM2" s="139"/>
      <c r="KNN2" s="139"/>
      <c r="KNO2" s="139"/>
      <c r="KNP2" s="139"/>
      <c r="KNQ2" s="139"/>
      <c r="KNR2" s="139"/>
      <c r="KNS2" s="139"/>
      <c r="KNT2" s="139"/>
      <c r="KNU2" s="139"/>
      <c r="KNV2" s="139"/>
      <c r="KNW2" s="139"/>
      <c r="KNX2" s="139"/>
      <c r="KNY2" s="139"/>
      <c r="KNZ2" s="139"/>
      <c r="KOA2" s="139"/>
      <c r="KOB2" s="139"/>
      <c r="KOC2" s="139"/>
      <c r="KOD2" s="139"/>
      <c r="KOE2" s="139"/>
      <c r="KOF2" s="139"/>
      <c r="KOG2" s="139"/>
      <c r="KOH2" s="139"/>
      <c r="KOI2" s="139"/>
      <c r="KOJ2" s="139"/>
      <c r="KOK2" s="139"/>
      <c r="KOL2" s="139"/>
      <c r="KOM2" s="139"/>
      <c r="KON2" s="139"/>
      <c r="KOO2" s="139"/>
      <c r="KOP2" s="139"/>
      <c r="KOQ2" s="139"/>
      <c r="KOR2" s="139"/>
      <c r="KOS2" s="139"/>
      <c r="KOT2" s="139"/>
      <c r="KOU2" s="139"/>
      <c r="KOV2" s="139"/>
      <c r="KOW2" s="139"/>
      <c r="KOX2" s="139"/>
      <c r="KOY2" s="139"/>
      <c r="KOZ2" s="139"/>
      <c r="KPA2" s="139"/>
      <c r="KPB2" s="139"/>
      <c r="KPC2" s="139"/>
      <c r="KPD2" s="139"/>
      <c r="KPE2" s="139"/>
      <c r="KPF2" s="139"/>
      <c r="KPG2" s="139"/>
      <c r="KPH2" s="139"/>
      <c r="KPI2" s="139"/>
      <c r="KPJ2" s="139"/>
      <c r="KPK2" s="139"/>
      <c r="KPL2" s="139"/>
      <c r="KPM2" s="139"/>
      <c r="KPN2" s="139"/>
      <c r="KPO2" s="139"/>
      <c r="KPP2" s="139"/>
      <c r="KPQ2" s="139"/>
      <c r="KPR2" s="139"/>
      <c r="KPS2" s="139"/>
      <c r="KPT2" s="139"/>
      <c r="KPU2" s="139"/>
      <c r="KPV2" s="139"/>
      <c r="KPW2" s="139"/>
      <c r="KPX2" s="139"/>
      <c r="KPY2" s="139"/>
      <c r="KPZ2" s="139"/>
      <c r="KQA2" s="139"/>
      <c r="KQB2" s="139"/>
      <c r="KQC2" s="139"/>
      <c r="KQD2" s="139"/>
      <c r="KQE2" s="139"/>
      <c r="KQF2" s="139"/>
      <c r="KQG2" s="139"/>
      <c r="KQH2" s="139"/>
      <c r="KQI2" s="139"/>
      <c r="KQJ2" s="139"/>
      <c r="KQK2" s="139"/>
      <c r="KQL2" s="139"/>
      <c r="KQM2" s="139"/>
      <c r="KQN2" s="139"/>
      <c r="KQO2" s="139"/>
      <c r="KQP2" s="139"/>
      <c r="KQQ2" s="139"/>
      <c r="KQR2" s="139"/>
      <c r="KQS2" s="139"/>
      <c r="KQT2" s="139"/>
      <c r="KQU2" s="139"/>
      <c r="KQV2" s="139"/>
      <c r="KQW2" s="139"/>
      <c r="KQX2" s="139"/>
      <c r="KQY2" s="139"/>
      <c r="KQZ2" s="139"/>
      <c r="KRA2" s="139"/>
      <c r="KRB2" s="139"/>
      <c r="KRC2" s="139"/>
      <c r="KRD2" s="139"/>
      <c r="KRE2" s="139"/>
      <c r="KRF2" s="139"/>
      <c r="KRG2" s="139"/>
      <c r="KRH2" s="139"/>
      <c r="KRI2" s="139"/>
      <c r="KRJ2" s="139"/>
      <c r="KRK2" s="139"/>
      <c r="KRL2" s="139"/>
      <c r="KRM2" s="139"/>
      <c r="KRN2" s="139"/>
      <c r="KRO2" s="139"/>
      <c r="KRP2" s="139"/>
      <c r="KRQ2" s="139"/>
      <c r="KRR2" s="139"/>
      <c r="KRS2" s="139"/>
      <c r="KRT2" s="139"/>
      <c r="KRU2" s="139"/>
      <c r="KRV2" s="139"/>
      <c r="KRW2" s="139"/>
      <c r="KRX2" s="139"/>
      <c r="KRY2" s="139"/>
      <c r="KRZ2" s="139"/>
      <c r="KSA2" s="139"/>
      <c r="KSB2" s="139"/>
      <c r="KSC2" s="139"/>
      <c r="KSD2" s="139"/>
      <c r="KSE2" s="139"/>
      <c r="KSF2" s="139"/>
      <c r="KSG2" s="139"/>
      <c r="KSH2" s="139"/>
      <c r="KSI2" s="139"/>
      <c r="KSJ2" s="139"/>
      <c r="KSK2" s="139"/>
      <c r="KSL2" s="139"/>
      <c r="KSM2" s="139"/>
      <c r="KSN2" s="139"/>
      <c r="KSO2" s="139"/>
      <c r="KSP2" s="139"/>
      <c r="KSQ2" s="139"/>
      <c r="KSR2" s="139"/>
      <c r="KSS2" s="139"/>
      <c r="KST2" s="139"/>
      <c r="KSU2" s="139"/>
      <c r="KSV2" s="139"/>
      <c r="KSW2" s="139"/>
      <c r="KSX2" s="139"/>
      <c r="KSY2" s="139"/>
      <c r="KSZ2" s="139"/>
      <c r="KTA2" s="139"/>
      <c r="KTB2" s="139"/>
      <c r="KTC2" s="139"/>
      <c r="KTD2" s="139"/>
      <c r="KTE2" s="139"/>
      <c r="KTF2" s="139"/>
      <c r="KTG2" s="139"/>
      <c r="KTH2" s="139"/>
      <c r="KTI2" s="139"/>
      <c r="KTJ2" s="139"/>
      <c r="KTK2" s="139"/>
      <c r="KTL2" s="139"/>
      <c r="KTM2" s="139"/>
      <c r="KTN2" s="139"/>
      <c r="KTO2" s="139"/>
      <c r="KTP2" s="139"/>
      <c r="KTQ2" s="139"/>
      <c r="KTR2" s="139"/>
      <c r="KTS2" s="139"/>
      <c r="KTT2" s="139"/>
      <c r="KTU2" s="139"/>
      <c r="KTV2" s="139"/>
      <c r="KTW2" s="139"/>
      <c r="KTX2" s="139"/>
      <c r="KTY2" s="139"/>
      <c r="KTZ2" s="139"/>
      <c r="KUA2" s="139"/>
      <c r="KUB2" s="139"/>
      <c r="KUC2" s="139"/>
      <c r="KUD2" s="139"/>
      <c r="KUE2" s="139"/>
      <c r="KUF2" s="139"/>
      <c r="KUG2" s="139"/>
      <c r="KUH2" s="139"/>
      <c r="KUI2" s="139"/>
      <c r="KUJ2" s="139"/>
      <c r="KUK2" s="139"/>
      <c r="KUL2" s="139"/>
      <c r="KUM2" s="139"/>
      <c r="KUN2" s="139"/>
      <c r="KUO2" s="139"/>
      <c r="KUP2" s="139"/>
      <c r="KUQ2" s="139"/>
      <c r="KUR2" s="139"/>
      <c r="KUS2" s="139"/>
      <c r="KUT2" s="139"/>
      <c r="KUU2" s="139"/>
      <c r="KUV2" s="139"/>
      <c r="KUW2" s="139"/>
      <c r="KUX2" s="139"/>
      <c r="KUY2" s="139"/>
      <c r="KUZ2" s="139"/>
      <c r="KVA2" s="139"/>
      <c r="KVB2" s="139"/>
      <c r="KVC2" s="139"/>
      <c r="KVD2" s="139"/>
      <c r="KVE2" s="139"/>
      <c r="KVF2" s="139"/>
      <c r="KVG2" s="139"/>
      <c r="KVH2" s="139"/>
      <c r="KVI2" s="139"/>
      <c r="KVJ2" s="139"/>
      <c r="KVK2" s="139"/>
      <c r="KVL2" s="139"/>
      <c r="KVM2" s="139"/>
      <c r="KVN2" s="139"/>
      <c r="KVO2" s="139"/>
      <c r="KVP2" s="139"/>
      <c r="KVQ2" s="139"/>
      <c r="KVR2" s="139"/>
      <c r="KVS2" s="139"/>
      <c r="KVT2" s="139"/>
      <c r="KVU2" s="139"/>
      <c r="KVV2" s="139"/>
      <c r="KVW2" s="139"/>
      <c r="KVX2" s="139"/>
      <c r="KVY2" s="139"/>
      <c r="KVZ2" s="139"/>
      <c r="KWA2" s="139"/>
      <c r="KWB2" s="139"/>
      <c r="KWC2" s="139"/>
      <c r="KWD2" s="139"/>
      <c r="KWE2" s="139"/>
      <c r="KWF2" s="139"/>
      <c r="KWG2" s="139"/>
      <c r="KWH2" s="139"/>
      <c r="KWI2" s="139"/>
      <c r="KWJ2" s="139"/>
      <c r="KWK2" s="139"/>
      <c r="KWL2" s="139"/>
      <c r="KWM2" s="139"/>
      <c r="KWN2" s="139"/>
      <c r="KWO2" s="139"/>
      <c r="KWP2" s="139"/>
      <c r="KWQ2" s="139"/>
      <c r="KWR2" s="139"/>
      <c r="KWS2" s="139"/>
      <c r="KWT2" s="139"/>
      <c r="KWU2" s="139"/>
      <c r="KWV2" s="139"/>
      <c r="KWW2" s="139"/>
      <c r="KWX2" s="139"/>
      <c r="KWY2" s="139"/>
      <c r="KWZ2" s="139"/>
      <c r="KXA2" s="139"/>
      <c r="KXB2" s="139"/>
      <c r="KXC2" s="139"/>
      <c r="KXD2" s="139"/>
      <c r="KXE2" s="139"/>
      <c r="KXF2" s="139"/>
      <c r="KXG2" s="139"/>
      <c r="KXH2" s="139"/>
      <c r="KXI2" s="139"/>
      <c r="KXJ2" s="139"/>
      <c r="KXK2" s="139"/>
      <c r="KXL2" s="139"/>
      <c r="KXM2" s="139"/>
      <c r="KXN2" s="139"/>
      <c r="KXO2" s="139"/>
      <c r="KXP2" s="139"/>
      <c r="KXQ2" s="139"/>
      <c r="KXR2" s="139"/>
      <c r="KXS2" s="139"/>
      <c r="KXT2" s="139"/>
      <c r="KXU2" s="139"/>
      <c r="KXV2" s="139"/>
      <c r="KXW2" s="139"/>
      <c r="KXX2" s="139"/>
      <c r="KXY2" s="139"/>
      <c r="KXZ2" s="139"/>
      <c r="KYA2" s="139"/>
      <c r="KYB2" s="139"/>
      <c r="KYC2" s="139"/>
      <c r="KYD2" s="139"/>
      <c r="KYE2" s="139"/>
      <c r="KYF2" s="139"/>
      <c r="KYG2" s="139"/>
      <c r="KYH2" s="139"/>
      <c r="KYI2" s="139"/>
      <c r="KYJ2" s="139"/>
      <c r="KYK2" s="139"/>
      <c r="KYL2" s="139"/>
      <c r="KYM2" s="139"/>
      <c r="KYN2" s="139"/>
      <c r="KYO2" s="139"/>
      <c r="KYP2" s="139"/>
      <c r="KYQ2" s="139"/>
      <c r="KYR2" s="139"/>
      <c r="KYS2" s="139"/>
      <c r="KYT2" s="139"/>
      <c r="KYU2" s="139"/>
      <c r="KYV2" s="139"/>
      <c r="KYW2" s="139"/>
      <c r="KYX2" s="139"/>
      <c r="KYY2" s="139"/>
      <c r="KYZ2" s="139"/>
      <c r="KZA2" s="139"/>
      <c r="KZB2" s="139"/>
      <c r="KZC2" s="139"/>
      <c r="KZD2" s="139"/>
      <c r="KZE2" s="139"/>
      <c r="KZF2" s="139"/>
      <c r="KZG2" s="139"/>
      <c r="KZH2" s="139"/>
      <c r="KZI2" s="139"/>
      <c r="KZJ2" s="139"/>
      <c r="KZK2" s="139"/>
      <c r="KZL2" s="139"/>
      <c r="KZM2" s="139"/>
      <c r="KZN2" s="139"/>
      <c r="KZO2" s="139"/>
      <c r="KZP2" s="139"/>
      <c r="KZQ2" s="139"/>
      <c r="KZR2" s="139"/>
      <c r="KZS2" s="139"/>
      <c r="KZT2" s="139"/>
      <c r="KZU2" s="139"/>
      <c r="KZV2" s="139"/>
      <c r="KZW2" s="139"/>
      <c r="KZX2" s="139"/>
      <c r="KZY2" s="139"/>
      <c r="KZZ2" s="139"/>
      <c r="LAA2" s="139"/>
      <c r="LAB2" s="139"/>
      <c r="LAC2" s="139"/>
      <c r="LAD2" s="139"/>
      <c r="LAE2" s="139"/>
      <c r="LAF2" s="139"/>
      <c r="LAG2" s="139"/>
      <c r="LAH2" s="139"/>
      <c r="LAI2" s="139"/>
      <c r="LAJ2" s="139"/>
      <c r="LAK2" s="139"/>
      <c r="LAL2" s="139"/>
      <c r="LAM2" s="139"/>
      <c r="LAN2" s="139"/>
      <c r="LAO2" s="139"/>
      <c r="LAP2" s="139"/>
      <c r="LAQ2" s="139"/>
      <c r="LAR2" s="139"/>
      <c r="LAS2" s="139"/>
      <c r="LAT2" s="139"/>
      <c r="LAU2" s="139"/>
      <c r="LAV2" s="139"/>
      <c r="LAW2" s="139"/>
      <c r="LAX2" s="139"/>
      <c r="LAY2" s="139"/>
      <c r="LAZ2" s="139"/>
      <c r="LBA2" s="139"/>
      <c r="LBB2" s="139"/>
      <c r="LBC2" s="139"/>
      <c r="LBD2" s="139"/>
      <c r="LBE2" s="139"/>
      <c r="LBF2" s="139"/>
      <c r="LBG2" s="139"/>
      <c r="LBH2" s="139"/>
      <c r="LBI2" s="139"/>
      <c r="LBJ2" s="139"/>
      <c r="LBK2" s="139"/>
      <c r="LBL2" s="139"/>
      <c r="LBM2" s="139"/>
      <c r="LBN2" s="139"/>
      <c r="LBO2" s="139"/>
      <c r="LBP2" s="139"/>
      <c r="LBQ2" s="139"/>
      <c r="LBR2" s="139"/>
      <c r="LBS2" s="139"/>
      <c r="LBT2" s="139"/>
      <c r="LBU2" s="139"/>
      <c r="LBV2" s="139"/>
      <c r="LBW2" s="139"/>
      <c r="LBX2" s="139"/>
      <c r="LBY2" s="139"/>
      <c r="LBZ2" s="139"/>
      <c r="LCA2" s="139"/>
      <c r="LCB2" s="139"/>
      <c r="LCC2" s="139"/>
      <c r="LCD2" s="139"/>
      <c r="LCE2" s="139"/>
      <c r="LCF2" s="139"/>
      <c r="LCG2" s="139"/>
      <c r="LCH2" s="139"/>
      <c r="LCI2" s="139"/>
      <c r="LCJ2" s="139"/>
      <c r="LCK2" s="139"/>
      <c r="LCL2" s="139"/>
      <c r="LCM2" s="139"/>
      <c r="LCN2" s="139"/>
      <c r="LCO2" s="139"/>
      <c r="LCP2" s="139"/>
      <c r="LCQ2" s="139"/>
      <c r="LCR2" s="139"/>
      <c r="LCS2" s="139"/>
      <c r="LCT2" s="139"/>
      <c r="LCU2" s="139"/>
      <c r="LCV2" s="139"/>
      <c r="LCW2" s="139"/>
      <c r="LCX2" s="139"/>
      <c r="LCY2" s="139"/>
      <c r="LCZ2" s="139"/>
      <c r="LDA2" s="139"/>
      <c r="LDB2" s="139"/>
      <c r="LDC2" s="139"/>
      <c r="LDD2" s="139"/>
      <c r="LDE2" s="139"/>
      <c r="LDF2" s="139"/>
      <c r="LDG2" s="139"/>
      <c r="LDH2" s="139"/>
      <c r="LDI2" s="139"/>
      <c r="LDJ2" s="139"/>
      <c r="LDK2" s="139"/>
      <c r="LDL2" s="139"/>
      <c r="LDM2" s="139"/>
      <c r="LDN2" s="139"/>
      <c r="LDO2" s="139"/>
      <c r="LDP2" s="139"/>
      <c r="LDQ2" s="139"/>
      <c r="LDR2" s="139"/>
      <c r="LDS2" s="139"/>
      <c r="LDT2" s="139"/>
      <c r="LDU2" s="139"/>
      <c r="LDV2" s="139"/>
      <c r="LDW2" s="139"/>
      <c r="LDX2" s="139"/>
      <c r="LDY2" s="139"/>
      <c r="LDZ2" s="139"/>
      <c r="LEA2" s="139"/>
      <c r="LEB2" s="139"/>
      <c r="LEC2" s="139"/>
      <c r="LED2" s="139"/>
      <c r="LEE2" s="139"/>
      <c r="LEF2" s="139"/>
      <c r="LEG2" s="139"/>
      <c r="LEH2" s="139"/>
      <c r="LEI2" s="139"/>
      <c r="LEJ2" s="139"/>
      <c r="LEK2" s="139"/>
      <c r="LEL2" s="139"/>
      <c r="LEM2" s="139"/>
      <c r="LEN2" s="139"/>
      <c r="LEO2" s="139"/>
      <c r="LEP2" s="139"/>
      <c r="LEQ2" s="139"/>
      <c r="LER2" s="139"/>
      <c r="LES2" s="139"/>
      <c r="LET2" s="139"/>
      <c r="LEU2" s="139"/>
      <c r="LEV2" s="139"/>
      <c r="LEW2" s="139"/>
      <c r="LEX2" s="139"/>
      <c r="LEY2" s="139"/>
      <c r="LEZ2" s="139"/>
      <c r="LFA2" s="139"/>
      <c r="LFB2" s="139"/>
      <c r="LFC2" s="139"/>
      <c r="LFD2" s="139"/>
      <c r="LFE2" s="139"/>
      <c r="LFF2" s="139"/>
      <c r="LFG2" s="139"/>
      <c r="LFH2" s="139"/>
      <c r="LFI2" s="139"/>
      <c r="LFJ2" s="139"/>
      <c r="LFK2" s="139"/>
      <c r="LFL2" s="139"/>
      <c r="LFM2" s="139"/>
      <c r="LFN2" s="139"/>
      <c r="LFO2" s="139"/>
      <c r="LFP2" s="139"/>
      <c r="LFQ2" s="139"/>
      <c r="LFR2" s="139"/>
      <c r="LFS2" s="139"/>
      <c r="LFT2" s="139"/>
      <c r="LFU2" s="139"/>
      <c r="LFV2" s="139"/>
      <c r="LFW2" s="139"/>
      <c r="LFX2" s="139"/>
      <c r="LFY2" s="139"/>
      <c r="LFZ2" s="139"/>
      <c r="LGA2" s="139"/>
      <c r="LGB2" s="139"/>
      <c r="LGC2" s="139"/>
      <c r="LGD2" s="139"/>
      <c r="LGE2" s="139"/>
      <c r="LGF2" s="139"/>
      <c r="LGG2" s="139"/>
      <c r="LGH2" s="139"/>
      <c r="LGI2" s="139"/>
      <c r="LGJ2" s="139"/>
      <c r="LGK2" s="139"/>
      <c r="LGL2" s="139"/>
      <c r="LGM2" s="139"/>
      <c r="LGN2" s="139"/>
      <c r="LGO2" s="139"/>
      <c r="LGP2" s="139"/>
      <c r="LGQ2" s="139"/>
      <c r="LGR2" s="139"/>
      <c r="LGS2" s="139"/>
      <c r="LGT2" s="139"/>
      <c r="LGU2" s="139"/>
      <c r="LGV2" s="139"/>
      <c r="LGW2" s="139"/>
      <c r="LGX2" s="139"/>
      <c r="LGY2" s="139"/>
      <c r="LGZ2" s="139"/>
      <c r="LHA2" s="139"/>
      <c r="LHB2" s="139"/>
      <c r="LHC2" s="139"/>
      <c r="LHD2" s="139"/>
      <c r="LHE2" s="139"/>
      <c r="LHF2" s="139"/>
      <c r="LHG2" s="139"/>
      <c r="LHH2" s="139"/>
      <c r="LHI2" s="139"/>
      <c r="LHJ2" s="139"/>
      <c r="LHK2" s="139"/>
      <c r="LHL2" s="139"/>
      <c r="LHM2" s="139"/>
      <c r="LHN2" s="139"/>
      <c r="LHO2" s="139"/>
      <c r="LHP2" s="139"/>
      <c r="LHQ2" s="139"/>
      <c r="LHR2" s="139"/>
      <c r="LHS2" s="139"/>
      <c r="LHT2" s="139"/>
      <c r="LHU2" s="139"/>
      <c r="LHV2" s="139"/>
      <c r="LHW2" s="139"/>
      <c r="LHX2" s="139"/>
      <c r="LHY2" s="139"/>
      <c r="LHZ2" s="139"/>
      <c r="LIA2" s="139"/>
      <c r="LIB2" s="139"/>
      <c r="LIC2" s="139"/>
      <c r="LID2" s="139"/>
      <c r="LIE2" s="139"/>
      <c r="LIF2" s="139"/>
      <c r="LIG2" s="139"/>
      <c r="LIH2" s="139"/>
      <c r="LII2" s="139"/>
      <c r="LIJ2" s="139"/>
      <c r="LIK2" s="139"/>
      <c r="LIL2" s="139"/>
      <c r="LIM2" s="139"/>
      <c r="LIN2" s="139"/>
      <c r="LIO2" s="139"/>
      <c r="LIP2" s="139"/>
      <c r="LIQ2" s="139"/>
      <c r="LIR2" s="139"/>
      <c r="LIS2" s="139"/>
      <c r="LIT2" s="139"/>
      <c r="LIU2" s="139"/>
      <c r="LIV2" s="139"/>
      <c r="LIW2" s="139"/>
      <c r="LIX2" s="139"/>
      <c r="LIY2" s="139"/>
      <c r="LIZ2" s="139"/>
      <c r="LJA2" s="139"/>
      <c r="LJB2" s="139"/>
      <c r="LJC2" s="139"/>
      <c r="LJD2" s="139"/>
      <c r="LJE2" s="139"/>
      <c r="LJF2" s="139"/>
      <c r="LJG2" s="139"/>
      <c r="LJH2" s="139"/>
      <c r="LJI2" s="139"/>
      <c r="LJJ2" s="139"/>
      <c r="LJK2" s="139"/>
      <c r="LJL2" s="139"/>
      <c r="LJM2" s="139"/>
      <c r="LJN2" s="139"/>
      <c r="LJO2" s="139"/>
      <c r="LJP2" s="139"/>
      <c r="LJQ2" s="139"/>
      <c r="LJR2" s="139"/>
      <c r="LJS2" s="139"/>
      <c r="LJT2" s="139"/>
      <c r="LJU2" s="139"/>
      <c r="LJV2" s="139"/>
      <c r="LJW2" s="139"/>
      <c r="LJX2" s="139"/>
      <c r="LJY2" s="139"/>
      <c r="LJZ2" s="139"/>
      <c r="LKA2" s="139"/>
      <c r="LKB2" s="139"/>
      <c r="LKC2" s="139"/>
      <c r="LKD2" s="139"/>
      <c r="LKE2" s="139"/>
      <c r="LKF2" s="139"/>
      <c r="LKG2" s="139"/>
      <c r="LKH2" s="139"/>
      <c r="LKI2" s="139"/>
      <c r="LKJ2" s="139"/>
      <c r="LKK2" s="139"/>
      <c r="LKL2" s="139"/>
      <c r="LKM2" s="139"/>
      <c r="LKN2" s="139"/>
      <c r="LKO2" s="139"/>
      <c r="LKP2" s="139"/>
      <c r="LKQ2" s="139"/>
      <c r="LKR2" s="139"/>
      <c r="LKS2" s="139"/>
      <c r="LKT2" s="139"/>
      <c r="LKU2" s="139"/>
      <c r="LKV2" s="139"/>
      <c r="LKW2" s="139"/>
      <c r="LKX2" s="139"/>
      <c r="LKY2" s="139"/>
      <c r="LKZ2" s="139"/>
      <c r="LLA2" s="139"/>
      <c r="LLB2" s="139"/>
      <c r="LLC2" s="139"/>
      <c r="LLD2" s="139"/>
      <c r="LLE2" s="139"/>
      <c r="LLF2" s="139"/>
      <c r="LLG2" s="139"/>
      <c r="LLH2" s="139"/>
      <c r="LLI2" s="139"/>
      <c r="LLJ2" s="139"/>
      <c r="LLK2" s="139"/>
      <c r="LLL2" s="139"/>
      <c r="LLM2" s="139"/>
      <c r="LLN2" s="139"/>
      <c r="LLO2" s="139"/>
      <c r="LLP2" s="139"/>
      <c r="LLQ2" s="139"/>
      <c r="LLR2" s="139"/>
      <c r="LLS2" s="139"/>
      <c r="LLT2" s="139"/>
      <c r="LLU2" s="139"/>
      <c r="LLV2" s="139"/>
      <c r="LLW2" s="139"/>
      <c r="LLX2" s="139"/>
      <c r="LLY2" s="139"/>
      <c r="LLZ2" s="139"/>
      <c r="LMA2" s="139"/>
      <c r="LMB2" s="139"/>
      <c r="LMC2" s="139"/>
      <c r="LMD2" s="139"/>
      <c r="LME2" s="139"/>
      <c r="LMF2" s="139"/>
      <c r="LMG2" s="139"/>
      <c r="LMH2" s="139"/>
      <c r="LMI2" s="139"/>
      <c r="LMJ2" s="139"/>
      <c r="LMK2" s="139"/>
      <c r="LML2" s="139"/>
      <c r="LMM2" s="139"/>
      <c r="LMN2" s="139"/>
      <c r="LMO2" s="139"/>
      <c r="LMP2" s="139"/>
      <c r="LMQ2" s="139"/>
      <c r="LMR2" s="139"/>
      <c r="LMS2" s="139"/>
      <c r="LMT2" s="139"/>
      <c r="LMU2" s="139"/>
      <c r="LMV2" s="139"/>
      <c r="LMW2" s="139"/>
      <c r="LMX2" s="139"/>
      <c r="LMY2" s="139"/>
      <c r="LMZ2" s="139"/>
      <c r="LNA2" s="139"/>
      <c r="LNB2" s="139"/>
      <c r="LNC2" s="139"/>
      <c r="LND2" s="139"/>
      <c r="LNE2" s="139"/>
      <c r="LNF2" s="139"/>
      <c r="LNG2" s="139"/>
      <c r="LNH2" s="139"/>
      <c r="LNI2" s="139"/>
      <c r="LNJ2" s="139"/>
      <c r="LNK2" s="139"/>
      <c r="LNL2" s="139"/>
      <c r="LNM2" s="139"/>
      <c r="LNN2" s="139"/>
      <c r="LNO2" s="139"/>
      <c r="LNP2" s="139"/>
      <c r="LNQ2" s="139"/>
      <c r="LNR2" s="139"/>
      <c r="LNS2" s="139"/>
      <c r="LNT2" s="139"/>
      <c r="LNU2" s="139"/>
      <c r="LNV2" s="139"/>
      <c r="LNW2" s="139"/>
      <c r="LNX2" s="139"/>
      <c r="LNY2" s="139"/>
      <c r="LNZ2" s="139"/>
      <c r="LOA2" s="139"/>
      <c r="LOB2" s="139"/>
      <c r="LOC2" s="139"/>
      <c r="LOD2" s="139"/>
      <c r="LOE2" s="139"/>
      <c r="LOF2" s="139"/>
      <c r="LOG2" s="139"/>
      <c r="LOH2" s="139"/>
      <c r="LOI2" s="139"/>
      <c r="LOJ2" s="139"/>
      <c r="LOK2" s="139"/>
      <c r="LOL2" s="139"/>
      <c r="LOM2" s="139"/>
      <c r="LON2" s="139"/>
      <c r="LOO2" s="139"/>
      <c r="LOP2" s="139"/>
      <c r="LOQ2" s="139"/>
      <c r="LOR2" s="139"/>
      <c r="LOS2" s="139"/>
      <c r="LOT2" s="139"/>
      <c r="LOU2" s="139"/>
      <c r="LOV2" s="139"/>
      <c r="LOW2" s="139"/>
      <c r="LOX2" s="139"/>
      <c r="LOY2" s="139"/>
      <c r="LOZ2" s="139"/>
      <c r="LPA2" s="139"/>
      <c r="LPB2" s="139"/>
      <c r="LPC2" s="139"/>
      <c r="LPD2" s="139"/>
      <c r="LPE2" s="139"/>
      <c r="LPF2" s="139"/>
      <c r="LPG2" s="139"/>
      <c r="LPH2" s="139"/>
      <c r="LPI2" s="139"/>
      <c r="LPJ2" s="139"/>
      <c r="LPK2" s="139"/>
      <c r="LPL2" s="139"/>
      <c r="LPM2" s="139"/>
      <c r="LPN2" s="139"/>
      <c r="LPO2" s="139"/>
      <c r="LPP2" s="139"/>
      <c r="LPQ2" s="139"/>
      <c r="LPR2" s="139"/>
      <c r="LPS2" s="139"/>
      <c r="LPT2" s="139"/>
      <c r="LPU2" s="139"/>
      <c r="LPV2" s="139"/>
      <c r="LPW2" s="139"/>
      <c r="LPX2" s="139"/>
      <c r="LPY2" s="139"/>
      <c r="LPZ2" s="139"/>
      <c r="LQA2" s="139"/>
      <c r="LQB2" s="139"/>
      <c r="LQC2" s="139"/>
      <c r="LQD2" s="139"/>
      <c r="LQE2" s="139"/>
      <c r="LQF2" s="139"/>
      <c r="LQG2" s="139"/>
      <c r="LQH2" s="139"/>
      <c r="LQI2" s="139"/>
      <c r="LQJ2" s="139"/>
      <c r="LQK2" s="139"/>
      <c r="LQL2" s="139"/>
      <c r="LQM2" s="139"/>
      <c r="LQN2" s="139"/>
      <c r="LQO2" s="139"/>
      <c r="LQP2" s="139"/>
      <c r="LQQ2" s="139"/>
      <c r="LQR2" s="139"/>
      <c r="LQS2" s="139"/>
      <c r="LQT2" s="139"/>
      <c r="LQU2" s="139"/>
      <c r="LQV2" s="139"/>
      <c r="LQW2" s="139"/>
      <c r="LQX2" s="139"/>
      <c r="LQY2" s="139"/>
      <c r="LQZ2" s="139"/>
      <c r="LRA2" s="139"/>
      <c r="LRB2" s="139"/>
      <c r="LRC2" s="139"/>
      <c r="LRD2" s="139"/>
      <c r="LRE2" s="139"/>
      <c r="LRF2" s="139"/>
      <c r="LRG2" s="139"/>
      <c r="LRH2" s="139"/>
      <c r="LRI2" s="139"/>
      <c r="LRJ2" s="139"/>
      <c r="LRK2" s="139"/>
      <c r="LRL2" s="139"/>
      <c r="LRM2" s="139"/>
      <c r="LRN2" s="139"/>
      <c r="LRO2" s="139"/>
      <c r="LRP2" s="139"/>
      <c r="LRQ2" s="139"/>
      <c r="LRR2" s="139"/>
      <c r="LRS2" s="139"/>
      <c r="LRT2" s="139"/>
      <c r="LRU2" s="139"/>
      <c r="LRV2" s="139"/>
      <c r="LRW2" s="139"/>
      <c r="LRX2" s="139"/>
      <c r="LRY2" s="139"/>
      <c r="LRZ2" s="139"/>
      <c r="LSA2" s="139"/>
      <c r="LSB2" s="139"/>
      <c r="LSC2" s="139"/>
      <c r="LSD2" s="139"/>
      <c r="LSE2" s="139"/>
      <c r="LSF2" s="139"/>
      <c r="LSG2" s="139"/>
      <c r="LSH2" s="139"/>
      <c r="LSI2" s="139"/>
      <c r="LSJ2" s="139"/>
      <c r="LSK2" s="139"/>
      <c r="LSL2" s="139"/>
      <c r="LSM2" s="139"/>
      <c r="LSN2" s="139"/>
      <c r="LSO2" s="139"/>
      <c r="LSP2" s="139"/>
      <c r="LSQ2" s="139"/>
      <c r="LSR2" s="139"/>
      <c r="LSS2" s="139"/>
      <c r="LST2" s="139"/>
      <c r="LSU2" s="139"/>
      <c r="LSV2" s="139"/>
      <c r="LSW2" s="139"/>
      <c r="LSX2" s="139"/>
      <c r="LSY2" s="139"/>
      <c r="LSZ2" s="139"/>
      <c r="LTA2" s="139"/>
      <c r="LTB2" s="139"/>
      <c r="LTC2" s="139"/>
      <c r="LTD2" s="139"/>
      <c r="LTE2" s="139"/>
      <c r="LTF2" s="139"/>
      <c r="LTG2" s="139"/>
      <c r="LTH2" s="139"/>
      <c r="LTI2" s="139"/>
      <c r="LTJ2" s="139"/>
      <c r="LTK2" s="139"/>
      <c r="LTL2" s="139"/>
      <c r="LTM2" s="139"/>
      <c r="LTN2" s="139"/>
      <c r="LTO2" s="139"/>
      <c r="LTP2" s="139"/>
      <c r="LTQ2" s="139"/>
      <c r="LTR2" s="139"/>
      <c r="LTS2" s="139"/>
      <c r="LTT2" s="139"/>
      <c r="LTU2" s="139"/>
      <c r="LTV2" s="139"/>
      <c r="LTW2" s="139"/>
      <c r="LTX2" s="139"/>
      <c r="LTY2" s="139"/>
      <c r="LTZ2" s="139"/>
      <c r="LUA2" s="139"/>
      <c r="LUB2" s="139"/>
      <c r="LUC2" s="139"/>
      <c r="LUD2" s="139"/>
      <c r="LUE2" s="139"/>
      <c r="LUF2" s="139"/>
      <c r="LUG2" s="139"/>
      <c r="LUH2" s="139"/>
      <c r="LUI2" s="139"/>
      <c r="LUJ2" s="139"/>
      <c r="LUK2" s="139"/>
      <c r="LUL2" s="139"/>
      <c r="LUM2" s="139"/>
      <c r="LUN2" s="139"/>
      <c r="LUO2" s="139"/>
      <c r="LUP2" s="139"/>
      <c r="LUQ2" s="139"/>
      <c r="LUR2" s="139"/>
      <c r="LUS2" s="139"/>
      <c r="LUT2" s="139"/>
      <c r="LUU2" s="139"/>
      <c r="LUV2" s="139"/>
      <c r="LUW2" s="139"/>
      <c r="LUX2" s="139"/>
      <c r="LUY2" s="139"/>
      <c r="LUZ2" s="139"/>
      <c r="LVA2" s="139"/>
      <c r="LVB2" s="139"/>
      <c r="LVC2" s="139"/>
      <c r="LVD2" s="139"/>
      <c r="LVE2" s="139"/>
      <c r="LVF2" s="139"/>
      <c r="LVG2" s="139"/>
      <c r="LVH2" s="139"/>
      <c r="LVI2" s="139"/>
      <c r="LVJ2" s="139"/>
      <c r="LVK2" s="139"/>
      <c r="LVL2" s="139"/>
      <c r="LVM2" s="139"/>
      <c r="LVN2" s="139"/>
      <c r="LVO2" s="139"/>
      <c r="LVP2" s="139"/>
      <c r="LVQ2" s="139"/>
      <c r="LVR2" s="139"/>
      <c r="LVS2" s="139"/>
      <c r="LVT2" s="139"/>
      <c r="LVU2" s="139"/>
      <c r="LVV2" s="139"/>
      <c r="LVW2" s="139"/>
      <c r="LVX2" s="139"/>
      <c r="LVY2" s="139"/>
      <c r="LVZ2" s="139"/>
      <c r="LWA2" s="139"/>
      <c r="LWB2" s="139"/>
      <c r="LWC2" s="139"/>
      <c r="LWD2" s="139"/>
      <c r="LWE2" s="139"/>
      <c r="LWF2" s="139"/>
      <c r="LWG2" s="139"/>
      <c r="LWH2" s="139"/>
      <c r="LWI2" s="139"/>
      <c r="LWJ2" s="139"/>
      <c r="LWK2" s="139"/>
      <c r="LWL2" s="139"/>
      <c r="LWM2" s="139"/>
      <c r="LWN2" s="139"/>
      <c r="LWO2" s="139"/>
      <c r="LWP2" s="139"/>
      <c r="LWQ2" s="139"/>
      <c r="LWR2" s="139"/>
      <c r="LWS2" s="139"/>
      <c r="LWT2" s="139"/>
      <c r="LWU2" s="139"/>
      <c r="LWV2" s="139"/>
      <c r="LWW2" s="139"/>
      <c r="LWX2" s="139"/>
      <c r="LWY2" s="139"/>
      <c r="LWZ2" s="139"/>
      <c r="LXA2" s="139"/>
      <c r="LXB2" s="139"/>
      <c r="LXC2" s="139"/>
      <c r="LXD2" s="139"/>
      <c r="LXE2" s="139"/>
      <c r="LXF2" s="139"/>
      <c r="LXG2" s="139"/>
      <c r="LXH2" s="139"/>
      <c r="LXI2" s="139"/>
      <c r="LXJ2" s="139"/>
      <c r="LXK2" s="139"/>
      <c r="LXL2" s="139"/>
      <c r="LXM2" s="139"/>
      <c r="LXN2" s="139"/>
      <c r="LXO2" s="139"/>
      <c r="LXP2" s="139"/>
      <c r="LXQ2" s="139"/>
      <c r="LXR2" s="139"/>
      <c r="LXS2" s="139"/>
      <c r="LXT2" s="139"/>
      <c r="LXU2" s="139"/>
      <c r="LXV2" s="139"/>
      <c r="LXW2" s="139"/>
      <c r="LXX2" s="139"/>
      <c r="LXY2" s="139"/>
      <c r="LXZ2" s="139"/>
      <c r="LYA2" s="139"/>
      <c r="LYB2" s="139"/>
      <c r="LYC2" s="139"/>
      <c r="LYD2" s="139"/>
      <c r="LYE2" s="139"/>
      <c r="LYF2" s="139"/>
      <c r="LYG2" s="139"/>
      <c r="LYH2" s="139"/>
      <c r="LYI2" s="139"/>
      <c r="LYJ2" s="139"/>
      <c r="LYK2" s="139"/>
      <c r="LYL2" s="139"/>
      <c r="LYM2" s="139"/>
      <c r="LYN2" s="139"/>
      <c r="LYO2" s="139"/>
      <c r="LYP2" s="139"/>
      <c r="LYQ2" s="139"/>
      <c r="LYR2" s="139"/>
      <c r="LYS2" s="139"/>
      <c r="LYT2" s="139"/>
      <c r="LYU2" s="139"/>
      <c r="LYV2" s="139"/>
      <c r="LYW2" s="139"/>
      <c r="LYX2" s="139"/>
      <c r="LYY2" s="139"/>
      <c r="LYZ2" s="139"/>
      <c r="LZA2" s="139"/>
      <c r="LZB2" s="139"/>
      <c r="LZC2" s="139"/>
      <c r="LZD2" s="139"/>
      <c r="LZE2" s="139"/>
      <c r="LZF2" s="139"/>
      <c r="LZG2" s="139"/>
      <c r="LZH2" s="139"/>
      <c r="LZI2" s="139"/>
      <c r="LZJ2" s="139"/>
      <c r="LZK2" s="139"/>
      <c r="LZL2" s="139"/>
      <c r="LZM2" s="139"/>
      <c r="LZN2" s="139"/>
      <c r="LZO2" s="139"/>
      <c r="LZP2" s="139"/>
      <c r="LZQ2" s="139"/>
      <c r="LZR2" s="139"/>
      <c r="LZS2" s="139"/>
      <c r="LZT2" s="139"/>
      <c r="LZU2" s="139"/>
      <c r="LZV2" s="139"/>
      <c r="LZW2" s="139"/>
      <c r="LZX2" s="139"/>
      <c r="LZY2" s="139"/>
      <c r="LZZ2" s="139"/>
      <c r="MAA2" s="139"/>
      <c r="MAB2" s="139"/>
      <c r="MAC2" s="139"/>
      <c r="MAD2" s="139"/>
      <c r="MAE2" s="139"/>
      <c r="MAF2" s="139"/>
      <c r="MAG2" s="139"/>
      <c r="MAH2" s="139"/>
      <c r="MAI2" s="139"/>
      <c r="MAJ2" s="139"/>
      <c r="MAK2" s="139"/>
      <c r="MAL2" s="139"/>
      <c r="MAM2" s="139"/>
      <c r="MAN2" s="139"/>
      <c r="MAO2" s="139"/>
      <c r="MAP2" s="139"/>
      <c r="MAQ2" s="139"/>
      <c r="MAR2" s="139"/>
      <c r="MAS2" s="139"/>
      <c r="MAT2" s="139"/>
      <c r="MAU2" s="139"/>
      <c r="MAV2" s="139"/>
      <c r="MAW2" s="139"/>
      <c r="MAX2" s="139"/>
      <c r="MAY2" s="139"/>
      <c r="MAZ2" s="139"/>
      <c r="MBA2" s="139"/>
      <c r="MBB2" s="139"/>
      <c r="MBC2" s="139"/>
      <c r="MBD2" s="139"/>
      <c r="MBE2" s="139"/>
      <c r="MBF2" s="139"/>
      <c r="MBG2" s="139"/>
      <c r="MBH2" s="139"/>
      <c r="MBI2" s="139"/>
      <c r="MBJ2" s="139"/>
      <c r="MBK2" s="139"/>
      <c r="MBL2" s="139"/>
      <c r="MBM2" s="139"/>
      <c r="MBN2" s="139"/>
      <c r="MBO2" s="139"/>
      <c r="MBP2" s="139"/>
      <c r="MBQ2" s="139"/>
      <c r="MBR2" s="139"/>
      <c r="MBS2" s="139"/>
      <c r="MBT2" s="139"/>
      <c r="MBU2" s="139"/>
      <c r="MBV2" s="139"/>
      <c r="MBW2" s="139"/>
      <c r="MBX2" s="139"/>
      <c r="MBY2" s="139"/>
      <c r="MBZ2" s="139"/>
      <c r="MCA2" s="139"/>
      <c r="MCB2" s="139"/>
      <c r="MCC2" s="139"/>
      <c r="MCD2" s="139"/>
      <c r="MCE2" s="139"/>
      <c r="MCF2" s="139"/>
      <c r="MCG2" s="139"/>
      <c r="MCH2" s="139"/>
      <c r="MCI2" s="139"/>
      <c r="MCJ2" s="139"/>
      <c r="MCK2" s="139"/>
      <c r="MCL2" s="139"/>
      <c r="MCM2" s="139"/>
      <c r="MCN2" s="139"/>
      <c r="MCO2" s="139"/>
      <c r="MCP2" s="139"/>
      <c r="MCQ2" s="139"/>
      <c r="MCR2" s="139"/>
      <c r="MCS2" s="139"/>
      <c r="MCT2" s="139"/>
      <c r="MCU2" s="139"/>
      <c r="MCV2" s="139"/>
      <c r="MCW2" s="139"/>
      <c r="MCX2" s="139"/>
      <c r="MCY2" s="139"/>
      <c r="MCZ2" s="139"/>
      <c r="MDA2" s="139"/>
      <c r="MDB2" s="139"/>
      <c r="MDC2" s="139"/>
      <c r="MDD2" s="139"/>
      <c r="MDE2" s="139"/>
      <c r="MDF2" s="139"/>
      <c r="MDG2" s="139"/>
      <c r="MDH2" s="139"/>
      <c r="MDI2" s="139"/>
      <c r="MDJ2" s="139"/>
      <c r="MDK2" s="139"/>
      <c r="MDL2" s="139"/>
      <c r="MDM2" s="139"/>
      <c r="MDN2" s="139"/>
      <c r="MDO2" s="139"/>
      <c r="MDP2" s="139"/>
      <c r="MDQ2" s="139"/>
      <c r="MDR2" s="139"/>
      <c r="MDS2" s="139"/>
      <c r="MDT2" s="139"/>
      <c r="MDU2" s="139"/>
      <c r="MDV2" s="139"/>
      <c r="MDW2" s="139"/>
      <c r="MDX2" s="139"/>
      <c r="MDY2" s="139"/>
      <c r="MDZ2" s="139"/>
      <c r="MEA2" s="139"/>
      <c r="MEB2" s="139"/>
      <c r="MEC2" s="139"/>
      <c r="MED2" s="139"/>
      <c r="MEE2" s="139"/>
      <c r="MEF2" s="139"/>
      <c r="MEG2" s="139"/>
      <c r="MEH2" s="139"/>
      <c r="MEI2" s="139"/>
      <c r="MEJ2" s="139"/>
      <c r="MEK2" s="139"/>
      <c r="MEL2" s="139"/>
      <c r="MEM2" s="139"/>
      <c r="MEN2" s="139"/>
      <c r="MEO2" s="139"/>
      <c r="MEP2" s="139"/>
      <c r="MEQ2" s="139"/>
      <c r="MER2" s="139"/>
      <c r="MES2" s="139"/>
      <c r="MET2" s="139"/>
      <c r="MEU2" s="139"/>
      <c r="MEV2" s="139"/>
      <c r="MEW2" s="139"/>
      <c r="MEX2" s="139"/>
      <c r="MEY2" s="139"/>
      <c r="MEZ2" s="139"/>
      <c r="MFA2" s="139"/>
      <c r="MFB2" s="139"/>
      <c r="MFC2" s="139"/>
      <c r="MFD2" s="139"/>
      <c r="MFE2" s="139"/>
      <c r="MFF2" s="139"/>
      <c r="MFG2" s="139"/>
      <c r="MFH2" s="139"/>
      <c r="MFI2" s="139"/>
      <c r="MFJ2" s="139"/>
      <c r="MFK2" s="139"/>
      <c r="MFL2" s="139"/>
      <c r="MFM2" s="139"/>
      <c r="MFN2" s="139"/>
      <c r="MFO2" s="139"/>
      <c r="MFP2" s="139"/>
      <c r="MFQ2" s="139"/>
      <c r="MFR2" s="139"/>
      <c r="MFS2" s="139"/>
      <c r="MFT2" s="139"/>
      <c r="MFU2" s="139"/>
      <c r="MFV2" s="139"/>
      <c r="MFW2" s="139"/>
      <c r="MFX2" s="139"/>
      <c r="MFY2" s="139"/>
      <c r="MFZ2" s="139"/>
      <c r="MGA2" s="139"/>
      <c r="MGB2" s="139"/>
      <c r="MGC2" s="139"/>
      <c r="MGD2" s="139"/>
      <c r="MGE2" s="139"/>
      <c r="MGF2" s="139"/>
      <c r="MGG2" s="139"/>
      <c r="MGH2" s="139"/>
      <c r="MGI2" s="139"/>
      <c r="MGJ2" s="139"/>
      <c r="MGK2" s="139"/>
      <c r="MGL2" s="139"/>
      <c r="MGM2" s="139"/>
      <c r="MGN2" s="139"/>
      <c r="MGO2" s="139"/>
      <c r="MGP2" s="139"/>
      <c r="MGQ2" s="139"/>
      <c r="MGR2" s="139"/>
      <c r="MGS2" s="139"/>
      <c r="MGT2" s="139"/>
      <c r="MGU2" s="139"/>
      <c r="MGV2" s="139"/>
      <c r="MGW2" s="139"/>
      <c r="MGX2" s="139"/>
      <c r="MGY2" s="139"/>
      <c r="MGZ2" s="139"/>
      <c r="MHA2" s="139"/>
      <c r="MHB2" s="139"/>
      <c r="MHC2" s="139"/>
      <c r="MHD2" s="139"/>
      <c r="MHE2" s="139"/>
      <c r="MHF2" s="139"/>
      <c r="MHG2" s="139"/>
      <c r="MHH2" s="139"/>
      <c r="MHI2" s="139"/>
      <c r="MHJ2" s="139"/>
      <c r="MHK2" s="139"/>
      <c r="MHL2" s="139"/>
      <c r="MHM2" s="139"/>
      <c r="MHN2" s="139"/>
      <c r="MHO2" s="139"/>
      <c r="MHP2" s="139"/>
      <c r="MHQ2" s="139"/>
      <c r="MHR2" s="139"/>
      <c r="MHS2" s="139"/>
      <c r="MHT2" s="139"/>
      <c r="MHU2" s="139"/>
      <c r="MHV2" s="139"/>
      <c r="MHW2" s="139"/>
      <c r="MHX2" s="139"/>
      <c r="MHY2" s="139"/>
      <c r="MHZ2" s="139"/>
      <c r="MIA2" s="139"/>
      <c r="MIB2" s="139"/>
      <c r="MIC2" s="139"/>
      <c r="MID2" s="139"/>
      <c r="MIE2" s="139"/>
      <c r="MIF2" s="139"/>
      <c r="MIG2" s="139"/>
      <c r="MIH2" s="139"/>
      <c r="MII2" s="139"/>
      <c r="MIJ2" s="139"/>
      <c r="MIK2" s="139"/>
      <c r="MIL2" s="139"/>
      <c r="MIM2" s="139"/>
      <c r="MIN2" s="139"/>
      <c r="MIO2" s="139"/>
      <c r="MIP2" s="139"/>
      <c r="MIQ2" s="139"/>
      <c r="MIR2" s="139"/>
      <c r="MIS2" s="139"/>
      <c r="MIT2" s="139"/>
      <c r="MIU2" s="139"/>
      <c r="MIV2" s="139"/>
      <c r="MIW2" s="139"/>
      <c r="MIX2" s="139"/>
      <c r="MIY2" s="139"/>
      <c r="MIZ2" s="139"/>
      <c r="MJA2" s="139"/>
      <c r="MJB2" s="139"/>
      <c r="MJC2" s="139"/>
      <c r="MJD2" s="139"/>
      <c r="MJE2" s="139"/>
      <c r="MJF2" s="139"/>
      <c r="MJG2" s="139"/>
      <c r="MJH2" s="139"/>
      <c r="MJI2" s="139"/>
      <c r="MJJ2" s="139"/>
      <c r="MJK2" s="139"/>
      <c r="MJL2" s="139"/>
      <c r="MJM2" s="139"/>
      <c r="MJN2" s="139"/>
      <c r="MJO2" s="139"/>
      <c r="MJP2" s="139"/>
      <c r="MJQ2" s="139"/>
      <c r="MJR2" s="139"/>
      <c r="MJS2" s="139"/>
      <c r="MJT2" s="139"/>
      <c r="MJU2" s="139"/>
      <c r="MJV2" s="139"/>
      <c r="MJW2" s="139"/>
      <c r="MJX2" s="139"/>
      <c r="MJY2" s="139"/>
      <c r="MJZ2" s="139"/>
      <c r="MKA2" s="139"/>
      <c r="MKB2" s="139"/>
      <c r="MKC2" s="139"/>
      <c r="MKD2" s="139"/>
      <c r="MKE2" s="139"/>
      <c r="MKF2" s="139"/>
      <c r="MKG2" s="139"/>
      <c r="MKH2" s="139"/>
      <c r="MKI2" s="139"/>
      <c r="MKJ2" s="139"/>
      <c r="MKK2" s="139"/>
      <c r="MKL2" s="139"/>
      <c r="MKM2" s="139"/>
      <c r="MKN2" s="139"/>
      <c r="MKO2" s="139"/>
      <c r="MKP2" s="139"/>
      <c r="MKQ2" s="139"/>
      <c r="MKR2" s="139"/>
      <c r="MKS2" s="139"/>
      <c r="MKT2" s="139"/>
      <c r="MKU2" s="139"/>
      <c r="MKV2" s="139"/>
      <c r="MKW2" s="139"/>
      <c r="MKX2" s="139"/>
      <c r="MKY2" s="139"/>
      <c r="MKZ2" s="139"/>
      <c r="MLA2" s="139"/>
      <c r="MLB2" s="139"/>
      <c r="MLC2" s="139"/>
      <c r="MLD2" s="139"/>
      <c r="MLE2" s="139"/>
      <c r="MLF2" s="139"/>
      <c r="MLG2" s="139"/>
      <c r="MLH2" s="139"/>
      <c r="MLI2" s="139"/>
      <c r="MLJ2" s="139"/>
      <c r="MLK2" s="139"/>
      <c r="MLL2" s="139"/>
      <c r="MLM2" s="139"/>
      <c r="MLN2" s="139"/>
      <c r="MLO2" s="139"/>
      <c r="MLP2" s="139"/>
      <c r="MLQ2" s="139"/>
      <c r="MLR2" s="139"/>
      <c r="MLS2" s="139"/>
      <c r="MLT2" s="139"/>
      <c r="MLU2" s="139"/>
      <c r="MLV2" s="139"/>
      <c r="MLW2" s="139"/>
      <c r="MLX2" s="139"/>
      <c r="MLY2" s="139"/>
      <c r="MLZ2" s="139"/>
      <c r="MMA2" s="139"/>
      <c r="MMB2" s="139"/>
      <c r="MMC2" s="139"/>
      <c r="MMD2" s="139"/>
      <c r="MME2" s="139"/>
      <c r="MMF2" s="139"/>
      <c r="MMG2" s="139"/>
      <c r="MMH2" s="139"/>
      <c r="MMI2" s="139"/>
      <c r="MMJ2" s="139"/>
      <c r="MMK2" s="139"/>
      <c r="MML2" s="139"/>
      <c r="MMM2" s="139"/>
      <c r="MMN2" s="139"/>
      <c r="MMO2" s="139"/>
      <c r="MMP2" s="139"/>
      <c r="MMQ2" s="139"/>
      <c r="MMR2" s="139"/>
      <c r="MMS2" s="139"/>
      <c r="MMT2" s="139"/>
      <c r="MMU2" s="139"/>
      <c r="MMV2" s="139"/>
      <c r="MMW2" s="139"/>
      <c r="MMX2" s="139"/>
      <c r="MMY2" s="139"/>
      <c r="MMZ2" s="139"/>
      <c r="MNA2" s="139"/>
      <c r="MNB2" s="139"/>
      <c r="MNC2" s="139"/>
      <c r="MND2" s="139"/>
      <c r="MNE2" s="139"/>
      <c r="MNF2" s="139"/>
      <c r="MNG2" s="139"/>
      <c r="MNH2" s="139"/>
      <c r="MNI2" s="139"/>
      <c r="MNJ2" s="139"/>
      <c r="MNK2" s="139"/>
      <c r="MNL2" s="139"/>
      <c r="MNM2" s="139"/>
      <c r="MNN2" s="139"/>
      <c r="MNO2" s="139"/>
      <c r="MNP2" s="139"/>
      <c r="MNQ2" s="139"/>
      <c r="MNR2" s="139"/>
      <c r="MNS2" s="139"/>
      <c r="MNT2" s="139"/>
      <c r="MNU2" s="139"/>
      <c r="MNV2" s="139"/>
      <c r="MNW2" s="139"/>
      <c r="MNX2" s="139"/>
      <c r="MNY2" s="139"/>
      <c r="MNZ2" s="139"/>
      <c r="MOA2" s="139"/>
      <c r="MOB2" s="139"/>
      <c r="MOC2" s="139"/>
      <c r="MOD2" s="139"/>
      <c r="MOE2" s="139"/>
      <c r="MOF2" s="139"/>
      <c r="MOG2" s="139"/>
      <c r="MOH2" s="139"/>
      <c r="MOI2" s="139"/>
      <c r="MOJ2" s="139"/>
      <c r="MOK2" s="139"/>
      <c r="MOL2" s="139"/>
      <c r="MOM2" s="139"/>
      <c r="MON2" s="139"/>
      <c r="MOO2" s="139"/>
      <c r="MOP2" s="139"/>
      <c r="MOQ2" s="139"/>
      <c r="MOR2" s="139"/>
      <c r="MOS2" s="139"/>
      <c r="MOT2" s="139"/>
      <c r="MOU2" s="139"/>
      <c r="MOV2" s="139"/>
      <c r="MOW2" s="139"/>
      <c r="MOX2" s="139"/>
      <c r="MOY2" s="139"/>
      <c r="MOZ2" s="139"/>
      <c r="MPA2" s="139"/>
      <c r="MPB2" s="139"/>
      <c r="MPC2" s="139"/>
      <c r="MPD2" s="139"/>
      <c r="MPE2" s="139"/>
      <c r="MPF2" s="139"/>
      <c r="MPG2" s="139"/>
      <c r="MPH2" s="139"/>
      <c r="MPI2" s="139"/>
      <c r="MPJ2" s="139"/>
      <c r="MPK2" s="139"/>
      <c r="MPL2" s="139"/>
      <c r="MPM2" s="139"/>
      <c r="MPN2" s="139"/>
      <c r="MPO2" s="139"/>
      <c r="MPP2" s="139"/>
      <c r="MPQ2" s="139"/>
      <c r="MPR2" s="139"/>
      <c r="MPS2" s="139"/>
      <c r="MPT2" s="139"/>
      <c r="MPU2" s="139"/>
      <c r="MPV2" s="139"/>
      <c r="MPW2" s="139"/>
      <c r="MPX2" s="139"/>
      <c r="MPY2" s="139"/>
      <c r="MPZ2" s="139"/>
      <c r="MQA2" s="139"/>
      <c r="MQB2" s="139"/>
      <c r="MQC2" s="139"/>
      <c r="MQD2" s="139"/>
      <c r="MQE2" s="139"/>
      <c r="MQF2" s="139"/>
      <c r="MQG2" s="139"/>
      <c r="MQH2" s="139"/>
      <c r="MQI2" s="139"/>
      <c r="MQJ2" s="139"/>
      <c r="MQK2" s="139"/>
      <c r="MQL2" s="139"/>
      <c r="MQM2" s="139"/>
      <c r="MQN2" s="139"/>
      <c r="MQO2" s="139"/>
      <c r="MQP2" s="139"/>
      <c r="MQQ2" s="139"/>
      <c r="MQR2" s="139"/>
      <c r="MQS2" s="139"/>
      <c r="MQT2" s="139"/>
      <c r="MQU2" s="139"/>
      <c r="MQV2" s="139"/>
      <c r="MQW2" s="139"/>
      <c r="MQX2" s="139"/>
      <c r="MQY2" s="139"/>
      <c r="MQZ2" s="139"/>
      <c r="MRA2" s="139"/>
      <c r="MRB2" s="139"/>
      <c r="MRC2" s="139"/>
      <c r="MRD2" s="139"/>
      <c r="MRE2" s="139"/>
      <c r="MRF2" s="139"/>
      <c r="MRG2" s="139"/>
      <c r="MRH2" s="139"/>
      <c r="MRI2" s="139"/>
      <c r="MRJ2" s="139"/>
      <c r="MRK2" s="139"/>
      <c r="MRL2" s="139"/>
      <c r="MRM2" s="139"/>
      <c r="MRN2" s="139"/>
      <c r="MRO2" s="139"/>
      <c r="MRP2" s="139"/>
      <c r="MRQ2" s="139"/>
      <c r="MRR2" s="139"/>
      <c r="MRS2" s="139"/>
      <c r="MRT2" s="139"/>
      <c r="MRU2" s="139"/>
      <c r="MRV2" s="139"/>
      <c r="MRW2" s="139"/>
      <c r="MRX2" s="139"/>
      <c r="MRY2" s="139"/>
      <c r="MRZ2" s="139"/>
      <c r="MSA2" s="139"/>
      <c r="MSB2" s="139"/>
      <c r="MSC2" s="139"/>
      <c r="MSD2" s="139"/>
      <c r="MSE2" s="139"/>
      <c r="MSF2" s="139"/>
      <c r="MSG2" s="139"/>
      <c r="MSH2" s="139"/>
      <c r="MSI2" s="139"/>
      <c r="MSJ2" s="139"/>
      <c r="MSK2" s="139"/>
      <c r="MSL2" s="139"/>
      <c r="MSM2" s="139"/>
      <c r="MSN2" s="139"/>
      <c r="MSO2" s="139"/>
      <c r="MSP2" s="139"/>
      <c r="MSQ2" s="139"/>
      <c r="MSR2" s="139"/>
      <c r="MSS2" s="139"/>
      <c r="MST2" s="139"/>
      <c r="MSU2" s="139"/>
      <c r="MSV2" s="139"/>
      <c r="MSW2" s="139"/>
      <c r="MSX2" s="139"/>
      <c r="MSY2" s="139"/>
      <c r="MSZ2" s="139"/>
      <c r="MTA2" s="139"/>
      <c r="MTB2" s="139"/>
      <c r="MTC2" s="139"/>
      <c r="MTD2" s="139"/>
      <c r="MTE2" s="139"/>
      <c r="MTF2" s="139"/>
      <c r="MTG2" s="139"/>
      <c r="MTH2" s="139"/>
      <c r="MTI2" s="139"/>
      <c r="MTJ2" s="139"/>
      <c r="MTK2" s="139"/>
      <c r="MTL2" s="139"/>
      <c r="MTM2" s="139"/>
      <c r="MTN2" s="139"/>
      <c r="MTO2" s="139"/>
      <c r="MTP2" s="139"/>
      <c r="MTQ2" s="139"/>
      <c r="MTR2" s="139"/>
      <c r="MTS2" s="139"/>
      <c r="MTT2" s="139"/>
      <c r="MTU2" s="139"/>
      <c r="MTV2" s="139"/>
      <c r="MTW2" s="139"/>
      <c r="MTX2" s="139"/>
      <c r="MTY2" s="139"/>
      <c r="MTZ2" s="139"/>
      <c r="MUA2" s="139"/>
      <c r="MUB2" s="139"/>
      <c r="MUC2" s="139"/>
      <c r="MUD2" s="139"/>
      <c r="MUE2" s="139"/>
      <c r="MUF2" s="139"/>
      <c r="MUG2" s="139"/>
      <c r="MUH2" s="139"/>
      <c r="MUI2" s="139"/>
      <c r="MUJ2" s="139"/>
      <c r="MUK2" s="139"/>
      <c r="MUL2" s="139"/>
      <c r="MUM2" s="139"/>
      <c r="MUN2" s="139"/>
      <c r="MUO2" s="139"/>
      <c r="MUP2" s="139"/>
      <c r="MUQ2" s="139"/>
      <c r="MUR2" s="139"/>
      <c r="MUS2" s="139"/>
      <c r="MUT2" s="139"/>
      <c r="MUU2" s="139"/>
      <c r="MUV2" s="139"/>
      <c r="MUW2" s="139"/>
      <c r="MUX2" s="139"/>
      <c r="MUY2" s="139"/>
      <c r="MUZ2" s="139"/>
      <c r="MVA2" s="139"/>
      <c r="MVB2" s="139"/>
      <c r="MVC2" s="139"/>
      <c r="MVD2" s="139"/>
      <c r="MVE2" s="139"/>
      <c r="MVF2" s="139"/>
      <c r="MVG2" s="139"/>
      <c r="MVH2" s="139"/>
      <c r="MVI2" s="139"/>
      <c r="MVJ2" s="139"/>
      <c r="MVK2" s="139"/>
      <c r="MVL2" s="139"/>
      <c r="MVM2" s="139"/>
      <c r="MVN2" s="139"/>
      <c r="MVO2" s="139"/>
      <c r="MVP2" s="139"/>
      <c r="MVQ2" s="139"/>
      <c r="MVR2" s="139"/>
      <c r="MVS2" s="139"/>
      <c r="MVT2" s="139"/>
      <c r="MVU2" s="139"/>
      <c r="MVV2" s="139"/>
      <c r="MVW2" s="139"/>
      <c r="MVX2" s="139"/>
      <c r="MVY2" s="139"/>
      <c r="MVZ2" s="139"/>
      <c r="MWA2" s="139"/>
      <c r="MWB2" s="139"/>
      <c r="MWC2" s="139"/>
      <c r="MWD2" s="139"/>
      <c r="MWE2" s="139"/>
      <c r="MWF2" s="139"/>
      <c r="MWG2" s="139"/>
      <c r="MWH2" s="139"/>
      <c r="MWI2" s="139"/>
      <c r="MWJ2" s="139"/>
      <c r="MWK2" s="139"/>
      <c r="MWL2" s="139"/>
      <c r="MWM2" s="139"/>
      <c r="MWN2" s="139"/>
      <c r="MWO2" s="139"/>
      <c r="MWP2" s="139"/>
      <c r="MWQ2" s="139"/>
      <c r="MWR2" s="139"/>
      <c r="MWS2" s="139"/>
      <c r="MWT2" s="139"/>
      <c r="MWU2" s="139"/>
      <c r="MWV2" s="139"/>
      <c r="MWW2" s="139"/>
      <c r="MWX2" s="139"/>
      <c r="MWY2" s="139"/>
      <c r="MWZ2" s="139"/>
      <c r="MXA2" s="139"/>
      <c r="MXB2" s="139"/>
      <c r="MXC2" s="139"/>
      <c r="MXD2" s="139"/>
      <c r="MXE2" s="139"/>
      <c r="MXF2" s="139"/>
      <c r="MXG2" s="139"/>
      <c r="MXH2" s="139"/>
      <c r="MXI2" s="139"/>
      <c r="MXJ2" s="139"/>
      <c r="MXK2" s="139"/>
      <c r="MXL2" s="139"/>
      <c r="MXM2" s="139"/>
      <c r="MXN2" s="139"/>
      <c r="MXO2" s="139"/>
      <c r="MXP2" s="139"/>
      <c r="MXQ2" s="139"/>
      <c r="MXR2" s="139"/>
      <c r="MXS2" s="139"/>
      <c r="MXT2" s="139"/>
      <c r="MXU2" s="139"/>
      <c r="MXV2" s="139"/>
      <c r="MXW2" s="139"/>
      <c r="MXX2" s="139"/>
      <c r="MXY2" s="139"/>
      <c r="MXZ2" s="139"/>
      <c r="MYA2" s="139"/>
      <c r="MYB2" s="139"/>
      <c r="MYC2" s="139"/>
      <c r="MYD2" s="139"/>
      <c r="MYE2" s="139"/>
      <c r="MYF2" s="139"/>
      <c r="MYG2" s="139"/>
      <c r="MYH2" s="139"/>
      <c r="MYI2" s="139"/>
      <c r="MYJ2" s="139"/>
      <c r="MYK2" s="139"/>
      <c r="MYL2" s="139"/>
      <c r="MYM2" s="139"/>
      <c r="MYN2" s="139"/>
      <c r="MYO2" s="139"/>
      <c r="MYP2" s="139"/>
      <c r="MYQ2" s="139"/>
      <c r="MYR2" s="139"/>
      <c r="MYS2" s="139"/>
      <c r="MYT2" s="139"/>
      <c r="MYU2" s="139"/>
      <c r="MYV2" s="139"/>
      <c r="MYW2" s="139"/>
      <c r="MYX2" s="139"/>
      <c r="MYY2" s="139"/>
      <c r="MYZ2" s="139"/>
      <c r="MZA2" s="139"/>
      <c r="MZB2" s="139"/>
      <c r="MZC2" s="139"/>
      <c r="MZD2" s="139"/>
      <c r="MZE2" s="139"/>
      <c r="MZF2" s="139"/>
      <c r="MZG2" s="139"/>
      <c r="MZH2" s="139"/>
      <c r="MZI2" s="139"/>
      <c r="MZJ2" s="139"/>
      <c r="MZK2" s="139"/>
      <c r="MZL2" s="139"/>
      <c r="MZM2" s="139"/>
      <c r="MZN2" s="139"/>
      <c r="MZO2" s="139"/>
      <c r="MZP2" s="139"/>
      <c r="MZQ2" s="139"/>
      <c r="MZR2" s="139"/>
      <c r="MZS2" s="139"/>
      <c r="MZT2" s="139"/>
      <c r="MZU2" s="139"/>
      <c r="MZV2" s="139"/>
      <c r="MZW2" s="139"/>
      <c r="MZX2" s="139"/>
      <c r="MZY2" s="139"/>
      <c r="MZZ2" s="139"/>
      <c r="NAA2" s="139"/>
      <c r="NAB2" s="139"/>
      <c r="NAC2" s="139"/>
      <c r="NAD2" s="139"/>
      <c r="NAE2" s="139"/>
      <c r="NAF2" s="139"/>
      <c r="NAG2" s="139"/>
      <c r="NAH2" s="139"/>
      <c r="NAI2" s="139"/>
      <c r="NAJ2" s="139"/>
      <c r="NAK2" s="139"/>
      <c r="NAL2" s="139"/>
      <c r="NAM2" s="139"/>
      <c r="NAN2" s="139"/>
      <c r="NAO2" s="139"/>
      <c r="NAP2" s="139"/>
      <c r="NAQ2" s="139"/>
      <c r="NAR2" s="139"/>
      <c r="NAS2" s="139"/>
      <c r="NAT2" s="139"/>
      <c r="NAU2" s="139"/>
      <c r="NAV2" s="139"/>
      <c r="NAW2" s="139"/>
      <c r="NAX2" s="139"/>
      <c r="NAY2" s="139"/>
      <c r="NAZ2" s="139"/>
      <c r="NBA2" s="139"/>
      <c r="NBB2" s="139"/>
      <c r="NBC2" s="139"/>
      <c r="NBD2" s="139"/>
      <c r="NBE2" s="139"/>
      <c r="NBF2" s="139"/>
      <c r="NBG2" s="139"/>
      <c r="NBH2" s="139"/>
      <c r="NBI2" s="139"/>
      <c r="NBJ2" s="139"/>
      <c r="NBK2" s="139"/>
      <c r="NBL2" s="139"/>
      <c r="NBM2" s="139"/>
      <c r="NBN2" s="139"/>
      <c r="NBO2" s="139"/>
      <c r="NBP2" s="139"/>
      <c r="NBQ2" s="139"/>
      <c r="NBR2" s="139"/>
      <c r="NBS2" s="139"/>
      <c r="NBT2" s="139"/>
      <c r="NBU2" s="139"/>
      <c r="NBV2" s="139"/>
      <c r="NBW2" s="139"/>
      <c r="NBX2" s="139"/>
      <c r="NBY2" s="139"/>
      <c r="NBZ2" s="139"/>
      <c r="NCA2" s="139"/>
      <c r="NCB2" s="139"/>
      <c r="NCC2" s="139"/>
      <c r="NCD2" s="139"/>
      <c r="NCE2" s="139"/>
      <c r="NCF2" s="139"/>
      <c r="NCG2" s="139"/>
      <c r="NCH2" s="139"/>
      <c r="NCI2" s="139"/>
      <c r="NCJ2" s="139"/>
      <c r="NCK2" s="139"/>
      <c r="NCL2" s="139"/>
      <c r="NCM2" s="139"/>
      <c r="NCN2" s="139"/>
      <c r="NCO2" s="139"/>
      <c r="NCP2" s="139"/>
      <c r="NCQ2" s="139"/>
      <c r="NCR2" s="139"/>
      <c r="NCS2" s="139"/>
      <c r="NCT2" s="139"/>
      <c r="NCU2" s="139"/>
      <c r="NCV2" s="139"/>
      <c r="NCW2" s="139"/>
      <c r="NCX2" s="139"/>
      <c r="NCY2" s="139"/>
      <c r="NCZ2" s="139"/>
      <c r="NDA2" s="139"/>
      <c r="NDB2" s="139"/>
      <c r="NDC2" s="139"/>
      <c r="NDD2" s="139"/>
      <c r="NDE2" s="139"/>
      <c r="NDF2" s="139"/>
      <c r="NDG2" s="139"/>
      <c r="NDH2" s="139"/>
      <c r="NDI2" s="139"/>
      <c r="NDJ2" s="139"/>
      <c r="NDK2" s="139"/>
      <c r="NDL2" s="139"/>
      <c r="NDM2" s="139"/>
      <c r="NDN2" s="139"/>
      <c r="NDO2" s="139"/>
      <c r="NDP2" s="139"/>
      <c r="NDQ2" s="139"/>
      <c r="NDR2" s="139"/>
      <c r="NDS2" s="139"/>
      <c r="NDT2" s="139"/>
      <c r="NDU2" s="139"/>
      <c r="NDV2" s="139"/>
      <c r="NDW2" s="139"/>
      <c r="NDX2" s="139"/>
      <c r="NDY2" s="139"/>
      <c r="NDZ2" s="139"/>
      <c r="NEA2" s="139"/>
      <c r="NEB2" s="139"/>
      <c r="NEC2" s="139"/>
      <c r="NED2" s="139"/>
      <c r="NEE2" s="139"/>
      <c r="NEF2" s="139"/>
      <c r="NEG2" s="139"/>
      <c r="NEH2" s="139"/>
      <c r="NEI2" s="139"/>
      <c r="NEJ2" s="139"/>
      <c r="NEK2" s="139"/>
      <c r="NEL2" s="139"/>
      <c r="NEM2" s="139"/>
      <c r="NEN2" s="139"/>
      <c r="NEO2" s="139"/>
      <c r="NEP2" s="139"/>
      <c r="NEQ2" s="139"/>
      <c r="NER2" s="139"/>
      <c r="NES2" s="139"/>
      <c r="NET2" s="139"/>
      <c r="NEU2" s="139"/>
      <c r="NEV2" s="139"/>
      <c r="NEW2" s="139"/>
      <c r="NEX2" s="139"/>
      <c r="NEY2" s="139"/>
      <c r="NEZ2" s="139"/>
      <c r="NFA2" s="139"/>
      <c r="NFB2" s="139"/>
      <c r="NFC2" s="139"/>
      <c r="NFD2" s="139"/>
      <c r="NFE2" s="139"/>
      <c r="NFF2" s="139"/>
      <c r="NFG2" s="139"/>
      <c r="NFH2" s="139"/>
      <c r="NFI2" s="139"/>
      <c r="NFJ2" s="139"/>
      <c r="NFK2" s="139"/>
      <c r="NFL2" s="139"/>
      <c r="NFM2" s="139"/>
      <c r="NFN2" s="139"/>
      <c r="NFO2" s="139"/>
      <c r="NFP2" s="139"/>
      <c r="NFQ2" s="139"/>
      <c r="NFR2" s="139"/>
      <c r="NFS2" s="139"/>
      <c r="NFT2" s="139"/>
      <c r="NFU2" s="139"/>
      <c r="NFV2" s="139"/>
      <c r="NFW2" s="139"/>
      <c r="NFX2" s="139"/>
      <c r="NFY2" s="139"/>
      <c r="NFZ2" s="139"/>
      <c r="NGA2" s="139"/>
      <c r="NGB2" s="139"/>
      <c r="NGC2" s="139"/>
      <c r="NGD2" s="139"/>
      <c r="NGE2" s="139"/>
      <c r="NGF2" s="139"/>
      <c r="NGG2" s="139"/>
      <c r="NGH2" s="139"/>
      <c r="NGI2" s="139"/>
      <c r="NGJ2" s="139"/>
      <c r="NGK2" s="139"/>
      <c r="NGL2" s="139"/>
      <c r="NGM2" s="139"/>
      <c r="NGN2" s="139"/>
      <c r="NGO2" s="139"/>
      <c r="NGP2" s="139"/>
      <c r="NGQ2" s="139"/>
      <c r="NGR2" s="139"/>
      <c r="NGS2" s="139"/>
      <c r="NGT2" s="139"/>
      <c r="NGU2" s="139"/>
      <c r="NGV2" s="139"/>
      <c r="NGW2" s="139"/>
      <c r="NGX2" s="139"/>
      <c r="NGY2" s="139"/>
      <c r="NGZ2" s="139"/>
      <c r="NHA2" s="139"/>
      <c r="NHB2" s="139"/>
      <c r="NHC2" s="139"/>
      <c r="NHD2" s="139"/>
      <c r="NHE2" s="139"/>
      <c r="NHF2" s="139"/>
      <c r="NHG2" s="139"/>
      <c r="NHH2" s="139"/>
      <c r="NHI2" s="139"/>
      <c r="NHJ2" s="139"/>
      <c r="NHK2" s="139"/>
      <c r="NHL2" s="139"/>
      <c r="NHM2" s="139"/>
      <c r="NHN2" s="139"/>
      <c r="NHO2" s="139"/>
      <c r="NHP2" s="139"/>
      <c r="NHQ2" s="139"/>
      <c r="NHR2" s="139"/>
      <c r="NHS2" s="139"/>
      <c r="NHT2" s="139"/>
      <c r="NHU2" s="139"/>
      <c r="NHV2" s="139"/>
      <c r="NHW2" s="139"/>
      <c r="NHX2" s="139"/>
      <c r="NHY2" s="139"/>
      <c r="NHZ2" s="139"/>
      <c r="NIA2" s="139"/>
      <c r="NIB2" s="139"/>
      <c r="NIC2" s="139"/>
      <c r="NID2" s="139"/>
      <c r="NIE2" s="139"/>
      <c r="NIF2" s="139"/>
      <c r="NIG2" s="139"/>
      <c r="NIH2" s="139"/>
      <c r="NII2" s="139"/>
      <c r="NIJ2" s="139"/>
      <c r="NIK2" s="139"/>
      <c r="NIL2" s="139"/>
      <c r="NIM2" s="139"/>
      <c r="NIN2" s="139"/>
      <c r="NIO2" s="139"/>
      <c r="NIP2" s="139"/>
      <c r="NIQ2" s="139"/>
      <c r="NIR2" s="139"/>
      <c r="NIS2" s="139"/>
      <c r="NIT2" s="139"/>
      <c r="NIU2" s="139"/>
      <c r="NIV2" s="139"/>
      <c r="NIW2" s="139"/>
      <c r="NIX2" s="139"/>
      <c r="NIY2" s="139"/>
      <c r="NIZ2" s="139"/>
      <c r="NJA2" s="139"/>
      <c r="NJB2" s="139"/>
      <c r="NJC2" s="139"/>
      <c r="NJD2" s="139"/>
      <c r="NJE2" s="139"/>
      <c r="NJF2" s="139"/>
      <c r="NJG2" s="139"/>
      <c r="NJH2" s="139"/>
      <c r="NJI2" s="139"/>
      <c r="NJJ2" s="139"/>
      <c r="NJK2" s="139"/>
      <c r="NJL2" s="139"/>
      <c r="NJM2" s="139"/>
      <c r="NJN2" s="139"/>
      <c r="NJO2" s="139"/>
      <c r="NJP2" s="139"/>
      <c r="NJQ2" s="139"/>
      <c r="NJR2" s="139"/>
      <c r="NJS2" s="139"/>
      <c r="NJT2" s="139"/>
      <c r="NJU2" s="139"/>
      <c r="NJV2" s="139"/>
      <c r="NJW2" s="139"/>
      <c r="NJX2" s="139"/>
      <c r="NJY2" s="139"/>
      <c r="NJZ2" s="139"/>
      <c r="NKA2" s="139"/>
      <c r="NKB2" s="139"/>
      <c r="NKC2" s="139"/>
      <c r="NKD2" s="139"/>
      <c r="NKE2" s="139"/>
      <c r="NKF2" s="139"/>
      <c r="NKG2" s="139"/>
      <c r="NKH2" s="139"/>
      <c r="NKI2" s="139"/>
      <c r="NKJ2" s="139"/>
      <c r="NKK2" s="139"/>
      <c r="NKL2" s="139"/>
      <c r="NKM2" s="139"/>
      <c r="NKN2" s="139"/>
      <c r="NKO2" s="139"/>
      <c r="NKP2" s="139"/>
      <c r="NKQ2" s="139"/>
      <c r="NKR2" s="139"/>
      <c r="NKS2" s="139"/>
      <c r="NKT2" s="139"/>
      <c r="NKU2" s="139"/>
      <c r="NKV2" s="139"/>
      <c r="NKW2" s="139"/>
      <c r="NKX2" s="139"/>
      <c r="NKY2" s="139"/>
      <c r="NKZ2" s="139"/>
      <c r="NLA2" s="139"/>
      <c r="NLB2" s="139"/>
      <c r="NLC2" s="139"/>
      <c r="NLD2" s="139"/>
      <c r="NLE2" s="139"/>
      <c r="NLF2" s="139"/>
      <c r="NLG2" s="139"/>
      <c r="NLH2" s="139"/>
      <c r="NLI2" s="139"/>
      <c r="NLJ2" s="139"/>
      <c r="NLK2" s="139"/>
      <c r="NLL2" s="139"/>
      <c r="NLM2" s="139"/>
      <c r="NLN2" s="139"/>
      <c r="NLO2" s="139"/>
      <c r="NLP2" s="139"/>
      <c r="NLQ2" s="139"/>
      <c r="NLR2" s="139"/>
      <c r="NLS2" s="139"/>
      <c r="NLT2" s="139"/>
      <c r="NLU2" s="139"/>
      <c r="NLV2" s="139"/>
      <c r="NLW2" s="139"/>
      <c r="NLX2" s="139"/>
      <c r="NLY2" s="139"/>
      <c r="NLZ2" s="139"/>
      <c r="NMA2" s="139"/>
      <c r="NMB2" s="139"/>
      <c r="NMC2" s="139"/>
      <c r="NMD2" s="139"/>
      <c r="NME2" s="139"/>
      <c r="NMF2" s="139"/>
      <c r="NMG2" s="139"/>
      <c r="NMH2" s="139"/>
      <c r="NMI2" s="139"/>
      <c r="NMJ2" s="139"/>
      <c r="NMK2" s="139"/>
      <c r="NML2" s="139"/>
      <c r="NMM2" s="139"/>
      <c r="NMN2" s="139"/>
      <c r="NMO2" s="139"/>
      <c r="NMP2" s="139"/>
      <c r="NMQ2" s="139"/>
      <c r="NMR2" s="139"/>
      <c r="NMS2" s="139"/>
      <c r="NMT2" s="139"/>
      <c r="NMU2" s="139"/>
      <c r="NMV2" s="139"/>
      <c r="NMW2" s="139"/>
      <c r="NMX2" s="139"/>
      <c r="NMY2" s="139"/>
      <c r="NMZ2" s="139"/>
      <c r="NNA2" s="139"/>
      <c r="NNB2" s="139"/>
      <c r="NNC2" s="139"/>
      <c r="NND2" s="139"/>
      <c r="NNE2" s="139"/>
      <c r="NNF2" s="139"/>
      <c r="NNG2" s="139"/>
      <c r="NNH2" s="139"/>
      <c r="NNI2" s="139"/>
      <c r="NNJ2" s="139"/>
      <c r="NNK2" s="139"/>
      <c r="NNL2" s="139"/>
      <c r="NNM2" s="139"/>
      <c r="NNN2" s="139"/>
      <c r="NNO2" s="139"/>
      <c r="NNP2" s="139"/>
      <c r="NNQ2" s="139"/>
      <c r="NNR2" s="139"/>
      <c r="NNS2" s="139"/>
      <c r="NNT2" s="139"/>
      <c r="NNU2" s="139"/>
      <c r="NNV2" s="139"/>
      <c r="NNW2" s="139"/>
      <c r="NNX2" s="139"/>
      <c r="NNY2" s="139"/>
      <c r="NNZ2" s="139"/>
      <c r="NOA2" s="139"/>
      <c r="NOB2" s="139"/>
      <c r="NOC2" s="139"/>
      <c r="NOD2" s="139"/>
      <c r="NOE2" s="139"/>
      <c r="NOF2" s="139"/>
      <c r="NOG2" s="139"/>
      <c r="NOH2" s="139"/>
      <c r="NOI2" s="139"/>
      <c r="NOJ2" s="139"/>
      <c r="NOK2" s="139"/>
      <c r="NOL2" s="139"/>
      <c r="NOM2" s="139"/>
      <c r="NON2" s="139"/>
      <c r="NOO2" s="139"/>
      <c r="NOP2" s="139"/>
      <c r="NOQ2" s="139"/>
      <c r="NOR2" s="139"/>
      <c r="NOS2" s="139"/>
      <c r="NOT2" s="139"/>
      <c r="NOU2" s="139"/>
      <c r="NOV2" s="139"/>
      <c r="NOW2" s="139"/>
      <c r="NOX2" s="139"/>
      <c r="NOY2" s="139"/>
      <c r="NOZ2" s="139"/>
      <c r="NPA2" s="139"/>
      <c r="NPB2" s="139"/>
      <c r="NPC2" s="139"/>
      <c r="NPD2" s="139"/>
      <c r="NPE2" s="139"/>
      <c r="NPF2" s="139"/>
      <c r="NPG2" s="139"/>
      <c r="NPH2" s="139"/>
      <c r="NPI2" s="139"/>
      <c r="NPJ2" s="139"/>
      <c r="NPK2" s="139"/>
      <c r="NPL2" s="139"/>
      <c r="NPM2" s="139"/>
      <c r="NPN2" s="139"/>
      <c r="NPO2" s="139"/>
      <c r="NPP2" s="139"/>
      <c r="NPQ2" s="139"/>
      <c r="NPR2" s="139"/>
      <c r="NPS2" s="139"/>
      <c r="NPT2" s="139"/>
      <c r="NPU2" s="139"/>
      <c r="NPV2" s="139"/>
      <c r="NPW2" s="139"/>
      <c r="NPX2" s="139"/>
      <c r="NPY2" s="139"/>
      <c r="NPZ2" s="139"/>
      <c r="NQA2" s="139"/>
      <c r="NQB2" s="139"/>
      <c r="NQC2" s="139"/>
      <c r="NQD2" s="139"/>
      <c r="NQE2" s="139"/>
      <c r="NQF2" s="139"/>
      <c r="NQG2" s="139"/>
      <c r="NQH2" s="139"/>
      <c r="NQI2" s="139"/>
      <c r="NQJ2" s="139"/>
      <c r="NQK2" s="139"/>
      <c r="NQL2" s="139"/>
      <c r="NQM2" s="139"/>
      <c r="NQN2" s="139"/>
      <c r="NQO2" s="139"/>
      <c r="NQP2" s="139"/>
      <c r="NQQ2" s="139"/>
      <c r="NQR2" s="139"/>
      <c r="NQS2" s="139"/>
      <c r="NQT2" s="139"/>
      <c r="NQU2" s="139"/>
      <c r="NQV2" s="139"/>
      <c r="NQW2" s="139"/>
      <c r="NQX2" s="139"/>
      <c r="NQY2" s="139"/>
      <c r="NQZ2" s="139"/>
      <c r="NRA2" s="139"/>
      <c r="NRB2" s="139"/>
      <c r="NRC2" s="139"/>
      <c r="NRD2" s="139"/>
      <c r="NRE2" s="139"/>
      <c r="NRF2" s="139"/>
      <c r="NRG2" s="139"/>
      <c r="NRH2" s="139"/>
      <c r="NRI2" s="139"/>
      <c r="NRJ2" s="139"/>
      <c r="NRK2" s="139"/>
      <c r="NRL2" s="139"/>
      <c r="NRM2" s="139"/>
      <c r="NRN2" s="139"/>
      <c r="NRO2" s="139"/>
      <c r="NRP2" s="139"/>
      <c r="NRQ2" s="139"/>
      <c r="NRR2" s="139"/>
      <c r="NRS2" s="139"/>
      <c r="NRT2" s="139"/>
      <c r="NRU2" s="139"/>
      <c r="NRV2" s="139"/>
      <c r="NRW2" s="139"/>
      <c r="NRX2" s="139"/>
      <c r="NRY2" s="139"/>
      <c r="NRZ2" s="139"/>
      <c r="NSA2" s="139"/>
      <c r="NSB2" s="139"/>
      <c r="NSC2" s="139"/>
      <c r="NSD2" s="139"/>
      <c r="NSE2" s="139"/>
      <c r="NSF2" s="139"/>
      <c r="NSG2" s="139"/>
      <c r="NSH2" s="139"/>
      <c r="NSI2" s="139"/>
      <c r="NSJ2" s="139"/>
      <c r="NSK2" s="139"/>
      <c r="NSL2" s="139"/>
      <c r="NSM2" s="139"/>
      <c r="NSN2" s="139"/>
      <c r="NSO2" s="139"/>
      <c r="NSP2" s="139"/>
      <c r="NSQ2" s="139"/>
      <c r="NSR2" s="139"/>
      <c r="NSS2" s="139"/>
      <c r="NST2" s="139"/>
      <c r="NSU2" s="139"/>
      <c r="NSV2" s="139"/>
      <c r="NSW2" s="139"/>
      <c r="NSX2" s="139"/>
      <c r="NSY2" s="139"/>
      <c r="NSZ2" s="139"/>
      <c r="NTA2" s="139"/>
      <c r="NTB2" s="139"/>
      <c r="NTC2" s="139"/>
      <c r="NTD2" s="139"/>
      <c r="NTE2" s="139"/>
      <c r="NTF2" s="139"/>
      <c r="NTG2" s="139"/>
      <c r="NTH2" s="139"/>
      <c r="NTI2" s="139"/>
      <c r="NTJ2" s="139"/>
      <c r="NTK2" s="139"/>
      <c r="NTL2" s="139"/>
      <c r="NTM2" s="139"/>
      <c r="NTN2" s="139"/>
      <c r="NTO2" s="139"/>
      <c r="NTP2" s="139"/>
      <c r="NTQ2" s="139"/>
      <c r="NTR2" s="139"/>
      <c r="NTS2" s="139"/>
      <c r="NTT2" s="139"/>
      <c r="NTU2" s="139"/>
      <c r="NTV2" s="139"/>
      <c r="NTW2" s="139"/>
      <c r="NTX2" s="139"/>
      <c r="NTY2" s="139"/>
      <c r="NTZ2" s="139"/>
      <c r="NUA2" s="139"/>
      <c r="NUB2" s="139"/>
      <c r="NUC2" s="139"/>
      <c r="NUD2" s="139"/>
      <c r="NUE2" s="139"/>
      <c r="NUF2" s="139"/>
      <c r="NUG2" s="139"/>
      <c r="NUH2" s="139"/>
      <c r="NUI2" s="139"/>
      <c r="NUJ2" s="139"/>
      <c r="NUK2" s="139"/>
      <c r="NUL2" s="139"/>
      <c r="NUM2" s="139"/>
      <c r="NUN2" s="139"/>
      <c r="NUO2" s="139"/>
      <c r="NUP2" s="139"/>
      <c r="NUQ2" s="139"/>
      <c r="NUR2" s="139"/>
      <c r="NUS2" s="139"/>
      <c r="NUT2" s="139"/>
      <c r="NUU2" s="139"/>
      <c r="NUV2" s="139"/>
      <c r="NUW2" s="139"/>
      <c r="NUX2" s="139"/>
      <c r="NUY2" s="139"/>
      <c r="NUZ2" s="139"/>
      <c r="NVA2" s="139"/>
      <c r="NVB2" s="139"/>
      <c r="NVC2" s="139"/>
      <c r="NVD2" s="139"/>
      <c r="NVE2" s="139"/>
      <c r="NVF2" s="139"/>
      <c r="NVG2" s="139"/>
      <c r="NVH2" s="139"/>
      <c r="NVI2" s="139"/>
      <c r="NVJ2" s="139"/>
      <c r="NVK2" s="139"/>
      <c r="NVL2" s="139"/>
      <c r="NVM2" s="139"/>
      <c r="NVN2" s="139"/>
      <c r="NVO2" s="139"/>
      <c r="NVP2" s="139"/>
      <c r="NVQ2" s="139"/>
      <c r="NVR2" s="139"/>
      <c r="NVS2" s="139"/>
      <c r="NVT2" s="139"/>
      <c r="NVU2" s="139"/>
      <c r="NVV2" s="139"/>
      <c r="NVW2" s="139"/>
      <c r="NVX2" s="139"/>
      <c r="NVY2" s="139"/>
      <c r="NVZ2" s="139"/>
      <c r="NWA2" s="139"/>
      <c r="NWB2" s="139"/>
      <c r="NWC2" s="139"/>
      <c r="NWD2" s="139"/>
      <c r="NWE2" s="139"/>
      <c r="NWF2" s="139"/>
      <c r="NWG2" s="139"/>
      <c r="NWH2" s="139"/>
      <c r="NWI2" s="139"/>
      <c r="NWJ2" s="139"/>
      <c r="NWK2" s="139"/>
      <c r="NWL2" s="139"/>
      <c r="NWM2" s="139"/>
      <c r="NWN2" s="139"/>
      <c r="NWO2" s="139"/>
      <c r="NWP2" s="139"/>
      <c r="NWQ2" s="139"/>
      <c r="NWR2" s="139"/>
      <c r="NWS2" s="139"/>
      <c r="NWT2" s="139"/>
      <c r="NWU2" s="139"/>
      <c r="NWV2" s="139"/>
      <c r="NWW2" s="139"/>
      <c r="NWX2" s="139"/>
      <c r="NWY2" s="139"/>
      <c r="NWZ2" s="139"/>
      <c r="NXA2" s="139"/>
      <c r="NXB2" s="139"/>
      <c r="NXC2" s="139"/>
      <c r="NXD2" s="139"/>
      <c r="NXE2" s="139"/>
      <c r="NXF2" s="139"/>
      <c r="NXG2" s="139"/>
      <c r="NXH2" s="139"/>
      <c r="NXI2" s="139"/>
      <c r="NXJ2" s="139"/>
      <c r="NXK2" s="139"/>
      <c r="NXL2" s="139"/>
      <c r="NXM2" s="139"/>
      <c r="NXN2" s="139"/>
      <c r="NXO2" s="139"/>
      <c r="NXP2" s="139"/>
      <c r="NXQ2" s="139"/>
      <c r="NXR2" s="139"/>
      <c r="NXS2" s="139"/>
      <c r="NXT2" s="139"/>
      <c r="NXU2" s="139"/>
      <c r="NXV2" s="139"/>
      <c r="NXW2" s="139"/>
      <c r="NXX2" s="139"/>
      <c r="NXY2" s="139"/>
      <c r="NXZ2" s="139"/>
      <c r="NYA2" s="139"/>
      <c r="NYB2" s="139"/>
      <c r="NYC2" s="139"/>
      <c r="NYD2" s="139"/>
      <c r="NYE2" s="139"/>
      <c r="NYF2" s="139"/>
      <c r="NYG2" s="139"/>
      <c r="NYH2" s="139"/>
      <c r="NYI2" s="139"/>
      <c r="NYJ2" s="139"/>
      <c r="NYK2" s="139"/>
      <c r="NYL2" s="139"/>
      <c r="NYM2" s="139"/>
      <c r="NYN2" s="139"/>
      <c r="NYO2" s="139"/>
      <c r="NYP2" s="139"/>
      <c r="NYQ2" s="139"/>
      <c r="NYR2" s="139"/>
      <c r="NYS2" s="139"/>
      <c r="NYT2" s="139"/>
      <c r="NYU2" s="139"/>
      <c r="NYV2" s="139"/>
      <c r="NYW2" s="139"/>
      <c r="NYX2" s="139"/>
      <c r="NYY2" s="139"/>
      <c r="NYZ2" s="139"/>
      <c r="NZA2" s="139"/>
      <c r="NZB2" s="139"/>
      <c r="NZC2" s="139"/>
      <c r="NZD2" s="139"/>
      <c r="NZE2" s="139"/>
      <c r="NZF2" s="139"/>
      <c r="NZG2" s="139"/>
      <c r="NZH2" s="139"/>
      <c r="NZI2" s="139"/>
      <c r="NZJ2" s="139"/>
      <c r="NZK2" s="139"/>
      <c r="NZL2" s="139"/>
      <c r="NZM2" s="139"/>
      <c r="NZN2" s="139"/>
      <c r="NZO2" s="139"/>
      <c r="NZP2" s="139"/>
      <c r="NZQ2" s="139"/>
      <c r="NZR2" s="139"/>
      <c r="NZS2" s="139"/>
      <c r="NZT2" s="139"/>
      <c r="NZU2" s="139"/>
      <c r="NZV2" s="139"/>
      <c r="NZW2" s="139"/>
      <c r="NZX2" s="139"/>
      <c r="NZY2" s="139"/>
      <c r="NZZ2" s="139"/>
      <c r="OAA2" s="139"/>
      <c r="OAB2" s="139"/>
      <c r="OAC2" s="139"/>
      <c r="OAD2" s="139"/>
      <c r="OAE2" s="139"/>
      <c r="OAF2" s="139"/>
      <c r="OAG2" s="139"/>
      <c r="OAH2" s="139"/>
      <c r="OAI2" s="139"/>
      <c r="OAJ2" s="139"/>
      <c r="OAK2" s="139"/>
      <c r="OAL2" s="139"/>
      <c r="OAM2" s="139"/>
      <c r="OAN2" s="139"/>
      <c r="OAO2" s="139"/>
      <c r="OAP2" s="139"/>
      <c r="OAQ2" s="139"/>
      <c r="OAR2" s="139"/>
      <c r="OAS2" s="139"/>
      <c r="OAT2" s="139"/>
      <c r="OAU2" s="139"/>
      <c r="OAV2" s="139"/>
      <c r="OAW2" s="139"/>
      <c r="OAX2" s="139"/>
      <c r="OAY2" s="139"/>
      <c r="OAZ2" s="139"/>
      <c r="OBA2" s="139"/>
      <c r="OBB2" s="139"/>
      <c r="OBC2" s="139"/>
      <c r="OBD2" s="139"/>
      <c r="OBE2" s="139"/>
      <c r="OBF2" s="139"/>
      <c r="OBG2" s="139"/>
      <c r="OBH2" s="139"/>
      <c r="OBI2" s="139"/>
      <c r="OBJ2" s="139"/>
      <c r="OBK2" s="139"/>
      <c r="OBL2" s="139"/>
      <c r="OBM2" s="139"/>
      <c r="OBN2" s="139"/>
      <c r="OBO2" s="139"/>
      <c r="OBP2" s="139"/>
      <c r="OBQ2" s="139"/>
      <c r="OBR2" s="139"/>
      <c r="OBS2" s="139"/>
      <c r="OBT2" s="139"/>
      <c r="OBU2" s="139"/>
      <c r="OBV2" s="139"/>
      <c r="OBW2" s="139"/>
      <c r="OBX2" s="139"/>
      <c r="OBY2" s="139"/>
      <c r="OBZ2" s="139"/>
      <c r="OCA2" s="139"/>
      <c r="OCB2" s="139"/>
      <c r="OCC2" s="139"/>
      <c r="OCD2" s="139"/>
      <c r="OCE2" s="139"/>
      <c r="OCF2" s="139"/>
      <c r="OCG2" s="139"/>
      <c r="OCH2" s="139"/>
      <c r="OCI2" s="139"/>
      <c r="OCJ2" s="139"/>
      <c r="OCK2" s="139"/>
      <c r="OCL2" s="139"/>
      <c r="OCM2" s="139"/>
      <c r="OCN2" s="139"/>
      <c r="OCO2" s="139"/>
      <c r="OCP2" s="139"/>
      <c r="OCQ2" s="139"/>
      <c r="OCR2" s="139"/>
      <c r="OCS2" s="139"/>
      <c r="OCT2" s="139"/>
      <c r="OCU2" s="139"/>
      <c r="OCV2" s="139"/>
      <c r="OCW2" s="139"/>
      <c r="OCX2" s="139"/>
      <c r="OCY2" s="139"/>
      <c r="OCZ2" s="139"/>
      <c r="ODA2" s="139"/>
      <c r="ODB2" s="139"/>
      <c r="ODC2" s="139"/>
      <c r="ODD2" s="139"/>
      <c r="ODE2" s="139"/>
      <c r="ODF2" s="139"/>
      <c r="ODG2" s="139"/>
      <c r="ODH2" s="139"/>
      <c r="ODI2" s="139"/>
      <c r="ODJ2" s="139"/>
      <c r="ODK2" s="139"/>
      <c r="ODL2" s="139"/>
      <c r="ODM2" s="139"/>
      <c r="ODN2" s="139"/>
      <c r="ODO2" s="139"/>
      <c r="ODP2" s="139"/>
      <c r="ODQ2" s="139"/>
      <c r="ODR2" s="139"/>
      <c r="ODS2" s="139"/>
      <c r="ODT2" s="139"/>
      <c r="ODU2" s="139"/>
      <c r="ODV2" s="139"/>
      <c r="ODW2" s="139"/>
      <c r="ODX2" s="139"/>
      <c r="ODY2" s="139"/>
      <c r="ODZ2" s="139"/>
      <c r="OEA2" s="139"/>
      <c r="OEB2" s="139"/>
      <c r="OEC2" s="139"/>
      <c r="OED2" s="139"/>
      <c r="OEE2" s="139"/>
      <c r="OEF2" s="139"/>
      <c r="OEG2" s="139"/>
      <c r="OEH2" s="139"/>
      <c r="OEI2" s="139"/>
      <c r="OEJ2" s="139"/>
      <c r="OEK2" s="139"/>
      <c r="OEL2" s="139"/>
      <c r="OEM2" s="139"/>
      <c r="OEN2" s="139"/>
      <c r="OEO2" s="139"/>
      <c r="OEP2" s="139"/>
      <c r="OEQ2" s="139"/>
      <c r="OER2" s="139"/>
      <c r="OES2" s="139"/>
      <c r="OET2" s="139"/>
      <c r="OEU2" s="139"/>
      <c r="OEV2" s="139"/>
      <c r="OEW2" s="139"/>
      <c r="OEX2" s="139"/>
      <c r="OEY2" s="139"/>
      <c r="OEZ2" s="139"/>
      <c r="OFA2" s="139"/>
      <c r="OFB2" s="139"/>
      <c r="OFC2" s="139"/>
      <c r="OFD2" s="139"/>
      <c r="OFE2" s="139"/>
      <c r="OFF2" s="139"/>
      <c r="OFG2" s="139"/>
      <c r="OFH2" s="139"/>
      <c r="OFI2" s="139"/>
      <c r="OFJ2" s="139"/>
      <c r="OFK2" s="139"/>
      <c r="OFL2" s="139"/>
      <c r="OFM2" s="139"/>
      <c r="OFN2" s="139"/>
      <c r="OFO2" s="139"/>
      <c r="OFP2" s="139"/>
      <c r="OFQ2" s="139"/>
      <c r="OFR2" s="139"/>
      <c r="OFS2" s="139"/>
      <c r="OFT2" s="139"/>
      <c r="OFU2" s="139"/>
      <c r="OFV2" s="139"/>
      <c r="OFW2" s="139"/>
      <c r="OFX2" s="139"/>
      <c r="OFY2" s="139"/>
      <c r="OFZ2" s="139"/>
      <c r="OGA2" s="139"/>
      <c r="OGB2" s="139"/>
      <c r="OGC2" s="139"/>
      <c r="OGD2" s="139"/>
      <c r="OGE2" s="139"/>
      <c r="OGF2" s="139"/>
      <c r="OGG2" s="139"/>
      <c r="OGH2" s="139"/>
      <c r="OGI2" s="139"/>
      <c r="OGJ2" s="139"/>
      <c r="OGK2" s="139"/>
      <c r="OGL2" s="139"/>
      <c r="OGM2" s="139"/>
      <c r="OGN2" s="139"/>
      <c r="OGO2" s="139"/>
      <c r="OGP2" s="139"/>
      <c r="OGQ2" s="139"/>
      <c r="OGR2" s="139"/>
      <c r="OGS2" s="139"/>
      <c r="OGT2" s="139"/>
      <c r="OGU2" s="139"/>
      <c r="OGV2" s="139"/>
      <c r="OGW2" s="139"/>
      <c r="OGX2" s="139"/>
      <c r="OGY2" s="139"/>
      <c r="OGZ2" s="139"/>
      <c r="OHA2" s="139"/>
      <c r="OHB2" s="139"/>
      <c r="OHC2" s="139"/>
      <c r="OHD2" s="139"/>
      <c r="OHE2" s="139"/>
      <c r="OHF2" s="139"/>
      <c r="OHG2" s="139"/>
      <c r="OHH2" s="139"/>
      <c r="OHI2" s="139"/>
      <c r="OHJ2" s="139"/>
      <c r="OHK2" s="139"/>
      <c r="OHL2" s="139"/>
      <c r="OHM2" s="139"/>
      <c r="OHN2" s="139"/>
      <c r="OHO2" s="139"/>
      <c r="OHP2" s="139"/>
      <c r="OHQ2" s="139"/>
      <c r="OHR2" s="139"/>
      <c r="OHS2" s="139"/>
      <c r="OHT2" s="139"/>
      <c r="OHU2" s="139"/>
      <c r="OHV2" s="139"/>
      <c r="OHW2" s="139"/>
      <c r="OHX2" s="139"/>
      <c r="OHY2" s="139"/>
      <c r="OHZ2" s="139"/>
      <c r="OIA2" s="139"/>
      <c r="OIB2" s="139"/>
      <c r="OIC2" s="139"/>
      <c r="OID2" s="139"/>
      <c r="OIE2" s="139"/>
      <c r="OIF2" s="139"/>
      <c r="OIG2" s="139"/>
      <c r="OIH2" s="139"/>
      <c r="OII2" s="139"/>
      <c r="OIJ2" s="139"/>
      <c r="OIK2" s="139"/>
      <c r="OIL2" s="139"/>
      <c r="OIM2" s="139"/>
      <c r="OIN2" s="139"/>
      <c r="OIO2" s="139"/>
      <c r="OIP2" s="139"/>
      <c r="OIQ2" s="139"/>
      <c r="OIR2" s="139"/>
      <c r="OIS2" s="139"/>
      <c r="OIT2" s="139"/>
      <c r="OIU2" s="139"/>
      <c r="OIV2" s="139"/>
      <c r="OIW2" s="139"/>
      <c r="OIX2" s="139"/>
      <c r="OIY2" s="139"/>
      <c r="OIZ2" s="139"/>
      <c r="OJA2" s="139"/>
      <c r="OJB2" s="139"/>
      <c r="OJC2" s="139"/>
      <c r="OJD2" s="139"/>
      <c r="OJE2" s="139"/>
      <c r="OJF2" s="139"/>
      <c r="OJG2" s="139"/>
      <c r="OJH2" s="139"/>
      <c r="OJI2" s="139"/>
      <c r="OJJ2" s="139"/>
      <c r="OJK2" s="139"/>
      <c r="OJL2" s="139"/>
      <c r="OJM2" s="139"/>
      <c r="OJN2" s="139"/>
      <c r="OJO2" s="139"/>
      <c r="OJP2" s="139"/>
      <c r="OJQ2" s="139"/>
      <c r="OJR2" s="139"/>
      <c r="OJS2" s="139"/>
      <c r="OJT2" s="139"/>
      <c r="OJU2" s="139"/>
      <c r="OJV2" s="139"/>
      <c r="OJW2" s="139"/>
      <c r="OJX2" s="139"/>
      <c r="OJY2" s="139"/>
      <c r="OJZ2" s="139"/>
      <c r="OKA2" s="139"/>
      <c r="OKB2" s="139"/>
      <c r="OKC2" s="139"/>
      <c r="OKD2" s="139"/>
      <c r="OKE2" s="139"/>
      <c r="OKF2" s="139"/>
      <c r="OKG2" s="139"/>
      <c r="OKH2" s="139"/>
      <c r="OKI2" s="139"/>
      <c r="OKJ2" s="139"/>
      <c r="OKK2" s="139"/>
      <c r="OKL2" s="139"/>
      <c r="OKM2" s="139"/>
      <c r="OKN2" s="139"/>
      <c r="OKO2" s="139"/>
      <c r="OKP2" s="139"/>
      <c r="OKQ2" s="139"/>
      <c r="OKR2" s="139"/>
      <c r="OKS2" s="139"/>
      <c r="OKT2" s="139"/>
      <c r="OKU2" s="139"/>
      <c r="OKV2" s="139"/>
      <c r="OKW2" s="139"/>
      <c r="OKX2" s="139"/>
      <c r="OKY2" s="139"/>
      <c r="OKZ2" s="139"/>
      <c r="OLA2" s="139"/>
      <c r="OLB2" s="139"/>
      <c r="OLC2" s="139"/>
      <c r="OLD2" s="139"/>
      <c r="OLE2" s="139"/>
      <c r="OLF2" s="139"/>
      <c r="OLG2" s="139"/>
      <c r="OLH2" s="139"/>
      <c r="OLI2" s="139"/>
      <c r="OLJ2" s="139"/>
      <c r="OLK2" s="139"/>
      <c r="OLL2" s="139"/>
      <c r="OLM2" s="139"/>
      <c r="OLN2" s="139"/>
      <c r="OLO2" s="139"/>
      <c r="OLP2" s="139"/>
      <c r="OLQ2" s="139"/>
      <c r="OLR2" s="139"/>
      <c r="OLS2" s="139"/>
      <c r="OLT2" s="139"/>
      <c r="OLU2" s="139"/>
      <c r="OLV2" s="139"/>
      <c r="OLW2" s="139"/>
      <c r="OLX2" s="139"/>
      <c r="OLY2" s="139"/>
      <c r="OLZ2" s="139"/>
      <c r="OMA2" s="139"/>
      <c r="OMB2" s="139"/>
      <c r="OMC2" s="139"/>
      <c r="OMD2" s="139"/>
      <c r="OME2" s="139"/>
      <c r="OMF2" s="139"/>
      <c r="OMG2" s="139"/>
      <c r="OMH2" s="139"/>
      <c r="OMI2" s="139"/>
      <c r="OMJ2" s="139"/>
      <c r="OMK2" s="139"/>
      <c r="OML2" s="139"/>
      <c r="OMM2" s="139"/>
      <c r="OMN2" s="139"/>
      <c r="OMO2" s="139"/>
      <c r="OMP2" s="139"/>
      <c r="OMQ2" s="139"/>
      <c r="OMR2" s="139"/>
      <c r="OMS2" s="139"/>
      <c r="OMT2" s="139"/>
      <c r="OMU2" s="139"/>
      <c r="OMV2" s="139"/>
      <c r="OMW2" s="139"/>
      <c r="OMX2" s="139"/>
      <c r="OMY2" s="139"/>
      <c r="OMZ2" s="139"/>
      <c r="ONA2" s="139"/>
      <c r="ONB2" s="139"/>
      <c r="ONC2" s="139"/>
      <c r="OND2" s="139"/>
      <c r="ONE2" s="139"/>
      <c r="ONF2" s="139"/>
      <c r="ONG2" s="139"/>
      <c r="ONH2" s="139"/>
      <c r="ONI2" s="139"/>
      <c r="ONJ2" s="139"/>
      <c r="ONK2" s="139"/>
      <c r="ONL2" s="139"/>
      <c r="ONM2" s="139"/>
      <c r="ONN2" s="139"/>
      <c r="ONO2" s="139"/>
      <c r="ONP2" s="139"/>
      <c r="ONQ2" s="139"/>
      <c r="ONR2" s="139"/>
      <c r="ONS2" s="139"/>
      <c r="ONT2" s="139"/>
      <c r="ONU2" s="139"/>
      <c r="ONV2" s="139"/>
      <c r="ONW2" s="139"/>
      <c r="ONX2" s="139"/>
      <c r="ONY2" s="139"/>
      <c r="ONZ2" s="139"/>
      <c r="OOA2" s="139"/>
      <c r="OOB2" s="139"/>
      <c r="OOC2" s="139"/>
      <c r="OOD2" s="139"/>
      <c r="OOE2" s="139"/>
      <c r="OOF2" s="139"/>
      <c r="OOG2" s="139"/>
      <c r="OOH2" s="139"/>
      <c r="OOI2" s="139"/>
      <c r="OOJ2" s="139"/>
      <c r="OOK2" s="139"/>
      <c r="OOL2" s="139"/>
      <c r="OOM2" s="139"/>
      <c r="OON2" s="139"/>
      <c r="OOO2" s="139"/>
      <c r="OOP2" s="139"/>
      <c r="OOQ2" s="139"/>
      <c r="OOR2" s="139"/>
      <c r="OOS2" s="139"/>
      <c r="OOT2" s="139"/>
      <c r="OOU2" s="139"/>
      <c r="OOV2" s="139"/>
      <c r="OOW2" s="139"/>
      <c r="OOX2" s="139"/>
      <c r="OOY2" s="139"/>
      <c r="OOZ2" s="139"/>
      <c r="OPA2" s="139"/>
      <c r="OPB2" s="139"/>
      <c r="OPC2" s="139"/>
      <c r="OPD2" s="139"/>
      <c r="OPE2" s="139"/>
      <c r="OPF2" s="139"/>
      <c r="OPG2" s="139"/>
      <c r="OPH2" s="139"/>
      <c r="OPI2" s="139"/>
      <c r="OPJ2" s="139"/>
      <c r="OPK2" s="139"/>
      <c r="OPL2" s="139"/>
      <c r="OPM2" s="139"/>
      <c r="OPN2" s="139"/>
      <c r="OPO2" s="139"/>
      <c r="OPP2" s="139"/>
      <c r="OPQ2" s="139"/>
      <c r="OPR2" s="139"/>
      <c r="OPS2" s="139"/>
      <c r="OPT2" s="139"/>
      <c r="OPU2" s="139"/>
      <c r="OPV2" s="139"/>
      <c r="OPW2" s="139"/>
      <c r="OPX2" s="139"/>
      <c r="OPY2" s="139"/>
      <c r="OPZ2" s="139"/>
      <c r="OQA2" s="139"/>
      <c r="OQB2" s="139"/>
      <c r="OQC2" s="139"/>
      <c r="OQD2" s="139"/>
      <c r="OQE2" s="139"/>
      <c r="OQF2" s="139"/>
      <c r="OQG2" s="139"/>
      <c r="OQH2" s="139"/>
      <c r="OQI2" s="139"/>
      <c r="OQJ2" s="139"/>
      <c r="OQK2" s="139"/>
      <c r="OQL2" s="139"/>
      <c r="OQM2" s="139"/>
      <c r="OQN2" s="139"/>
      <c r="OQO2" s="139"/>
      <c r="OQP2" s="139"/>
      <c r="OQQ2" s="139"/>
      <c r="OQR2" s="139"/>
      <c r="OQS2" s="139"/>
      <c r="OQT2" s="139"/>
      <c r="OQU2" s="139"/>
      <c r="OQV2" s="139"/>
      <c r="OQW2" s="139"/>
      <c r="OQX2" s="139"/>
      <c r="OQY2" s="139"/>
      <c r="OQZ2" s="139"/>
      <c r="ORA2" s="139"/>
      <c r="ORB2" s="139"/>
      <c r="ORC2" s="139"/>
      <c r="ORD2" s="139"/>
      <c r="ORE2" s="139"/>
      <c r="ORF2" s="139"/>
      <c r="ORG2" s="139"/>
      <c r="ORH2" s="139"/>
      <c r="ORI2" s="139"/>
      <c r="ORJ2" s="139"/>
      <c r="ORK2" s="139"/>
      <c r="ORL2" s="139"/>
      <c r="ORM2" s="139"/>
      <c r="ORN2" s="139"/>
      <c r="ORO2" s="139"/>
      <c r="ORP2" s="139"/>
      <c r="ORQ2" s="139"/>
      <c r="ORR2" s="139"/>
      <c r="ORS2" s="139"/>
      <c r="ORT2" s="139"/>
      <c r="ORU2" s="139"/>
      <c r="ORV2" s="139"/>
      <c r="ORW2" s="139"/>
      <c r="ORX2" s="139"/>
      <c r="ORY2" s="139"/>
      <c r="ORZ2" s="139"/>
      <c r="OSA2" s="139"/>
      <c r="OSB2" s="139"/>
      <c r="OSC2" s="139"/>
      <c r="OSD2" s="139"/>
      <c r="OSE2" s="139"/>
      <c r="OSF2" s="139"/>
      <c r="OSG2" s="139"/>
      <c r="OSH2" s="139"/>
      <c r="OSI2" s="139"/>
      <c r="OSJ2" s="139"/>
      <c r="OSK2" s="139"/>
      <c r="OSL2" s="139"/>
      <c r="OSM2" s="139"/>
      <c r="OSN2" s="139"/>
      <c r="OSO2" s="139"/>
      <c r="OSP2" s="139"/>
      <c r="OSQ2" s="139"/>
      <c r="OSR2" s="139"/>
      <c r="OSS2" s="139"/>
      <c r="OST2" s="139"/>
      <c r="OSU2" s="139"/>
      <c r="OSV2" s="139"/>
      <c r="OSW2" s="139"/>
      <c r="OSX2" s="139"/>
      <c r="OSY2" s="139"/>
      <c r="OSZ2" s="139"/>
      <c r="OTA2" s="139"/>
      <c r="OTB2" s="139"/>
      <c r="OTC2" s="139"/>
      <c r="OTD2" s="139"/>
      <c r="OTE2" s="139"/>
      <c r="OTF2" s="139"/>
      <c r="OTG2" s="139"/>
      <c r="OTH2" s="139"/>
      <c r="OTI2" s="139"/>
      <c r="OTJ2" s="139"/>
      <c r="OTK2" s="139"/>
      <c r="OTL2" s="139"/>
      <c r="OTM2" s="139"/>
      <c r="OTN2" s="139"/>
      <c r="OTO2" s="139"/>
      <c r="OTP2" s="139"/>
      <c r="OTQ2" s="139"/>
      <c r="OTR2" s="139"/>
      <c r="OTS2" s="139"/>
      <c r="OTT2" s="139"/>
      <c r="OTU2" s="139"/>
      <c r="OTV2" s="139"/>
      <c r="OTW2" s="139"/>
      <c r="OTX2" s="139"/>
      <c r="OTY2" s="139"/>
      <c r="OTZ2" s="139"/>
      <c r="OUA2" s="139"/>
      <c r="OUB2" s="139"/>
      <c r="OUC2" s="139"/>
      <c r="OUD2" s="139"/>
      <c r="OUE2" s="139"/>
      <c r="OUF2" s="139"/>
      <c r="OUG2" s="139"/>
      <c r="OUH2" s="139"/>
      <c r="OUI2" s="139"/>
      <c r="OUJ2" s="139"/>
      <c r="OUK2" s="139"/>
      <c r="OUL2" s="139"/>
      <c r="OUM2" s="139"/>
      <c r="OUN2" s="139"/>
      <c r="OUO2" s="139"/>
      <c r="OUP2" s="139"/>
      <c r="OUQ2" s="139"/>
      <c r="OUR2" s="139"/>
      <c r="OUS2" s="139"/>
      <c r="OUT2" s="139"/>
      <c r="OUU2" s="139"/>
      <c r="OUV2" s="139"/>
      <c r="OUW2" s="139"/>
      <c r="OUX2" s="139"/>
      <c r="OUY2" s="139"/>
      <c r="OUZ2" s="139"/>
      <c r="OVA2" s="139"/>
      <c r="OVB2" s="139"/>
      <c r="OVC2" s="139"/>
      <c r="OVD2" s="139"/>
      <c r="OVE2" s="139"/>
      <c r="OVF2" s="139"/>
      <c r="OVG2" s="139"/>
      <c r="OVH2" s="139"/>
      <c r="OVI2" s="139"/>
      <c r="OVJ2" s="139"/>
      <c r="OVK2" s="139"/>
      <c r="OVL2" s="139"/>
      <c r="OVM2" s="139"/>
      <c r="OVN2" s="139"/>
      <c r="OVO2" s="139"/>
      <c r="OVP2" s="139"/>
      <c r="OVQ2" s="139"/>
      <c r="OVR2" s="139"/>
      <c r="OVS2" s="139"/>
      <c r="OVT2" s="139"/>
      <c r="OVU2" s="139"/>
      <c r="OVV2" s="139"/>
      <c r="OVW2" s="139"/>
      <c r="OVX2" s="139"/>
      <c r="OVY2" s="139"/>
      <c r="OVZ2" s="139"/>
      <c r="OWA2" s="139"/>
      <c r="OWB2" s="139"/>
      <c r="OWC2" s="139"/>
      <c r="OWD2" s="139"/>
      <c r="OWE2" s="139"/>
      <c r="OWF2" s="139"/>
      <c r="OWG2" s="139"/>
      <c r="OWH2" s="139"/>
      <c r="OWI2" s="139"/>
      <c r="OWJ2" s="139"/>
      <c r="OWK2" s="139"/>
      <c r="OWL2" s="139"/>
      <c r="OWM2" s="139"/>
      <c r="OWN2" s="139"/>
      <c r="OWO2" s="139"/>
      <c r="OWP2" s="139"/>
      <c r="OWQ2" s="139"/>
      <c r="OWR2" s="139"/>
      <c r="OWS2" s="139"/>
      <c r="OWT2" s="139"/>
      <c r="OWU2" s="139"/>
      <c r="OWV2" s="139"/>
      <c r="OWW2" s="139"/>
      <c r="OWX2" s="139"/>
      <c r="OWY2" s="139"/>
      <c r="OWZ2" s="139"/>
      <c r="OXA2" s="139"/>
      <c r="OXB2" s="139"/>
      <c r="OXC2" s="139"/>
      <c r="OXD2" s="139"/>
      <c r="OXE2" s="139"/>
      <c r="OXF2" s="139"/>
      <c r="OXG2" s="139"/>
      <c r="OXH2" s="139"/>
      <c r="OXI2" s="139"/>
      <c r="OXJ2" s="139"/>
      <c r="OXK2" s="139"/>
      <c r="OXL2" s="139"/>
      <c r="OXM2" s="139"/>
      <c r="OXN2" s="139"/>
      <c r="OXO2" s="139"/>
      <c r="OXP2" s="139"/>
      <c r="OXQ2" s="139"/>
      <c r="OXR2" s="139"/>
      <c r="OXS2" s="139"/>
      <c r="OXT2" s="139"/>
      <c r="OXU2" s="139"/>
      <c r="OXV2" s="139"/>
      <c r="OXW2" s="139"/>
      <c r="OXX2" s="139"/>
      <c r="OXY2" s="139"/>
      <c r="OXZ2" s="139"/>
      <c r="OYA2" s="139"/>
      <c r="OYB2" s="139"/>
      <c r="OYC2" s="139"/>
      <c r="OYD2" s="139"/>
      <c r="OYE2" s="139"/>
      <c r="OYF2" s="139"/>
      <c r="OYG2" s="139"/>
      <c r="OYH2" s="139"/>
      <c r="OYI2" s="139"/>
      <c r="OYJ2" s="139"/>
      <c r="OYK2" s="139"/>
      <c r="OYL2" s="139"/>
      <c r="OYM2" s="139"/>
      <c r="OYN2" s="139"/>
      <c r="OYO2" s="139"/>
      <c r="OYP2" s="139"/>
      <c r="OYQ2" s="139"/>
      <c r="OYR2" s="139"/>
      <c r="OYS2" s="139"/>
      <c r="OYT2" s="139"/>
      <c r="OYU2" s="139"/>
      <c r="OYV2" s="139"/>
      <c r="OYW2" s="139"/>
      <c r="OYX2" s="139"/>
      <c r="OYY2" s="139"/>
      <c r="OYZ2" s="139"/>
      <c r="OZA2" s="139"/>
      <c r="OZB2" s="139"/>
      <c r="OZC2" s="139"/>
      <c r="OZD2" s="139"/>
      <c r="OZE2" s="139"/>
      <c r="OZF2" s="139"/>
      <c r="OZG2" s="139"/>
      <c r="OZH2" s="139"/>
      <c r="OZI2" s="139"/>
      <c r="OZJ2" s="139"/>
      <c r="OZK2" s="139"/>
      <c r="OZL2" s="139"/>
      <c r="OZM2" s="139"/>
      <c r="OZN2" s="139"/>
      <c r="OZO2" s="139"/>
      <c r="OZP2" s="139"/>
      <c r="OZQ2" s="139"/>
      <c r="OZR2" s="139"/>
      <c r="OZS2" s="139"/>
      <c r="OZT2" s="139"/>
      <c r="OZU2" s="139"/>
      <c r="OZV2" s="139"/>
      <c r="OZW2" s="139"/>
      <c r="OZX2" s="139"/>
      <c r="OZY2" s="139"/>
      <c r="OZZ2" s="139"/>
      <c r="PAA2" s="139"/>
      <c r="PAB2" s="139"/>
      <c r="PAC2" s="139"/>
      <c r="PAD2" s="139"/>
      <c r="PAE2" s="139"/>
      <c r="PAF2" s="139"/>
      <c r="PAG2" s="139"/>
      <c r="PAH2" s="139"/>
      <c r="PAI2" s="139"/>
      <c r="PAJ2" s="139"/>
      <c r="PAK2" s="139"/>
      <c r="PAL2" s="139"/>
      <c r="PAM2" s="139"/>
      <c r="PAN2" s="139"/>
      <c r="PAO2" s="139"/>
      <c r="PAP2" s="139"/>
      <c r="PAQ2" s="139"/>
      <c r="PAR2" s="139"/>
      <c r="PAS2" s="139"/>
      <c r="PAT2" s="139"/>
      <c r="PAU2" s="139"/>
      <c r="PAV2" s="139"/>
      <c r="PAW2" s="139"/>
      <c r="PAX2" s="139"/>
      <c r="PAY2" s="139"/>
      <c r="PAZ2" s="139"/>
      <c r="PBA2" s="139"/>
      <c r="PBB2" s="139"/>
      <c r="PBC2" s="139"/>
      <c r="PBD2" s="139"/>
      <c r="PBE2" s="139"/>
      <c r="PBF2" s="139"/>
      <c r="PBG2" s="139"/>
      <c r="PBH2" s="139"/>
      <c r="PBI2" s="139"/>
      <c r="PBJ2" s="139"/>
      <c r="PBK2" s="139"/>
      <c r="PBL2" s="139"/>
      <c r="PBM2" s="139"/>
      <c r="PBN2" s="139"/>
      <c r="PBO2" s="139"/>
      <c r="PBP2" s="139"/>
      <c r="PBQ2" s="139"/>
      <c r="PBR2" s="139"/>
      <c r="PBS2" s="139"/>
      <c r="PBT2" s="139"/>
      <c r="PBU2" s="139"/>
      <c r="PBV2" s="139"/>
      <c r="PBW2" s="139"/>
      <c r="PBX2" s="139"/>
      <c r="PBY2" s="139"/>
      <c r="PBZ2" s="139"/>
      <c r="PCA2" s="139"/>
      <c r="PCB2" s="139"/>
      <c r="PCC2" s="139"/>
      <c r="PCD2" s="139"/>
      <c r="PCE2" s="139"/>
      <c r="PCF2" s="139"/>
      <c r="PCG2" s="139"/>
      <c r="PCH2" s="139"/>
      <c r="PCI2" s="139"/>
      <c r="PCJ2" s="139"/>
      <c r="PCK2" s="139"/>
      <c r="PCL2" s="139"/>
      <c r="PCM2" s="139"/>
      <c r="PCN2" s="139"/>
      <c r="PCO2" s="139"/>
      <c r="PCP2" s="139"/>
      <c r="PCQ2" s="139"/>
      <c r="PCR2" s="139"/>
      <c r="PCS2" s="139"/>
      <c r="PCT2" s="139"/>
      <c r="PCU2" s="139"/>
      <c r="PCV2" s="139"/>
      <c r="PCW2" s="139"/>
      <c r="PCX2" s="139"/>
      <c r="PCY2" s="139"/>
      <c r="PCZ2" s="139"/>
      <c r="PDA2" s="139"/>
      <c r="PDB2" s="139"/>
      <c r="PDC2" s="139"/>
      <c r="PDD2" s="139"/>
      <c r="PDE2" s="139"/>
      <c r="PDF2" s="139"/>
      <c r="PDG2" s="139"/>
      <c r="PDH2" s="139"/>
      <c r="PDI2" s="139"/>
      <c r="PDJ2" s="139"/>
      <c r="PDK2" s="139"/>
      <c r="PDL2" s="139"/>
      <c r="PDM2" s="139"/>
      <c r="PDN2" s="139"/>
      <c r="PDO2" s="139"/>
      <c r="PDP2" s="139"/>
      <c r="PDQ2" s="139"/>
      <c r="PDR2" s="139"/>
      <c r="PDS2" s="139"/>
      <c r="PDT2" s="139"/>
      <c r="PDU2" s="139"/>
      <c r="PDV2" s="139"/>
      <c r="PDW2" s="139"/>
      <c r="PDX2" s="139"/>
      <c r="PDY2" s="139"/>
      <c r="PDZ2" s="139"/>
      <c r="PEA2" s="139"/>
      <c r="PEB2" s="139"/>
      <c r="PEC2" s="139"/>
      <c r="PED2" s="139"/>
      <c r="PEE2" s="139"/>
      <c r="PEF2" s="139"/>
      <c r="PEG2" s="139"/>
      <c r="PEH2" s="139"/>
      <c r="PEI2" s="139"/>
      <c r="PEJ2" s="139"/>
      <c r="PEK2" s="139"/>
      <c r="PEL2" s="139"/>
      <c r="PEM2" s="139"/>
      <c r="PEN2" s="139"/>
      <c r="PEO2" s="139"/>
      <c r="PEP2" s="139"/>
      <c r="PEQ2" s="139"/>
      <c r="PER2" s="139"/>
      <c r="PES2" s="139"/>
      <c r="PET2" s="139"/>
      <c r="PEU2" s="139"/>
      <c r="PEV2" s="139"/>
      <c r="PEW2" s="139"/>
      <c r="PEX2" s="139"/>
      <c r="PEY2" s="139"/>
      <c r="PEZ2" s="139"/>
      <c r="PFA2" s="139"/>
      <c r="PFB2" s="139"/>
      <c r="PFC2" s="139"/>
      <c r="PFD2" s="139"/>
      <c r="PFE2" s="139"/>
      <c r="PFF2" s="139"/>
      <c r="PFG2" s="139"/>
      <c r="PFH2" s="139"/>
      <c r="PFI2" s="139"/>
      <c r="PFJ2" s="139"/>
      <c r="PFK2" s="139"/>
      <c r="PFL2" s="139"/>
      <c r="PFM2" s="139"/>
      <c r="PFN2" s="139"/>
      <c r="PFO2" s="139"/>
      <c r="PFP2" s="139"/>
      <c r="PFQ2" s="139"/>
      <c r="PFR2" s="139"/>
      <c r="PFS2" s="139"/>
      <c r="PFT2" s="139"/>
      <c r="PFU2" s="139"/>
      <c r="PFV2" s="139"/>
      <c r="PFW2" s="139"/>
      <c r="PFX2" s="139"/>
      <c r="PFY2" s="139"/>
      <c r="PFZ2" s="139"/>
      <c r="PGA2" s="139"/>
      <c r="PGB2" s="139"/>
      <c r="PGC2" s="139"/>
      <c r="PGD2" s="139"/>
      <c r="PGE2" s="139"/>
      <c r="PGF2" s="139"/>
      <c r="PGG2" s="139"/>
      <c r="PGH2" s="139"/>
      <c r="PGI2" s="139"/>
      <c r="PGJ2" s="139"/>
      <c r="PGK2" s="139"/>
      <c r="PGL2" s="139"/>
      <c r="PGM2" s="139"/>
      <c r="PGN2" s="139"/>
      <c r="PGO2" s="139"/>
      <c r="PGP2" s="139"/>
      <c r="PGQ2" s="139"/>
      <c r="PGR2" s="139"/>
      <c r="PGS2" s="139"/>
      <c r="PGT2" s="139"/>
      <c r="PGU2" s="139"/>
      <c r="PGV2" s="139"/>
      <c r="PGW2" s="139"/>
      <c r="PGX2" s="139"/>
      <c r="PGY2" s="139"/>
      <c r="PGZ2" s="139"/>
      <c r="PHA2" s="139"/>
      <c r="PHB2" s="139"/>
      <c r="PHC2" s="139"/>
      <c r="PHD2" s="139"/>
      <c r="PHE2" s="139"/>
      <c r="PHF2" s="139"/>
      <c r="PHG2" s="139"/>
      <c r="PHH2" s="139"/>
      <c r="PHI2" s="139"/>
      <c r="PHJ2" s="139"/>
      <c r="PHK2" s="139"/>
      <c r="PHL2" s="139"/>
      <c r="PHM2" s="139"/>
      <c r="PHN2" s="139"/>
      <c r="PHO2" s="139"/>
      <c r="PHP2" s="139"/>
      <c r="PHQ2" s="139"/>
      <c r="PHR2" s="139"/>
      <c r="PHS2" s="139"/>
      <c r="PHT2" s="139"/>
      <c r="PHU2" s="139"/>
      <c r="PHV2" s="139"/>
      <c r="PHW2" s="139"/>
      <c r="PHX2" s="139"/>
      <c r="PHY2" s="139"/>
      <c r="PHZ2" s="139"/>
      <c r="PIA2" s="139"/>
      <c r="PIB2" s="139"/>
      <c r="PIC2" s="139"/>
      <c r="PID2" s="139"/>
      <c r="PIE2" s="139"/>
      <c r="PIF2" s="139"/>
      <c r="PIG2" s="139"/>
      <c r="PIH2" s="139"/>
      <c r="PII2" s="139"/>
      <c r="PIJ2" s="139"/>
      <c r="PIK2" s="139"/>
      <c r="PIL2" s="139"/>
      <c r="PIM2" s="139"/>
      <c r="PIN2" s="139"/>
      <c r="PIO2" s="139"/>
      <c r="PIP2" s="139"/>
      <c r="PIQ2" s="139"/>
      <c r="PIR2" s="139"/>
      <c r="PIS2" s="139"/>
      <c r="PIT2" s="139"/>
      <c r="PIU2" s="139"/>
      <c r="PIV2" s="139"/>
      <c r="PIW2" s="139"/>
      <c r="PIX2" s="139"/>
      <c r="PIY2" s="139"/>
      <c r="PIZ2" s="139"/>
      <c r="PJA2" s="139"/>
      <c r="PJB2" s="139"/>
      <c r="PJC2" s="139"/>
      <c r="PJD2" s="139"/>
      <c r="PJE2" s="139"/>
      <c r="PJF2" s="139"/>
      <c r="PJG2" s="139"/>
      <c r="PJH2" s="139"/>
      <c r="PJI2" s="139"/>
      <c r="PJJ2" s="139"/>
      <c r="PJK2" s="139"/>
      <c r="PJL2" s="139"/>
      <c r="PJM2" s="139"/>
      <c r="PJN2" s="139"/>
      <c r="PJO2" s="139"/>
      <c r="PJP2" s="139"/>
      <c r="PJQ2" s="139"/>
      <c r="PJR2" s="139"/>
      <c r="PJS2" s="139"/>
      <c r="PJT2" s="139"/>
      <c r="PJU2" s="139"/>
      <c r="PJV2" s="139"/>
      <c r="PJW2" s="139"/>
      <c r="PJX2" s="139"/>
      <c r="PJY2" s="139"/>
      <c r="PJZ2" s="139"/>
      <c r="PKA2" s="139"/>
      <c r="PKB2" s="139"/>
      <c r="PKC2" s="139"/>
      <c r="PKD2" s="139"/>
      <c r="PKE2" s="139"/>
      <c r="PKF2" s="139"/>
      <c r="PKG2" s="139"/>
      <c r="PKH2" s="139"/>
      <c r="PKI2" s="139"/>
      <c r="PKJ2" s="139"/>
      <c r="PKK2" s="139"/>
      <c r="PKL2" s="139"/>
      <c r="PKM2" s="139"/>
      <c r="PKN2" s="139"/>
      <c r="PKO2" s="139"/>
      <c r="PKP2" s="139"/>
      <c r="PKQ2" s="139"/>
      <c r="PKR2" s="139"/>
      <c r="PKS2" s="139"/>
      <c r="PKT2" s="139"/>
      <c r="PKU2" s="139"/>
      <c r="PKV2" s="139"/>
      <c r="PKW2" s="139"/>
      <c r="PKX2" s="139"/>
      <c r="PKY2" s="139"/>
      <c r="PKZ2" s="139"/>
      <c r="PLA2" s="139"/>
      <c r="PLB2" s="139"/>
      <c r="PLC2" s="139"/>
      <c r="PLD2" s="139"/>
      <c r="PLE2" s="139"/>
      <c r="PLF2" s="139"/>
      <c r="PLG2" s="139"/>
      <c r="PLH2" s="139"/>
      <c r="PLI2" s="139"/>
      <c r="PLJ2" s="139"/>
      <c r="PLK2" s="139"/>
      <c r="PLL2" s="139"/>
      <c r="PLM2" s="139"/>
      <c r="PLN2" s="139"/>
      <c r="PLO2" s="139"/>
      <c r="PLP2" s="139"/>
      <c r="PLQ2" s="139"/>
      <c r="PLR2" s="139"/>
      <c r="PLS2" s="139"/>
      <c r="PLT2" s="139"/>
      <c r="PLU2" s="139"/>
      <c r="PLV2" s="139"/>
      <c r="PLW2" s="139"/>
      <c r="PLX2" s="139"/>
      <c r="PLY2" s="139"/>
      <c r="PLZ2" s="139"/>
      <c r="PMA2" s="139"/>
      <c r="PMB2" s="139"/>
      <c r="PMC2" s="139"/>
      <c r="PMD2" s="139"/>
      <c r="PME2" s="139"/>
      <c r="PMF2" s="139"/>
      <c r="PMG2" s="139"/>
      <c r="PMH2" s="139"/>
      <c r="PMI2" s="139"/>
      <c r="PMJ2" s="139"/>
      <c r="PMK2" s="139"/>
      <c r="PML2" s="139"/>
      <c r="PMM2" s="139"/>
      <c r="PMN2" s="139"/>
      <c r="PMO2" s="139"/>
      <c r="PMP2" s="139"/>
      <c r="PMQ2" s="139"/>
      <c r="PMR2" s="139"/>
      <c r="PMS2" s="139"/>
      <c r="PMT2" s="139"/>
      <c r="PMU2" s="139"/>
      <c r="PMV2" s="139"/>
      <c r="PMW2" s="139"/>
      <c r="PMX2" s="139"/>
      <c r="PMY2" s="139"/>
      <c r="PMZ2" s="139"/>
      <c r="PNA2" s="139"/>
      <c r="PNB2" s="139"/>
      <c r="PNC2" s="139"/>
      <c r="PND2" s="139"/>
      <c r="PNE2" s="139"/>
      <c r="PNF2" s="139"/>
      <c r="PNG2" s="139"/>
      <c r="PNH2" s="139"/>
      <c r="PNI2" s="139"/>
      <c r="PNJ2" s="139"/>
      <c r="PNK2" s="139"/>
      <c r="PNL2" s="139"/>
      <c r="PNM2" s="139"/>
      <c r="PNN2" s="139"/>
      <c r="PNO2" s="139"/>
      <c r="PNP2" s="139"/>
      <c r="PNQ2" s="139"/>
      <c r="PNR2" s="139"/>
      <c r="PNS2" s="139"/>
      <c r="PNT2" s="139"/>
      <c r="PNU2" s="139"/>
      <c r="PNV2" s="139"/>
      <c r="PNW2" s="139"/>
      <c r="PNX2" s="139"/>
      <c r="PNY2" s="139"/>
      <c r="PNZ2" s="139"/>
      <c r="POA2" s="139"/>
      <c r="POB2" s="139"/>
      <c r="POC2" s="139"/>
      <c r="POD2" s="139"/>
      <c r="POE2" s="139"/>
      <c r="POF2" s="139"/>
      <c r="POG2" s="139"/>
      <c r="POH2" s="139"/>
      <c r="POI2" s="139"/>
      <c r="POJ2" s="139"/>
      <c r="POK2" s="139"/>
      <c r="POL2" s="139"/>
      <c r="POM2" s="139"/>
      <c r="PON2" s="139"/>
      <c r="POO2" s="139"/>
      <c r="POP2" s="139"/>
      <c r="POQ2" s="139"/>
      <c r="POR2" s="139"/>
      <c r="POS2" s="139"/>
      <c r="POT2" s="139"/>
      <c r="POU2" s="139"/>
      <c r="POV2" s="139"/>
      <c r="POW2" s="139"/>
      <c r="POX2" s="139"/>
      <c r="POY2" s="139"/>
      <c r="POZ2" s="139"/>
      <c r="PPA2" s="139"/>
      <c r="PPB2" s="139"/>
      <c r="PPC2" s="139"/>
      <c r="PPD2" s="139"/>
      <c r="PPE2" s="139"/>
      <c r="PPF2" s="139"/>
      <c r="PPG2" s="139"/>
      <c r="PPH2" s="139"/>
      <c r="PPI2" s="139"/>
      <c r="PPJ2" s="139"/>
      <c r="PPK2" s="139"/>
      <c r="PPL2" s="139"/>
      <c r="PPM2" s="139"/>
      <c r="PPN2" s="139"/>
      <c r="PPO2" s="139"/>
      <c r="PPP2" s="139"/>
      <c r="PPQ2" s="139"/>
      <c r="PPR2" s="139"/>
      <c r="PPS2" s="139"/>
      <c r="PPT2" s="139"/>
      <c r="PPU2" s="139"/>
      <c r="PPV2" s="139"/>
      <c r="PPW2" s="139"/>
      <c r="PPX2" s="139"/>
      <c r="PPY2" s="139"/>
      <c r="PPZ2" s="139"/>
      <c r="PQA2" s="139"/>
      <c r="PQB2" s="139"/>
      <c r="PQC2" s="139"/>
      <c r="PQD2" s="139"/>
      <c r="PQE2" s="139"/>
      <c r="PQF2" s="139"/>
      <c r="PQG2" s="139"/>
      <c r="PQH2" s="139"/>
      <c r="PQI2" s="139"/>
      <c r="PQJ2" s="139"/>
      <c r="PQK2" s="139"/>
      <c r="PQL2" s="139"/>
      <c r="PQM2" s="139"/>
      <c r="PQN2" s="139"/>
      <c r="PQO2" s="139"/>
      <c r="PQP2" s="139"/>
      <c r="PQQ2" s="139"/>
      <c r="PQR2" s="139"/>
      <c r="PQS2" s="139"/>
      <c r="PQT2" s="139"/>
      <c r="PQU2" s="139"/>
      <c r="PQV2" s="139"/>
      <c r="PQW2" s="139"/>
      <c r="PQX2" s="139"/>
      <c r="PQY2" s="139"/>
      <c r="PQZ2" s="139"/>
      <c r="PRA2" s="139"/>
      <c r="PRB2" s="139"/>
      <c r="PRC2" s="139"/>
      <c r="PRD2" s="139"/>
      <c r="PRE2" s="139"/>
      <c r="PRF2" s="139"/>
      <c r="PRG2" s="139"/>
      <c r="PRH2" s="139"/>
      <c r="PRI2" s="139"/>
      <c r="PRJ2" s="139"/>
      <c r="PRK2" s="139"/>
      <c r="PRL2" s="139"/>
      <c r="PRM2" s="139"/>
      <c r="PRN2" s="139"/>
      <c r="PRO2" s="139"/>
      <c r="PRP2" s="139"/>
      <c r="PRQ2" s="139"/>
      <c r="PRR2" s="139"/>
      <c r="PRS2" s="139"/>
      <c r="PRT2" s="139"/>
      <c r="PRU2" s="139"/>
      <c r="PRV2" s="139"/>
      <c r="PRW2" s="139"/>
      <c r="PRX2" s="139"/>
      <c r="PRY2" s="139"/>
      <c r="PRZ2" s="139"/>
      <c r="PSA2" s="139"/>
      <c r="PSB2" s="139"/>
      <c r="PSC2" s="139"/>
      <c r="PSD2" s="139"/>
      <c r="PSE2" s="139"/>
      <c r="PSF2" s="139"/>
      <c r="PSG2" s="139"/>
      <c r="PSH2" s="139"/>
      <c r="PSI2" s="139"/>
      <c r="PSJ2" s="139"/>
      <c r="PSK2" s="139"/>
      <c r="PSL2" s="139"/>
      <c r="PSM2" s="139"/>
      <c r="PSN2" s="139"/>
      <c r="PSO2" s="139"/>
      <c r="PSP2" s="139"/>
      <c r="PSQ2" s="139"/>
      <c r="PSR2" s="139"/>
      <c r="PSS2" s="139"/>
      <c r="PST2" s="139"/>
      <c r="PSU2" s="139"/>
      <c r="PSV2" s="139"/>
      <c r="PSW2" s="139"/>
      <c r="PSX2" s="139"/>
      <c r="PSY2" s="139"/>
      <c r="PSZ2" s="139"/>
      <c r="PTA2" s="139"/>
      <c r="PTB2" s="139"/>
      <c r="PTC2" s="139"/>
      <c r="PTD2" s="139"/>
      <c r="PTE2" s="139"/>
      <c r="PTF2" s="139"/>
      <c r="PTG2" s="139"/>
      <c r="PTH2" s="139"/>
      <c r="PTI2" s="139"/>
      <c r="PTJ2" s="139"/>
      <c r="PTK2" s="139"/>
      <c r="PTL2" s="139"/>
      <c r="PTM2" s="139"/>
      <c r="PTN2" s="139"/>
      <c r="PTO2" s="139"/>
      <c r="PTP2" s="139"/>
      <c r="PTQ2" s="139"/>
      <c r="PTR2" s="139"/>
      <c r="PTS2" s="139"/>
      <c r="PTT2" s="139"/>
      <c r="PTU2" s="139"/>
      <c r="PTV2" s="139"/>
      <c r="PTW2" s="139"/>
      <c r="PTX2" s="139"/>
      <c r="PTY2" s="139"/>
      <c r="PTZ2" s="139"/>
      <c r="PUA2" s="139"/>
      <c r="PUB2" s="139"/>
      <c r="PUC2" s="139"/>
      <c r="PUD2" s="139"/>
      <c r="PUE2" s="139"/>
      <c r="PUF2" s="139"/>
      <c r="PUG2" s="139"/>
      <c r="PUH2" s="139"/>
      <c r="PUI2" s="139"/>
      <c r="PUJ2" s="139"/>
      <c r="PUK2" s="139"/>
      <c r="PUL2" s="139"/>
      <c r="PUM2" s="139"/>
      <c r="PUN2" s="139"/>
      <c r="PUO2" s="139"/>
      <c r="PUP2" s="139"/>
      <c r="PUQ2" s="139"/>
      <c r="PUR2" s="139"/>
      <c r="PUS2" s="139"/>
      <c r="PUT2" s="139"/>
      <c r="PUU2" s="139"/>
      <c r="PUV2" s="139"/>
      <c r="PUW2" s="139"/>
      <c r="PUX2" s="139"/>
      <c r="PUY2" s="139"/>
      <c r="PUZ2" s="139"/>
      <c r="PVA2" s="139"/>
      <c r="PVB2" s="139"/>
      <c r="PVC2" s="139"/>
      <c r="PVD2" s="139"/>
      <c r="PVE2" s="139"/>
      <c r="PVF2" s="139"/>
      <c r="PVG2" s="139"/>
      <c r="PVH2" s="139"/>
      <c r="PVI2" s="139"/>
      <c r="PVJ2" s="139"/>
      <c r="PVK2" s="139"/>
      <c r="PVL2" s="139"/>
      <c r="PVM2" s="139"/>
      <c r="PVN2" s="139"/>
      <c r="PVO2" s="139"/>
      <c r="PVP2" s="139"/>
      <c r="PVQ2" s="139"/>
      <c r="PVR2" s="139"/>
      <c r="PVS2" s="139"/>
      <c r="PVT2" s="139"/>
      <c r="PVU2" s="139"/>
      <c r="PVV2" s="139"/>
      <c r="PVW2" s="139"/>
      <c r="PVX2" s="139"/>
      <c r="PVY2" s="139"/>
      <c r="PVZ2" s="139"/>
      <c r="PWA2" s="139"/>
      <c r="PWB2" s="139"/>
      <c r="PWC2" s="139"/>
      <c r="PWD2" s="139"/>
      <c r="PWE2" s="139"/>
      <c r="PWF2" s="139"/>
      <c r="PWG2" s="139"/>
      <c r="PWH2" s="139"/>
      <c r="PWI2" s="139"/>
      <c r="PWJ2" s="139"/>
      <c r="PWK2" s="139"/>
      <c r="PWL2" s="139"/>
      <c r="PWM2" s="139"/>
      <c r="PWN2" s="139"/>
      <c r="PWO2" s="139"/>
      <c r="PWP2" s="139"/>
      <c r="PWQ2" s="139"/>
      <c r="PWR2" s="139"/>
      <c r="PWS2" s="139"/>
      <c r="PWT2" s="139"/>
      <c r="PWU2" s="139"/>
      <c r="PWV2" s="139"/>
      <c r="PWW2" s="139"/>
      <c r="PWX2" s="139"/>
      <c r="PWY2" s="139"/>
      <c r="PWZ2" s="139"/>
      <c r="PXA2" s="139"/>
      <c r="PXB2" s="139"/>
      <c r="PXC2" s="139"/>
      <c r="PXD2" s="139"/>
      <c r="PXE2" s="139"/>
      <c r="PXF2" s="139"/>
      <c r="PXG2" s="139"/>
      <c r="PXH2" s="139"/>
      <c r="PXI2" s="139"/>
      <c r="PXJ2" s="139"/>
      <c r="PXK2" s="139"/>
      <c r="PXL2" s="139"/>
      <c r="PXM2" s="139"/>
      <c r="PXN2" s="139"/>
      <c r="PXO2" s="139"/>
      <c r="PXP2" s="139"/>
      <c r="PXQ2" s="139"/>
      <c r="PXR2" s="139"/>
      <c r="PXS2" s="139"/>
      <c r="PXT2" s="139"/>
      <c r="PXU2" s="139"/>
      <c r="PXV2" s="139"/>
      <c r="PXW2" s="139"/>
      <c r="PXX2" s="139"/>
      <c r="PXY2" s="139"/>
      <c r="PXZ2" s="139"/>
      <c r="PYA2" s="139"/>
      <c r="PYB2" s="139"/>
      <c r="PYC2" s="139"/>
      <c r="PYD2" s="139"/>
      <c r="PYE2" s="139"/>
      <c r="PYF2" s="139"/>
      <c r="PYG2" s="139"/>
      <c r="PYH2" s="139"/>
      <c r="PYI2" s="139"/>
      <c r="PYJ2" s="139"/>
      <c r="PYK2" s="139"/>
      <c r="PYL2" s="139"/>
      <c r="PYM2" s="139"/>
      <c r="PYN2" s="139"/>
      <c r="PYO2" s="139"/>
      <c r="PYP2" s="139"/>
      <c r="PYQ2" s="139"/>
      <c r="PYR2" s="139"/>
      <c r="PYS2" s="139"/>
      <c r="PYT2" s="139"/>
      <c r="PYU2" s="139"/>
      <c r="PYV2" s="139"/>
      <c r="PYW2" s="139"/>
      <c r="PYX2" s="139"/>
      <c r="PYY2" s="139"/>
      <c r="PYZ2" s="139"/>
      <c r="PZA2" s="139"/>
      <c r="PZB2" s="139"/>
      <c r="PZC2" s="139"/>
      <c r="PZD2" s="139"/>
      <c r="PZE2" s="139"/>
      <c r="PZF2" s="139"/>
      <c r="PZG2" s="139"/>
      <c r="PZH2" s="139"/>
      <c r="PZI2" s="139"/>
      <c r="PZJ2" s="139"/>
      <c r="PZK2" s="139"/>
      <c r="PZL2" s="139"/>
      <c r="PZM2" s="139"/>
      <c r="PZN2" s="139"/>
      <c r="PZO2" s="139"/>
      <c r="PZP2" s="139"/>
      <c r="PZQ2" s="139"/>
      <c r="PZR2" s="139"/>
      <c r="PZS2" s="139"/>
      <c r="PZT2" s="139"/>
      <c r="PZU2" s="139"/>
      <c r="PZV2" s="139"/>
      <c r="PZW2" s="139"/>
      <c r="PZX2" s="139"/>
      <c r="PZY2" s="139"/>
      <c r="PZZ2" s="139"/>
      <c r="QAA2" s="139"/>
      <c r="QAB2" s="139"/>
      <c r="QAC2" s="139"/>
      <c r="QAD2" s="139"/>
      <c r="QAE2" s="139"/>
      <c r="QAF2" s="139"/>
      <c r="QAG2" s="139"/>
      <c r="QAH2" s="139"/>
      <c r="QAI2" s="139"/>
      <c r="QAJ2" s="139"/>
      <c r="QAK2" s="139"/>
      <c r="QAL2" s="139"/>
      <c r="QAM2" s="139"/>
      <c r="QAN2" s="139"/>
      <c r="QAO2" s="139"/>
      <c r="QAP2" s="139"/>
      <c r="QAQ2" s="139"/>
      <c r="QAR2" s="139"/>
      <c r="QAS2" s="139"/>
      <c r="QAT2" s="139"/>
      <c r="QAU2" s="139"/>
      <c r="QAV2" s="139"/>
      <c r="QAW2" s="139"/>
      <c r="QAX2" s="139"/>
      <c r="QAY2" s="139"/>
      <c r="QAZ2" s="139"/>
      <c r="QBA2" s="139"/>
      <c r="QBB2" s="139"/>
      <c r="QBC2" s="139"/>
      <c r="QBD2" s="139"/>
      <c r="QBE2" s="139"/>
      <c r="QBF2" s="139"/>
      <c r="QBG2" s="139"/>
      <c r="QBH2" s="139"/>
      <c r="QBI2" s="139"/>
      <c r="QBJ2" s="139"/>
      <c r="QBK2" s="139"/>
      <c r="QBL2" s="139"/>
      <c r="QBM2" s="139"/>
      <c r="QBN2" s="139"/>
      <c r="QBO2" s="139"/>
      <c r="QBP2" s="139"/>
      <c r="QBQ2" s="139"/>
      <c r="QBR2" s="139"/>
      <c r="QBS2" s="139"/>
      <c r="QBT2" s="139"/>
      <c r="QBU2" s="139"/>
      <c r="QBV2" s="139"/>
      <c r="QBW2" s="139"/>
      <c r="QBX2" s="139"/>
      <c r="QBY2" s="139"/>
      <c r="QBZ2" s="139"/>
      <c r="QCA2" s="139"/>
      <c r="QCB2" s="139"/>
      <c r="QCC2" s="139"/>
      <c r="QCD2" s="139"/>
      <c r="QCE2" s="139"/>
      <c r="QCF2" s="139"/>
      <c r="QCG2" s="139"/>
      <c r="QCH2" s="139"/>
      <c r="QCI2" s="139"/>
      <c r="QCJ2" s="139"/>
      <c r="QCK2" s="139"/>
      <c r="QCL2" s="139"/>
      <c r="QCM2" s="139"/>
      <c r="QCN2" s="139"/>
      <c r="QCO2" s="139"/>
      <c r="QCP2" s="139"/>
      <c r="QCQ2" s="139"/>
      <c r="QCR2" s="139"/>
      <c r="QCS2" s="139"/>
      <c r="QCT2" s="139"/>
      <c r="QCU2" s="139"/>
      <c r="QCV2" s="139"/>
      <c r="QCW2" s="139"/>
      <c r="QCX2" s="139"/>
      <c r="QCY2" s="139"/>
      <c r="QCZ2" s="139"/>
      <c r="QDA2" s="139"/>
      <c r="QDB2" s="139"/>
      <c r="QDC2" s="139"/>
      <c r="QDD2" s="139"/>
      <c r="QDE2" s="139"/>
      <c r="QDF2" s="139"/>
      <c r="QDG2" s="139"/>
      <c r="QDH2" s="139"/>
      <c r="QDI2" s="139"/>
      <c r="QDJ2" s="139"/>
      <c r="QDK2" s="139"/>
      <c r="QDL2" s="139"/>
      <c r="QDM2" s="139"/>
      <c r="QDN2" s="139"/>
      <c r="QDO2" s="139"/>
      <c r="QDP2" s="139"/>
      <c r="QDQ2" s="139"/>
      <c r="QDR2" s="139"/>
      <c r="QDS2" s="139"/>
      <c r="QDT2" s="139"/>
      <c r="QDU2" s="139"/>
      <c r="QDV2" s="139"/>
      <c r="QDW2" s="139"/>
      <c r="QDX2" s="139"/>
      <c r="QDY2" s="139"/>
      <c r="QDZ2" s="139"/>
      <c r="QEA2" s="139"/>
      <c r="QEB2" s="139"/>
      <c r="QEC2" s="139"/>
      <c r="QED2" s="139"/>
      <c r="QEE2" s="139"/>
      <c r="QEF2" s="139"/>
      <c r="QEG2" s="139"/>
      <c r="QEH2" s="139"/>
      <c r="QEI2" s="139"/>
      <c r="QEJ2" s="139"/>
      <c r="QEK2" s="139"/>
      <c r="QEL2" s="139"/>
      <c r="QEM2" s="139"/>
      <c r="QEN2" s="139"/>
      <c r="QEO2" s="139"/>
      <c r="QEP2" s="139"/>
      <c r="QEQ2" s="139"/>
      <c r="QER2" s="139"/>
      <c r="QES2" s="139"/>
      <c r="QET2" s="139"/>
      <c r="QEU2" s="139"/>
      <c r="QEV2" s="139"/>
      <c r="QEW2" s="139"/>
      <c r="QEX2" s="139"/>
      <c r="QEY2" s="139"/>
      <c r="QEZ2" s="139"/>
      <c r="QFA2" s="139"/>
      <c r="QFB2" s="139"/>
      <c r="QFC2" s="139"/>
      <c r="QFD2" s="139"/>
      <c r="QFE2" s="139"/>
      <c r="QFF2" s="139"/>
      <c r="QFG2" s="139"/>
      <c r="QFH2" s="139"/>
      <c r="QFI2" s="139"/>
      <c r="QFJ2" s="139"/>
      <c r="QFK2" s="139"/>
      <c r="QFL2" s="139"/>
      <c r="QFM2" s="139"/>
      <c r="QFN2" s="139"/>
      <c r="QFO2" s="139"/>
      <c r="QFP2" s="139"/>
      <c r="QFQ2" s="139"/>
      <c r="QFR2" s="139"/>
      <c r="QFS2" s="139"/>
      <c r="QFT2" s="139"/>
      <c r="QFU2" s="139"/>
      <c r="QFV2" s="139"/>
      <c r="QFW2" s="139"/>
      <c r="QFX2" s="139"/>
      <c r="QFY2" s="139"/>
      <c r="QFZ2" s="139"/>
      <c r="QGA2" s="139"/>
      <c r="QGB2" s="139"/>
      <c r="QGC2" s="139"/>
      <c r="QGD2" s="139"/>
      <c r="QGE2" s="139"/>
      <c r="QGF2" s="139"/>
      <c r="QGG2" s="139"/>
      <c r="QGH2" s="139"/>
      <c r="QGI2" s="139"/>
      <c r="QGJ2" s="139"/>
      <c r="QGK2" s="139"/>
      <c r="QGL2" s="139"/>
      <c r="QGM2" s="139"/>
      <c r="QGN2" s="139"/>
      <c r="QGO2" s="139"/>
      <c r="QGP2" s="139"/>
      <c r="QGQ2" s="139"/>
      <c r="QGR2" s="139"/>
      <c r="QGS2" s="139"/>
      <c r="QGT2" s="139"/>
      <c r="QGU2" s="139"/>
      <c r="QGV2" s="139"/>
      <c r="QGW2" s="139"/>
      <c r="QGX2" s="139"/>
      <c r="QGY2" s="139"/>
      <c r="QGZ2" s="139"/>
      <c r="QHA2" s="139"/>
      <c r="QHB2" s="139"/>
      <c r="QHC2" s="139"/>
      <c r="QHD2" s="139"/>
      <c r="QHE2" s="139"/>
      <c r="QHF2" s="139"/>
      <c r="QHG2" s="139"/>
      <c r="QHH2" s="139"/>
      <c r="QHI2" s="139"/>
      <c r="QHJ2" s="139"/>
      <c r="QHK2" s="139"/>
      <c r="QHL2" s="139"/>
      <c r="QHM2" s="139"/>
      <c r="QHN2" s="139"/>
      <c r="QHO2" s="139"/>
      <c r="QHP2" s="139"/>
      <c r="QHQ2" s="139"/>
      <c r="QHR2" s="139"/>
      <c r="QHS2" s="139"/>
      <c r="QHT2" s="139"/>
      <c r="QHU2" s="139"/>
      <c r="QHV2" s="139"/>
      <c r="QHW2" s="139"/>
      <c r="QHX2" s="139"/>
      <c r="QHY2" s="139"/>
      <c r="QHZ2" s="139"/>
      <c r="QIA2" s="139"/>
      <c r="QIB2" s="139"/>
      <c r="QIC2" s="139"/>
      <c r="QID2" s="139"/>
      <c r="QIE2" s="139"/>
      <c r="QIF2" s="139"/>
      <c r="QIG2" s="139"/>
      <c r="QIH2" s="139"/>
      <c r="QII2" s="139"/>
      <c r="QIJ2" s="139"/>
      <c r="QIK2" s="139"/>
      <c r="QIL2" s="139"/>
      <c r="QIM2" s="139"/>
      <c r="QIN2" s="139"/>
      <c r="QIO2" s="139"/>
      <c r="QIP2" s="139"/>
      <c r="QIQ2" s="139"/>
      <c r="QIR2" s="139"/>
      <c r="QIS2" s="139"/>
      <c r="QIT2" s="139"/>
      <c r="QIU2" s="139"/>
      <c r="QIV2" s="139"/>
      <c r="QIW2" s="139"/>
      <c r="QIX2" s="139"/>
      <c r="QIY2" s="139"/>
      <c r="QIZ2" s="139"/>
      <c r="QJA2" s="139"/>
      <c r="QJB2" s="139"/>
      <c r="QJC2" s="139"/>
      <c r="QJD2" s="139"/>
      <c r="QJE2" s="139"/>
      <c r="QJF2" s="139"/>
      <c r="QJG2" s="139"/>
      <c r="QJH2" s="139"/>
      <c r="QJI2" s="139"/>
      <c r="QJJ2" s="139"/>
      <c r="QJK2" s="139"/>
      <c r="QJL2" s="139"/>
      <c r="QJM2" s="139"/>
      <c r="QJN2" s="139"/>
      <c r="QJO2" s="139"/>
      <c r="QJP2" s="139"/>
      <c r="QJQ2" s="139"/>
      <c r="QJR2" s="139"/>
      <c r="QJS2" s="139"/>
      <c r="QJT2" s="139"/>
      <c r="QJU2" s="139"/>
      <c r="QJV2" s="139"/>
      <c r="QJW2" s="139"/>
      <c r="QJX2" s="139"/>
      <c r="QJY2" s="139"/>
      <c r="QJZ2" s="139"/>
      <c r="QKA2" s="139"/>
      <c r="QKB2" s="139"/>
      <c r="QKC2" s="139"/>
      <c r="QKD2" s="139"/>
      <c r="QKE2" s="139"/>
      <c r="QKF2" s="139"/>
      <c r="QKG2" s="139"/>
      <c r="QKH2" s="139"/>
      <c r="QKI2" s="139"/>
      <c r="QKJ2" s="139"/>
      <c r="QKK2" s="139"/>
      <c r="QKL2" s="139"/>
      <c r="QKM2" s="139"/>
      <c r="QKN2" s="139"/>
      <c r="QKO2" s="139"/>
      <c r="QKP2" s="139"/>
      <c r="QKQ2" s="139"/>
      <c r="QKR2" s="139"/>
      <c r="QKS2" s="139"/>
      <c r="QKT2" s="139"/>
      <c r="QKU2" s="139"/>
      <c r="QKV2" s="139"/>
      <c r="QKW2" s="139"/>
      <c r="QKX2" s="139"/>
      <c r="QKY2" s="139"/>
      <c r="QKZ2" s="139"/>
      <c r="QLA2" s="139"/>
      <c r="QLB2" s="139"/>
      <c r="QLC2" s="139"/>
      <c r="QLD2" s="139"/>
      <c r="QLE2" s="139"/>
      <c r="QLF2" s="139"/>
      <c r="QLG2" s="139"/>
      <c r="QLH2" s="139"/>
      <c r="QLI2" s="139"/>
      <c r="QLJ2" s="139"/>
      <c r="QLK2" s="139"/>
      <c r="QLL2" s="139"/>
      <c r="QLM2" s="139"/>
      <c r="QLN2" s="139"/>
      <c r="QLO2" s="139"/>
      <c r="QLP2" s="139"/>
      <c r="QLQ2" s="139"/>
      <c r="QLR2" s="139"/>
      <c r="QLS2" s="139"/>
      <c r="QLT2" s="139"/>
      <c r="QLU2" s="139"/>
      <c r="QLV2" s="139"/>
      <c r="QLW2" s="139"/>
      <c r="QLX2" s="139"/>
      <c r="QLY2" s="139"/>
      <c r="QLZ2" s="139"/>
      <c r="QMA2" s="139"/>
      <c r="QMB2" s="139"/>
      <c r="QMC2" s="139"/>
      <c r="QMD2" s="139"/>
      <c r="QME2" s="139"/>
      <c r="QMF2" s="139"/>
      <c r="QMG2" s="139"/>
      <c r="QMH2" s="139"/>
      <c r="QMI2" s="139"/>
      <c r="QMJ2" s="139"/>
      <c r="QMK2" s="139"/>
      <c r="QML2" s="139"/>
      <c r="QMM2" s="139"/>
      <c r="QMN2" s="139"/>
      <c r="QMO2" s="139"/>
      <c r="QMP2" s="139"/>
      <c r="QMQ2" s="139"/>
      <c r="QMR2" s="139"/>
      <c r="QMS2" s="139"/>
      <c r="QMT2" s="139"/>
      <c r="QMU2" s="139"/>
      <c r="QMV2" s="139"/>
      <c r="QMW2" s="139"/>
      <c r="QMX2" s="139"/>
      <c r="QMY2" s="139"/>
      <c r="QMZ2" s="139"/>
      <c r="QNA2" s="139"/>
      <c r="QNB2" s="139"/>
      <c r="QNC2" s="139"/>
      <c r="QND2" s="139"/>
      <c r="QNE2" s="139"/>
      <c r="QNF2" s="139"/>
      <c r="QNG2" s="139"/>
      <c r="QNH2" s="139"/>
      <c r="QNI2" s="139"/>
      <c r="QNJ2" s="139"/>
      <c r="QNK2" s="139"/>
      <c r="QNL2" s="139"/>
      <c r="QNM2" s="139"/>
      <c r="QNN2" s="139"/>
      <c r="QNO2" s="139"/>
      <c r="QNP2" s="139"/>
      <c r="QNQ2" s="139"/>
      <c r="QNR2" s="139"/>
      <c r="QNS2" s="139"/>
      <c r="QNT2" s="139"/>
      <c r="QNU2" s="139"/>
      <c r="QNV2" s="139"/>
      <c r="QNW2" s="139"/>
      <c r="QNX2" s="139"/>
      <c r="QNY2" s="139"/>
      <c r="QNZ2" s="139"/>
      <c r="QOA2" s="139"/>
      <c r="QOB2" s="139"/>
      <c r="QOC2" s="139"/>
      <c r="QOD2" s="139"/>
      <c r="QOE2" s="139"/>
      <c r="QOF2" s="139"/>
      <c r="QOG2" s="139"/>
      <c r="QOH2" s="139"/>
      <c r="QOI2" s="139"/>
      <c r="QOJ2" s="139"/>
      <c r="QOK2" s="139"/>
      <c r="QOL2" s="139"/>
      <c r="QOM2" s="139"/>
      <c r="QON2" s="139"/>
      <c r="QOO2" s="139"/>
      <c r="QOP2" s="139"/>
      <c r="QOQ2" s="139"/>
      <c r="QOR2" s="139"/>
      <c r="QOS2" s="139"/>
      <c r="QOT2" s="139"/>
      <c r="QOU2" s="139"/>
      <c r="QOV2" s="139"/>
      <c r="QOW2" s="139"/>
      <c r="QOX2" s="139"/>
      <c r="QOY2" s="139"/>
      <c r="QOZ2" s="139"/>
      <c r="QPA2" s="139"/>
      <c r="QPB2" s="139"/>
      <c r="QPC2" s="139"/>
      <c r="QPD2" s="139"/>
      <c r="QPE2" s="139"/>
      <c r="QPF2" s="139"/>
      <c r="QPG2" s="139"/>
      <c r="QPH2" s="139"/>
      <c r="QPI2" s="139"/>
      <c r="QPJ2" s="139"/>
      <c r="QPK2" s="139"/>
      <c r="QPL2" s="139"/>
      <c r="QPM2" s="139"/>
      <c r="QPN2" s="139"/>
      <c r="QPO2" s="139"/>
      <c r="QPP2" s="139"/>
      <c r="QPQ2" s="139"/>
      <c r="QPR2" s="139"/>
      <c r="QPS2" s="139"/>
      <c r="QPT2" s="139"/>
      <c r="QPU2" s="139"/>
      <c r="QPV2" s="139"/>
      <c r="QPW2" s="139"/>
      <c r="QPX2" s="139"/>
      <c r="QPY2" s="139"/>
      <c r="QPZ2" s="139"/>
      <c r="QQA2" s="139"/>
      <c r="QQB2" s="139"/>
      <c r="QQC2" s="139"/>
      <c r="QQD2" s="139"/>
      <c r="QQE2" s="139"/>
      <c r="QQF2" s="139"/>
      <c r="QQG2" s="139"/>
      <c r="QQH2" s="139"/>
      <c r="QQI2" s="139"/>
      <c r="QQJ2" s="139"/>
      <c r="QQK2" s="139"/>
      <c r="QQL2" s="139"/>
      <c r="QQM2" s="139"/>
      <c r="QQN2" s="139"/>
      <c r="QQO2" s="139"/>
      <c r="QQP2" s="139"/>
      <c r="QQQ2" s="139"/>
      <c r="QQR2" s="139"/>
      <c r="QQS2" s="139"/>
      <c r="QQT2" s="139"/>
      <c r="QQU2" s="139"/>
      <c r="QQV2" s="139"/>
      <c r="QQW2" s="139"/>
      <c r="QQX2" s="139"/>
      <c r="QQY2" s="139"/>
      <c r="QQZ2" s="139"/>
      <c r="QRA2" s="139"/>
      <c r="QRB2" s="139"/>
      <c r="QRC2" s="139"/>
      <c r="QRD2" s="139"/>
      <c r="QRE2" s="139"/>
      <c r="QRF2" s="139"/>
      <c r="QRG2" s="139"/>
      <c r="QRH2" s="139"/>
      <c r="QRI2" s="139"/>
      <c r="QRJ2" s="139"/>
      <c r="QRK2" s="139"/>
      <c r="QRL2" s="139"/>
      <c r="QRM2" s="139"/>
      <c r="QRN2" s="139"/>
      <c r="QRO2" s="139"/>
      <c r="QRP2" s="139"/>
      <c r="QRQ2" s="139"/>
      <c r="QRR2" s="139"/>
      <c r="QRS2" s="139"/>
      <c r="QRT2" s="139"/>
      <c r="QRU2" s="139"/>
      <c r="QRV2" s="139"/>
      <c r="QRW2" s="139"/>
      <c r="QRX2" s="139"/>
      <c r="QRY2" s="139"/>
      <c r="QRZ2" s="139"/>
      <c r="QSA2" s="139"/>
      <c r="QSB2" s="139"/>
      <c r="QSC2" s="139"/>
      <c r="QSD2" s="139"/>
      <c r="QSE2" s="139"/>
      <c r="QSF2" s="139"/>
      <c r="QSG2" s="139"/>
      <c r="QSH2" s="139"/>
      <c r="QSI2" s="139"/>
      <c r="QSJ2" s="139"/>
      <c r="QSK2" s="139"/>
      <c r="QSL2" s="139"/>
      <c r="QSM2" s="139"/>
      <c r="QSN2" s="139"/>
      <c r="QSO2" s="139"/>
      <c r="QSP2" s="139"/>
      <c r="QSQ2" s="139"/>
      <c r="QSR2" s="139"/>
      <c r="QSS2" s="139"/>
      <c r="QST2" s="139"/>
      <c r="QSU2" s="139"/>
      <c r="QSV2" s="139"/>
      <c r="QSW2" s="139"/>
      <c r="QSX2" s="139"/>
      <c r="QSY2" s="139"/>
      <c r="QSZ2" s="139"/>
      <c r="QTA2" s="139"/>
      <c r="QTB2" s="139"/>
      <c r="QTC2" s="139"/>
      <c r="QTD2" s="139"/>
      <c r="QTE2" s="139"/>
      <c r="QTF2" s="139"/>
      <c r="QTG2" s="139"/>
      <c r="QTH2" s="139"/>
      <c r="QTI2" s="139"/>
      <c r="QTJ2" s="139"/>
      <c r="QTK2" s="139"/>
      <c r="QTL2" s="139"/>
      <c r="QTM2" s="139"/>
      <c r="QTN2" s="139"/>
      <c r="QTO2" s="139"/>
      <c r="QTP2" s="139"/>
      <c r="QTQ2" s="139"/>
      <c r="QTR2" s="139"/>
      <c r="QTS2" s="139"/>
      <c r="QTT2" s="139"/>
      <c r="QTU2" s="139"/>
      <c r="QTV2" s="139"/>
      <c r="QTW2" s="139"/>
      <c r="QTX2" s="139"/>
      <c r="QTY2" s="139"/>
      <c r="QTZ2" s="139"/>
      <c r="QUA2" s="139"/>
      <c r="QUB2" s="139"/>
      <c r="QUC2" s="139"/>
      <c r="QUD2" s="139"/>
      <c r="QUE2" s="139"/>
      <c r="QUF2" s="139"/>
      <c r="QUG2" s="139"/>
      <c r="QUH2" s="139"/>
      <c r="QUI2" s="139"/>
      <c r="QUJ2" s="139"/>
      <c r="QUK2" s="139"/>
      <c r="QUL2" s="139"/>
      <c r="QUM2" s="139"/>
      <c r="QUN2" s="139"/>
      <c r="QUO2" s="139"/>
      <c r="QUP2" s="139"/>
      <c r="QUQ2" s="139"/>
      <c r="QUR2" s="139"/>
      <c r="QUS2" s="139"/>
      <c r="QUT2" s="139"/>
      <c r="QUU2" s="139"/>
      <c r="QUV2" s="139"/>
      <c r="QUW2" s="139"/>
      <c r="QUX2" s="139"/>
      <c r="QUY2" s="139"/>
      <c r="QUZ2" s="139"/>
      <c r="QVA2" s="139"/>
      <c r="QVB2" s="139"/>
      <c r="QVC2" s="139"/>
      <c r="QVD2" s="139"/>
      <c r="QVE2" s="139"/>
      <c r="QVF2" s="139"/>
      <c r="QVG2" s="139"/>
      <c r="QVH2" s="139"/>
      <c r="QVI2" s="139"/>
      <c r="QVJ2" s="139"/>
      <c r="QVK2" s="139"/>
      <c r="QVL2" s="139"/>
      <c r="QVM2" s="139"/>
      <c r="QVN2" s="139"/>
      <c r="QVO2" s="139"/>
      <c r="QVP2" s="139"/>
      <c r="QVQ2" s="139"/>
      <c r="QVR2" s="139"/>
      <c r="QVS2" s="139"/>
      <c r="QVT2" s="139"/>
      <c r="QVU2" s="139"/>
      <c r="QVV2" s="139"/>
      <c r="QVW2" s="139"/>
      <c r="QVX2" s="139"/>
      <c r="QVY2" s="139"/>
      <c r="QVZ2" s="139"/>
      <c r="QWA2" s="139"/>
      <c r="QWB2" s="139"/>
      <c r="QWC2" s="139"/>
      <c r="QWD2" s="139"/>
      <c r="QWE2" s="139"/>
      <c r="QWF2" s="139"/>
      <c r="QWG2" s="139"/>
      <c r="QWH2" s="139"/>
      <c r="QWI2" s="139"/>
      <c r="QWJ2" s="139"/>
      <c r="QWK2" s="139"/>
      <c r="QWL2" s="139"/>
      <c r="QWM2" s="139"/>
      <c r="QWN2" s="139"/>
      <c r="QWO2" s="139"/>
      <c r="QWP2" s="139"/>
      <c r="QWQ2" s="139"/>
      <c r="QWR2" s="139"/>
      <c r="QWS2" s="139"/>
      <c r="QWT2" s="139"/>
      <c r="QWU2" s="139"/>
      <c r="QWV2" s="139"/>
      <c r="QWW2" s="139"/>
      <c r="QWX2" s="139"/>
      <c r="QWY2" s="139"/>
      <c r="QWZ2" s="139"/>
      <c r="QXA2" s="139"/>
      <c r="QXB2" s="139"/>
      <c r="QXC2" s="139"/>
      <c r="QXD2" s="139"/>
      <c r="QXE2" s="139"/>
      <c r="QXF2" s="139"/>
      <c r="QXG2" s="139"/>
      <c r="QXH2" s="139"/>
      <c r="QXI2" s="139"/>
      <c r="QXJ2" s="139"/>
      <c r="QXK2" s="139"/>
      <c r="QXL2" s="139"/>
      <c r="QXM2" s="139"/>
      <c r="QXN2" s="139"/>
      <c r="QXO2" s="139"/>
      <c r="QXP2" s="139"/>
      <c r="QXQ2" s="139"/>
      <c r="QXR2" s="139"/>
      <c r="QXS2" s="139"/>
      <c r="QXT2" s="139"/>
      <c r="QXU2" s="139"/>
      <c r="QXV2" s="139"/>
      <c r="QXW2" s="139"/>
      <c r="QXX2" s="139"/>
      <c r="QXY2" s="139"/>
      <c r="QXZ2" s="139"/>
      <c r="QYA2" s="139"/>
      <c r="QYB2" s="139"/>
      <c r="QYC2" s="139"/>
      <c r="QYD2" s="139"/>
      <c r="QYE2" s="139"/>
      <c r="QYF2" s="139"/>
      <c r="QYG2" s="139"/>
      <c r="QYH2" s="139"/>
      <c r="QYI2" s="139"/>
      <c r="QYJ2" s="139"/>
      <c r="QYK2" s="139"/>
      <c r="QYL2" s="139"/>
      <c r="QYM2" s="139"/>
      <c r="QYN2" s="139"/>
      <c r="QYO2" s="139"/>
      <c r="QYP2" s="139"/>
      <c r="QYQ2" s="139"/>
      <c r="QYR2" s="139"/>
      <c r="QYS2" s="139"/>
      <c r="QYT2" s="139"/>
      <c r="QYU2" s="139"/>
      <c r="QYV2" s="139"/>
      <c r="QYW2" s="139"/>
      <c r="QYX2" s="139"/>
      <c r="QYY2" s="139"/>
      <c r="QYZ2" s="139"/>
      <c r="QZA2" s="139"/>
      <c r="QZB2" s="139"/>
      <c r="QZC2" s="139"/>
      <c r="QZD2" s="139"/>
      <c r="QZE2" s="139"/>
      <c r="QZF2" s="139"/>
      <c r="QZG2" s="139"/>
      <c r="QZH2" s="139"/>
      <c r="QZI2" s="139"/>
      <c r="QZJ2" s="139"/>
      <c r="QZK2" s="139"/>
      <c r="QZL2" s="139"/>
      <c r="QZM2" s="139"/>
      <c r="QZN2" s="139"/>
      <c r="QZO2" s="139"/>
      <c r="QZP2" s="139"/>
      <c r="QZQ2" s="139"/>
      <c r="QZR2" s="139"/>
      <c r="QZS2" s="139"/>
      <c r="QZT2" s="139"/>
      <c r="QZU2" s="139"/>
      <c r="QZV2" s="139"/>
      <c r="QZW2" s="139"/>
      <c r="QZX2" s="139"/>
      <c r="QZY2" s="139"/>
      <c r="QZZ2" s="139"/>
      <c r="RAA2" s="139"/>
      <c r="RAB2" s="139"/>
      <c r="RAC2" s="139"/>
      <c r="RAD2" s="139"/>
      <c r="RAE2" s="139"/>
      <c r="RAF2" s="139"/>
      <c r="RAG2" s="139"/>
      <c r="RAH2" s="139"/>
      <c r="RAI2" s="139"/>
      <c r="RAJ2" s="139"/>
      <c r="RAK2" s="139"/>
      <c r="RAL2" s="139"/>
      <c r="RAM2" s="139"/>
      <c r="RAN2" s="139"/>
      <c r="RAO2" s="139"/>
      <c r="RAP2" s="139"/>
      <c r="RAQ2" s="139"/>
      <c r="RAR2" s="139"/>
      <c r="RAS2" s="139"/>
      <c r="RAT2" s="139"/>
      <c r="RAU2" s="139"/>
      <c r="RAV2" s="139"/>
      <c r="RAW2" s="139"/>
      <c r="RAX2" s="139"/>
      <c r="RAY2" s="139"/>
      <c r="RAZ2" s="139"/>
      <c r="RBA2" s="139"/>
      <c r="RBB2" s="139"/>
      <c r="RBC2" s="139"/>
      <c r="RBD2" s="139"/>
      <c r="RBE2" s="139"/>
      <c r="RBF2" s="139"/>
      <c r="RBG2" s="139"/>
      <c r="RBH2" s="139"/>
      <c r="RBI2" s="139"/>
      <c r="RBJ2" s="139"/>
      <c r="RBK2" s="139"/>
      <c r="RBL2" s="139"/>
      <c r="RBM2" s="139"/>
      <c r="RBN2" s="139"/>
      <c r="RBO2" s="139"/>
      <c r="RBP2" s="139"/>
      <c r="RBQ2" s="139"/>
      <c r="RBR2" s="139"/>
      <c r="RBS2" s="139"/>
      <c r="RBT2" s="139"/>
      <c r="RBU2" s="139"/>
      <c r="RBV2" s="139"/>
      <c r="RBW2" s="139"/>
      <c r="RBX2" s="139"/>
      <c r="RBY2" s="139"/>
      <c r="RBZ2" s="139"/>
      <c r="RCA2" s="139"/>
      <c r="RCB2" s="139"/>
      <c r="RCC2" s="139"/>
      <c r="RCD2" s="139"/>
      <c r="RCE2" s="139"/>
      <c r="RCF2" s="139"/>
      <c r="RCG2" s="139"/>
      <c r="RCH2" s="139"/>
      <c r="RCI2" s="139"/>
      <c r="RCJ2" s="139"/>
      <c r="RCK2" s="139"/>
      <c r="RCL2" s="139"/>
      <c r="RCM2" s="139"/>
      <c r="RCN2" s="139"/>
      <c r="RCO2" s="139"/>
      <c r="RCP2" s="139"/>
      <c r="RCQ2" s="139"/>
      <c r="RCR2" s="139"/>
      <c r="RCS2" s="139"/>
      <c r="RCT2" s="139"/>
      <c r="RCU2" s="139"/>
      <c r="RCV2" s="139"/>
      <c r="RCW2" s="139"/>
      <c r="RCX2" s="139"/>
      <c r="RCY2" s="139"/>
      <c r="RCZ2" s="139"/>
      <c r="RDA2" s="139"/>
      <c r="RDB2" s="139"/>
      <c r="RDC2" s="139"/>
      <c r="RDD2" s="139"/>
      <c r="RDE2" s="139"/>
      <c r="RDF2" s="139"/>
      <c r="RDG2" s="139"/>
      <c r="RDH2" s="139"/>
      <c r="RDI2" s="139"/>
      <c r="RDJ2" s="139"/>
      <c r="RDK2" s="139"/>
      <c r="RDL2" s="139"/>
      <c r="RDM2" s="139"/>
      <c r="RDN2" s="139"/>
      <c r="RDO2" s="139"/>
      <c r="RDP2" s="139"/>
      <c r="RDQ2" s="139"/>
      <c r="RDR2" s="139"/>
      <c r="RDS2" s="139"/>
      <c r="RDT2" s="139"/>
      <c r="RDU2" s="139"/>
      <c r="RDV2" s="139"/>
      <c r="RDW2" s="139"/>
      <c r="RDX2" s="139"/>
      <c r="RDY2" s="139"/>
      <c r="RDZ2" s="139"/>
      <c r="REA2" s="139"/>
      <c r="REB2" s="139"/>
      <c r="REC2" s="139"/>
      <c r="RED2" s="139"/>
      <c r="REE2" s="139"/>
      <c r="REF2" s="139"/>
      <c r="REG2" s="139"/>
      <c r="REH2" s="139"/>
      <c r="REI2" s="139"/>
      <c r="REJ2" s="139"/>
      <c r="REK2" s="139"/>
      <c r="REL2" s="139"/>
      <c r="REM2" s="139"/>
      <c r="REN2" s="139"/>
      <c r="REO2" s="139"/>
      <c r="REP2" s="139"/>
      <c r="REQ2" s="139"/>
      <c r="RER2" s="139"/>
      <c r="RES2" s="139"/>
      <c r="RET2" s="139"/>
      <c r="REU2" s="139"/>
      <c r="REV2" s="139"/>
      <c r="REW2" s="139"/>
      <c r="REX2" s="139"/>
      <c r="REY2" s="139"/>
      <c r="REZ2" s="139"/>
      <c r="RFA2" s="139"/>
      <c r="RFB2" s="139"/>
      <c r="RFC2" s="139"/>
      <c r="RFD2" s="139"/>
      <c r="RFE2" s="139"/>
      <c r="RFF2" s="139"/>
      <c r="RFG2" s="139"/>
      <c r="RFH2" s="139"/>
      <c r="RFI2" s="139"/>
      <c r="RFJ2" s="139"/>
      <c r="RFK2" s="139"/>
      <c r="RFL2" s="139"/>
      <c r="RFM2" s="139"/>
      <c r="RFN2" s="139"/>
      <c r="RFO2" s="139"/>
      <c r="RFP2" s="139"/>
      <c r="RFQ2" s="139"/>
      <c r="RFR2" s="139"/>
      <c r="RFS2" s="139"/>
      <c r="RFT2" s="139"/>
      <c r="RFU2" s="139"/>
      <c r="RFV2" s="139"/>
      <c r="RFW2" s="139"/>
      <c r="RFX2" s="139"/>
      <c r="RFY2" s="139"/>
      <c r="RFZ2" s="139"/>
      <c r="RGA2" s="139"/>
      <c r="RGB2" s="139"/>
      <c r="RGC2" s="139"/>
      <c r="RGD2" s="139"/>
      <c r="RGE2" s="139"/>
      <c r="RGF2" s="139"/>
      <c r="RGG2" s="139"/>
      <c r="RGH2" s="139"/>
      <c r="RGI2" s="139"/>
      <c r="RGJ2" s="139"/>
      <c r="RGK2" s="139"/>
      <c r="RGL2" s="139"/>
      <c r="RGM2" s="139"/>
      <c r="RGN2" s="139"/>
      <c r="RGO2" s="139"/>
      <c r="RGP2" s="139"/>
      <c r="RGQ2" s="139"/>
      <c r="RGR2" s="139"/>
      <c r="RGS2" s="139"/>
      <c r="RGT2" s="139"/>
      <c r="RGU2" s="139"/>
      <c r="RGV2" s="139"/>
      <c r="RGW2" s="139"/>
      <c r="RGX2" s="139"/>
      <c r="RGY2" s="139"/>
      <c r="RGZ2" s="139"/>
      <c r="RHA2" s="139"/>
      <c r="RHB2" s="139"/>
      <c r="RHC2" s="139"/>
      <c r="RHD2" s="139"/>
      <c r="RHE2" s="139"/>
      <c r="RHF2" s="139"/>
      <c r="RHG2" s="139"/>
      <c r="RHH2" s="139"/>
      <c r="RHI2" s="139"/>
      <c r="RHJ2" s="139"/>
      <c r="RHK2" s="139"/>
      <c r="RHL2" s="139"/>
      <c r="RHM2" s="139"/>
      <c r="RHN2" s="139"/>
      <c r="RHO2" s="139"/>
      <c r="RHP2" s="139"/>
      <c r="RHQ2" s="139"/>
      <c r="RHR2" s="139"/>
      <c r="RHS2" s="139"/>
      <c r="RHT2" s="139"/>
      <c r="RHU2" s="139"/>
      <c r="RHV2" s="139"/>
      <c r="RHW2" s="139"/>
      <c r="RHX2" s="139"/>
      <c r="RHY2" s="139"/>
      <c r="RHZ2" s="139"/>
      <c r="RIA2" s="139"/>
      <c r="RIB2" s="139"/>
      <c r="RIC2" s="139"/>
      <c r="RID2" s="139"/>
      <c r="RIE2" s="139"/>
      <c r="RIF2" s="139"/>
      <c r="RIG2" s="139"/>
      <c r="RIH2" s="139"/>
      <c r="RII2" s="139"/>
      <c r="RIJ2" s="139"/>
      <c r="RIK2" s="139"/>
      <c r="RIL2" s="139"/>
      <c r="RIM2" s="139"/>
      <c r="RIN2" s="139"/>
      <c r="RIO2" s="139"/>
      <c r="RIP2" s="139"/>
      <c r="RIQ2" s="139"/>
      <c r="RIR2" s="139"/>
      <c r="RIS2" s="139"/>
      <c r="RIT2" s="139"/>
      <c r="RIU2" s="139"/>
      <c r="RIV2" s="139"/>
      <c r="RIW2" s="139"/>
      <c r="RIX2" s="139"/>
      <c r="RIY2" s="139"/>
      <c r="RIZ2" s="139"/>
      <c r="RJA2" s="139"/>
      <c r="RJB2" s="139"/>
      <c r="RJC2" s="139"/>
      <c r="RJD2" s="139"/>
      <c r="RJE2" s="139"/>
      <c r="RJF2" s="139"/>
      <c r="RJG2" s="139"/>
      <c r="RJH2" s="139"/>
      <c r="RJI2" s="139"/>
      <c r="RJJ2" s="139"/>
      <c r="RJK2" s="139"/>
      <c r="RJL2" s="139"/>
      <c r="RJM2" s="139"/>
      <c r="RJN2" s="139"/>
      <c r="RJO2" s="139"/>
      <c r="RJP2" s="139"/>
      <c r="RJQ2" s="139"/>
      <c r="RJR2" s="139"/>
      <c r="RJS2" s="139"/>
      <c r="RJT2" s="139"/>
      <c r="RJU2" s="139"/>
      <c r="RJV2" s="139"/>
      <c r="RJW2" s="139"/>
      <c r="RJX2" s="139"/>
      <c r="RJY2" s="139"/>
      <c r="RJZ2" s="139"/>
      <c r="RKA2" s="139"/>
      <c r="RKB2" s="139"/>
      <c r="RKC2" s="139"/>
      <c r="RKD2" s="139"/>
      <c r="RKE2" s="139"/>
      <c r="RKF2" s="139"/>
      <c r="RKG2" s="139"/>
      <c r="RKH2" s="139"/>
      <c r="RKI2" s="139"/>
      <c r="RKJ2" s="139"/>
      <c r="RKK2" s="139"/>
      <c r="RKL2" s="139"/>
      <c r="RKM2" s="139"/>
      <c r="RKN2" s="139"/>
      <c r="RKO2" s="139"/>
      <c r="RKP2" s="139"/>
      <c r="RKQ2" s="139"/>
      <c r="RKR2" s="139"/>
      <c r="RKS2" s="139"/>
      <c r="RKT2" s="139"/>
      <c r="RKU2" s="139"/>
      <c r="RKV2" s="139"/>
      <c r="RKW2" s="139"/>
      <c r="RKX2" s="139"/>
      <c r="RKY2" s="139"/>
      <c r="RKZ2" s="139"/>
      <c r="RLA2" s="139"/>
      <c r="RLB2" s="139"/>
      <c r="RLC2" s="139"/>
      <c r="RLD2" s="139"/>
      <c r="RLE2" s="139"/>
      <c r="RLF2" s="139"/>
      <c r="RLG2" s="139"/>
      <c r="RLH2" s="139"/>
      <c r="RLI2" s="139"/>
      <c r="RLJ2" s="139"/>
      <c r="RLK2" s="139"/>
      <c r="RLL2" s="139"/>
      <c r="RLM2" s="139"/>
      <c r="RLN2" s="139"/>
      <c r="RLO2" s="139"/>
      <c r="RLP2" s="139"/>
      <c r="RLQ2" s="139"/>
      <c r="RLR2" s="139"/>
      <c r="RLS2" s="139"/>
      <c r="RLT2" s="139"/>
      <c r="RLU2" s="139"/>
      <c r="RLV2" s="139"/>
      <c r="RLW2" s="139"/>
      <c r="RLX2" s="139"/>
      <c r="RLY2" s="139"/>
      <c r="RLZ2" s="139"/>
      <c r="RMA2" s="139"/>
      <c r="RMB2" s="139"/>
      <c r="RMC2" s="139"/>
      <c r="RMD2" s="139"/>
      <c r="RME2" s="139"/>
      <c r="RMF2" s="139"/>
      <c r="RMG2" s="139"/>
      <c r="RMH2" s="139"/>
      <c r="RMI2" s="139"/>
      <c r="RMJ2" s="139"/>
      <c r="RMK2" s="139"/>
      <c r="RML2" s="139"/>
      <c r="RMM2" s="139"/>
      <c r="RMN2" s="139"/>
      <c r="RMO2" s="139"/>
      <c r="RMP2" s="139"/>
      <c r="RMQ2" s="139"/>
      <c r="RMR2" s="139"/>
      <c r="RMS2" s="139"/>
      <c r="RMT2" s="139"/>
      <c r="RMU2" s="139"/>
      <c r="RMV2" s="139"/>
      <c r="RMW2" s="139"/>
      <c r="RMX2" s="139"/>
      <c r="RMY2" s="139"/>
      <c r="RMZ2" s="139"/>
      <c r="RNA2" s="139"/>
      <c r="RNB2" s="139"/>
      <c r="RNC2" s="139"/>
      <c r="RND2" s="139"/>
      <c r="RNE2" s="139"/>
      <c r="RNF2" s="139"/>
      <c r="RNG2" s="139"/>
      <c r="RNH2" s="139"/>
      <c r="RNI2" s="139"/>
      <c r="RNJ2" s="139"/>
      <c r="RNK2" s="139"/>
      <c r="RNL2" s="139"/>
      <c r="RNM2" s="139"/>
      <c r="RNN2" s="139"/>
      <c r="RNO2" s="139"/>
      <c r="RNP2" s="139"/>
      <c r="RNQ2" s="139"/>
      <c r="RNR2" s="139"/>
      <c r="RNS2" s="139"/>
      <c r="RNT2" s="139"/>
      <c r="RNU2" s="139"/>
      <c r="RNV2" s="139"/>
      <c r="RNW2" s="139"/>
      <c r="RNX2" s="139"/>
      <c r="RNY2" s="139"/>
      <c r="RNZ2" s="139"/>
      <c r="ROA2" s="139"/>
      <c r="ROB2" s="139"/>
      <c r="ROC2" s="139"/>
      <c r="ROD2" s="139"/>
      <c r="ROE2" s="139"/>
      <c r="ROF2" s="139"/>
      <c r="ROG2" s="139"/>
      <c r="ROH2" s="139"/>
      <c r="ROI2" s="139"/>
      <c r="ROJ2" s="139"/>
      <c r="ROK2" s="139"/>
      <c r="ROL2" s="139"/>
      <c r="ROM2" s="139"/>
      <c r="RON2" s="139"/>
      <c r="ROO2" s="139"/>
      <c r="ROP2" s="139"/>
      <c r="ROQ2" s="139"/>
      <c r="ROR2" s="139"/>
      <c r="ROS2" s="139"/>
      <c r="ROT2" s="139"/>
      <c r="ROU2" s="139"/>
      <c r="ROV2" s="139"/>
      <c r="ROW2" s="139"/>
      <c r="ROX2" s="139"/>
      <c r="ROY2" s="139"/>
      <c r="ROZ2" s="139"/>
      <c r="RPA2" s="139"/>
      <c r="RPB2" s="139"/>
      <c r="RPC2" s="139"/>
      <c r="RPD2" s="139"/>
      <c r="RPE2" s="139"/>
      <c r="RPF2" s="139"/>
      <c r="RPG2" s="139"/>
      <c r="RPH2" s="139"/>
      <c r="RPI2" s="139"/>
      <c r="RPJ2" s="139"/>
      <c r="RPK2" s="139"/>
      <c r="RPL2" s="139"/>
      <c r="RPM2" s="139"/>
      <c r="RPN2" s="139"/>
      <c r="RPO2" s="139"/>
      <c r="RPP2" s="139"/>
      <c r="RPQ2" s="139"/>
      <c r="RPR2" s="139"/>
      <c r="RPS2" s="139"/>
      <c r="RPT2" s="139"/>
      <c r="RPU2" s="139"/>
      <c r="RPV2" s="139"/>
      <c r="RPW2" s="139"/>
      <c r="RPX2" s="139"/>
      <c r="RPY2" s="139"/>
      <c r="RPZ2" s="139"/>
      <c r="RQA2" s="139"/>
      <c r="RQB2" s="139"/>
      <c r="RQC2" s="139"/>
      <c r="RQD2" s="139"/>
      <c r="RQE2" s="139"/>
      <c r="RQF2" s="139"/>
      <c r="RQG2" s="139"/>
      <c r="RQH2" s="139"/>
      <c r="RQI2" s="139"/>
      <c r="RQJ2" s="139"/>
      <c r="RQK2" s="139"/>
      <c r="RQL2" s="139"/>
      <c r="RQM2" s="139"/>
      <c r="RQN2" s="139"/>
      <c r="RQO2" s="139"/>
      <c r="RQP2" s="139"/>
      <c r="RQQ2" s="139"/>
      <c r="RQR2" s="139"/>
      <c r="RQS2" s="139"/>
      <c r="RQT2" s="139"/>
      <c r="RQU2" s="139"/>
      <c r="RQV2" s="139"/>
      <c r="RQW2" s="139"/>
      <c r="RQX2" s="139"/>
      <c r="RQY2" s="139"/>
      <c r="RQZ2" s="139"/>
      <c r="RRA2" s="139"/>
      <c r="RRB2" s="139"/>
      <c r="RRC2" s="139"/>
      <c r="RRD2" s="139"/>
      <c r="RRE2" s="139"/>
      <c r="RRF2" s="139"/>
      <c r="RRG2" s="139"/>
      <c r="RRH2" s="139"/>
      <c r="RRI2" s="139"/>
      <c r="RRJ2" s="139"/>
      <c r="RRK2" s="139"/>
      <c r="RRL2" s="139"/>
      <c r="RRM2" s="139"/>
      <c r="RRN2" s="139"/>
      <c r="RRO2" s="139"/>
      <c r="RRP2" s="139"/>
      <c r="RRQ2" s="139"/>
      <c r="RRR2" s="139"/>
      <c r="RRS2" s="139"/>
      <c r="RRT2" s="139"/>
      <c r="RRU2" s="139"/>
      <c r="RRV2" s="139"/>
      <c r="RRW2" s="139"/>
      <c r="RRX2" s="139"/>
      <c r="RRY2" s="139"/>
      <c r="RRZ2" s="139"/>
      <c r="RSA2" s="139"/>
      <c r="RSB2" s="139"/>
      <c r="RSC2" s="139"/>
      <c r="RSD2" s="139"/>
      <c r="RSE2" s="139"/>
      <c r="RSF2" s="139"/>
      <c r="RSG2" s="139"/>
      <c r="RSH2" s="139"/>
      <c r="RSI2" s="139"/>
      <c r="RSJ2" s="139"/>
      <c r="RSK2" s="139"/>
      <c r="RSL2" s="139"/>
      <c r="RSM2" s="139"/>
      <c r="RSN2" s="139"/>
      <c r="RSO2" s="139"/>
      <c r="RSP2" s="139"/>
      <c r="RSQ2" s="139"/>
      <c r="RSR2" s="139"/>
      <c r="RSS2" s="139"/>
      <c r="RST2" s="139"/>
      <c r="RSU2" s="139"/>
      <c r="RSV2" s="139"/>
      <c r="RSW2" s="139"/>
      <c r="RSX2" s="139"/>
      <c r="RSY2" s="139"/>
      <c r="RSZ2" s="139"/>
      <c r="RTA2" s="139"/>
      <c r="RTB2" s="139"/>
      <c r="RTC2" s="139"/>
      <c r="RTD2" s="139"/>
      <c r="RTE2" s="139"/>
      <c r="RTF2" s="139"/>
      <c r="RTG2" s="139"/>
      <c r="RTH2" s="139"/>
      <c r="RTI2" s="139"/>
      <c r="RTJ2" s="139"/>
      <c r="RTK2" s="139"/>
      <c r="RTL2" s="139"/>
      <c r="RTM2" s="139"/>
      <c r="RTN2" s="139"/>
      <c r="RTO2" s="139"/>
      <c r="RTP2" s="139"/>
      <c r="RTQ2" s="139"/>
      <c r="RTR2" s="139"/>
      <c r="RTS2" s="139"/>
      <c r="RTT2" s="139"/>
      <c r="RTU2" s="139"/>
      <c r="RTV2" s="139"/>
      <c r="RTW2" s="139"/>
      <c r="RTX2" s="139"/>
      <c r="RTY2" s="139"/>
      <c r="RTZ2" s="139"/>
      <c r="RUA2" s="139"/>
      <c r="RUB2" s="139"/>
      <c r="RUC2" s="139"/>
      <c r="RUD2" s="139"/>
      <c r="RUE2" s="139"/>
      <c r="RUF2" s="139"/>
      <c r="RUG2" s="139"/>
      <c r="RUH2" s="139"/>
      <c r="RUI2" s="139"/>
      <c r="RUJ2" s="139"/>
      <c r="RUK2" s="139"/>
      <c r="RUL2" s="139"/>
      <c r="RUM2" s="139"/>
      <c r="RUN2" s="139"/>
      <c r="RUO2" s="139"/>
      <c r="RUP2" s="139"/>
      <c r="RUQ2" s="139"/>
      <c r="RUR2" s="139"/>
      <c r="RUS2" s="139"/>
      <c r="RUT2" s="139"/>
      <c r="RUU2" s="139"/>
      <c r="RUV2" s="139"/>
      <c r="RUW2" s="139"/>
      <c r="RUX2" s="139"/>
      <c r="RUY2" s="139"/>
      <c r="RUZ2" s="139"/>
      <c r="RVA2" s="139"/>
      <c r="RVB2" s="139"/>
      <c r="RVC2" s="139"/>
      <c r="RVD2" s="139"/>
      <c r="RVE2" s="139"/>
      <c r="RVF2" s="139"/>
      <c r="RVG2" s="139"/>
      <c r="RVH2" s="139"/>
      <c r="RVI2" s="139"/>
      <c r="RVJ2" s="139"/>
      <c r="RVK2" s="139"/>
      <c r="RVL2" s="139"/>
      <c r="RVM2" s="139"/>
      <c r="RVN2" s="139"/>
      <c r="RVO2" s="139"/>
      <c r="RVP2" s="139"/>
      <c r="RVQ2" s="139"/>
      <c r="RVR2" s="139"/>
      <c r="RVS2" s="139"/>
      <c r="RVT2" s="139"/>
      <c r="RVU2" s="139"/>
      <c r="RVV2" s="139"/>
      <c r="RVW2" s="139"/>
      <c r="RVX2" s="139"/>
      <c r="RVY2" s="139"/>
      <c r="RVZ2" s="139"/>
      <c r="RWA2" s="139"/>
      <c r="RWB2" s="139"/>
      <c r="RWC2" s="139"/>
      <c r="RWD2" s="139"/>
      <c r="RWE2" s="139"/>
      <c r="RWF2" s="139"/>
      <c r="RWG2" s="139"/>
      <c r="RWH2" s="139"/>
      <c r="RWI2" s="139"/>
      <c r="RWJ2" s="139"/>
      <c r="RWK2" s="139"/>
      <c r="RWL2" s="139"/>
      <c r="RWM2" s="139"/>
      <c r="RWN2" s="139"/>
      <c r="RWO2" s="139"/>
      <c r="RWP2" s="139"/>
      <c r="RWQ2" s="139"/>
      <c r="RWR2" s="139"/>
      <c r="RWS2" s="139"/>
      <c r="RWT2" s="139"/>
      <c r="RWU2" s="139"/>
      <c r="RWV2" s="139"/>
      <c r="RWW2" s="139"/>
      <c r="RWX2" s="139"/>
      <c r="RWY2" s="139"/>
      <c r="RWZ2" s="139"/>
      <c r="RXA2" s="139"/>
      <c r="RXB2" s="139"/>
      <c r="RXC2" s="139"/>
      <c r="RXD2" s="139"/>
      <c r="RXE2" s="139"/>
      <c r="RXF2" s="139"/>
      <c r="RXG2" s="139"/>
      <c r="RXH2" s="139"/>
      <c r="RXI2" s="139"/>
      <c r="RXJ2" s="139"/>
      <c r="RXK2" s="139"/>
      <c r="RXL2" s="139"/>
      <c r="RXM2" s="139"/>
      <c r="RXN2" s="139"/>
      <c r="RXO2" s="139"/>
      <c r="RXP2" s="139"/>
      <c r="RXQ2" s="139"/>
      <c r="RXR2" s="139"/>
      <c r="RXS2" s="139"/>
      <c r="RXT2" s="139"/>
      <c r="RXU2" s="139"/>
      <c r="RXV2" s="139"/>
      <c r="RXW2" s="139"/>
      <c r="RXX2" s="139"/>
      <c r="RXY2" s="139"/>
      <c r="RXZ2" s="139"/>
      <c r="RYA2" s="139"/>
      <c r="RYB2" s="139"/>
      <c r="RYC2" s="139"/>
      <c r="RYD2" s="139"/>
      <c r="RYE2" s="139"/>
      <c r="RYF2" s="139"/>
      <c r="RYG2" s="139"/>
      <c r="RYH2" s="139"/>
      <c r="RYI2" s="139"/>
      <c r="RYJ2" s="139"/>
      <c r="RYK2" s="139"/>
      <c r="RYL2" s="139"/>
      <c r="RYM2" s="139"/>
      <c r="RYN2" s="139"/>
      <c r="RYO2" s="139"/>
      <c r="RYP2" s="139"/>
      <c r="RYQ2" s="139"/>
      <c r="RYR2" s="139"/>
      <c r="RYS2" s="139"/>
      <c r="RYT2" s="139"/>
      <c r="RYU2" s="139"/>
      <c r="RYV2" s="139"/>
      <c r="RYW2" s="139"/>
      <c r="RYX2" s="139"/>
      <c r="RYY2" s="139"/>
      <c r="RYZ2" s="139"/>
      <c r="RZA2" s="139"/>
      <c r="RZB2" s="139"/>
      <c r="RZC2" s="139"/>
      <c r="RZD2" s="139"/>
      <c r="RZE2" s="139"/>
      <c r="RZF2" s="139"/>
      <c r="RZG2" s="139"/>
      <c r="RZH2" s="139"/>
      <c r="RZI2" s="139"/>
      <c r="RZJ2" s="139"/>
      <c r="RZK2" s="139"/>
      <c r="RZL2" s="139"/>
      <c r="RZM2" s="139"/>
      <c r="RZN2" s="139"/>
      <c r="RZO2" s="139"/>
      <c r="RZP2" s="139"/>
      <c r="RZQ2" s="139"/>
      <c r="RZR2" s="139"/>
      <c r="RZS2" s="139"/>
      <c r="RZT2" s="139"/>
      <c r="RZU2" s="139"/>
      <c r="RZV2" s="139"/>
      <c r="RZW2" s="139"/>
      <c r="RZX2" s="139"/>
      <c r="RZY2" s="139"/>
      <c r="RZZ2" s="139"/>
      <c r="SAA2" s="139"/>
      <c r="SAB2" s="139"/>
      <c r="SAC2" s="139"/>
      <c r="SAD2" s="139"/>
      <c r="SAE2" s="139"/>
      <c r="SAF2" s="139"/>
      <c r="SAG2" s="139"/>
      <c r="SAH2" s="139"/>
      <c r="SAI2" s="139"/>
      <c r="SAJ2" s="139"/>
      <c r="SAK2" s="139"/>
      <c r="SAL2" s="139"/>
      <c r="SAM2" s="139"/>
      <c r="SAN2" s="139"/>
      <c r="SAO2" s="139"/>
      <c r="SAP2" s="139"/>
      <c r="SAQ2" s="139"/>
      <c r="SAR2" s="139"/>
      <c r="SAS2" s="139"/>
      <c r="SAT2" s="139"/>
      <c r="SAU2" s="139"/>
      <c r="SAV2" s="139"/>
      <c r="SAW2" s="139"/>
      <c r="SAX2" s="139"/>
      <c r="SAY2" s="139"/>
      <c r="SAZ2" s="139"/>
      <c r="SBA2" s="139"/>
      <c r="SBB2" s="139"/>
      <c r="SBC2" s="139"/>
      <c r="SBD2" s="139"/>
      <c r="SBE2" s="139"/>
      <c r="SBF2" s="139"/>
      <c r="SBG2" s="139"/>
      <c r="SBH2" s="139"/>
      <c r="SBI2" s="139"/>
      <c r="SBJ2" s="139"/>
      <c r="SBK2" s="139"/>
      <c r="SBL2" s="139"/>
      <c r="SBM2" s="139"/>
      <c r="SBN2" s="139"/>
      <c r="SBO2" s="139"/>
      <c r="SBP2" s="139"/>
      <c r="SBQ2" s="139"/>
      <c r="SBR2" s="139"/>
      <c r="SBS2" s="139"/>
      <c r="SBT2" s="139"/>
      <c r="SBU2" s="139"/>
      <c r="SBV2" s="139"/>
      <c r="SBW2" s="139"/>
      <c r="SBX2" s="139"/>
      <c r="SBY2" s="139"/>
      <c r="SBZ2" s="139"/>
      <c r="SCA2" s="139"/>
      <c r="SCB2" s="139"/>
      <c r="SCC2" s="139"/>
      <c r="SCD2" s="139"/>
      <c r="SCE2" s="139"/>
      <c r="SCF2" s="139"/>
      <c r="SCG2" s="139"/>
      <c r="SCH2" s="139"/>
      <c r="SCI2" s="139"/>
      <c r="SCJ2" s="139"/>
      <c r="SCK2" s="139"/>
      <c r="SCL2" s="139"/>
      <c r="SCM2" s="139"/>
      <c r="SCN2" s="139"/>
      <c r="SCO2" s="139"/>
      <c r="SCP2" s="139"/>
      <c r="SCQ2" s="139"/>
      <c r="SCR2" s="139"/>
      <c r="SCS2" s="139"/>
      <c r="SCT2" s="139"/>
      <c r="SCU2" s="139"/>
      <c r="SCV2" s="139"/>
      <c r="SCW2" s="139"/>
      <c r="SCX2" s="139"/>
      <c r="SCY2" s="139"/>
      <c r="SCZ2" s="139"/>
      <c r="SDA2" s="139"/>
      <c r="SDB2" s="139"/>
      <c r="SDC2" s="139"/>
      <c r="SDD2" s="139"/>
      <c r="SDE2" s="139"/>
      <c r="SDF2" s="139"/>
      <c r="SDG2" s="139"/>
      <c r="SDH2" s="139"/>
      <c r="SDI2" s="139"/>
      <c r="SDJ2" s="139"/>
      <c r="SDK2" s="139"/>
      <c r="SDL2" s="139"/>
      <c r="SDM2" s="139"/>
      <c r="SDN2" s="139"/>
      <c r="SDO2" s="139"/>
      <c r="SDP2" s="139"/>
      <c r="SDQ2" s="139"/>
      <c r="SDR2" s="139"/>
      <c r="SDS2" s="139"/>
      <c r="SDT2" s="139"/>
      <c r="SDU2" s="139"/>
      <c r="SDV2" s="139"/>
      <c r="SDW2" s="139"/>
      <c r="SDX2" s="139"/>
      <c r="SDY2" s="139"/>
      <c r="SDZ2" s="139"/>
      <c r="SEA2" s="139"/>
      <c r="SEB2" s="139"/>
      <c r="SEC2" s="139"/>
      <c r="SED2" s="139"/>
      <c r="SEE2" s="139"/>
      <c r="SEF2" s="139"/>
      <c r="SEG2" s="139"/>
      <c r="SEH2" s="139"/>
      <c r="SEI2" s="139"/>
      <c r="SEJ2" s="139"/>
      <c r="SEK2" s="139"/>
      <c r="SEL2" s="139"/>
      <c r="SEM2" s="139"/>
      <c r="SEN2" s="139"/>
      <c r="SEO2" s="139"/>
      <c r="SEP2" s="139"/>
      <c r="SEQ2" s="139"/>
      <c r="SER2" s="139"/>
      <c r="SES2" s="139"/>
      <c r="SET2" s="139"/>
      <c r="SEU2" s="139"/>
      <c r="SEV2" s="139"/>
      <c r="SEW2" s="139"/>
      <c r="SEX2" s="139"/>
      <c r="SEY2" s="139"/>
      <c r="SEZ2" s="139"/>
      <c r="SFA2" s="139"/>
      <c r="SFB2" s="139"/>
      <c r="SFC2" s="139"/>
      <c r="SFD2" s="139"/>
      <c r="SFE2" s="139"/>
      <c r="SFF2" s="139"/>
      <c r="SFG2" s="139"/>
      <c r="SFH2" s="139"/>
      <c r="SFI2" s="139"/>
      <c r="SFJ2" s="139"/>
      <c r="SFK2" s="139"/>
      <c r="SFL2" s="139"/>
      <c r="SFM2" s="139"/>
      <c r="SFN2" s="139"/>
      <c r="SFO2" s="139"/>
      <c r="SFP2" s="139"/>
      <c r="SFQ2" s="139"/>
      <c r="SFR2" s="139"/>
      <c r="SFS2" s="139"/>
      <c r="SFT2" s="139"/>
      <c r="SFU2" s="139"/>
      <c r="SFV2" s="139"/>
      <c r="SFW2" s="139"/>
      <c r="SFX2" s="139"/>
      <c r="SFY2" s="139"/>
      <c r="SFZ2" s="139"/>
      <c r="SGA2" s="139"/>
      <c r="SGB2" s="139"/>
      <c r="SGC2" s="139"/>
      <c r="SGD2" s="139"/>
      <c r="SGE2" s="139"/>
      <c r="SGF2" s="139"/>
      <c r="SGG2" s="139"/>
      <c r="SGH2" s="139"/>
      <c r="SGI2" s="139"/>
      <c r="SGJ2" s="139"/>
      <c r="SGK2" s="139"/>
      <c r="SGL2" s="139"/>
      <c r="SGM2" s="139"/>
      <c r="SGN2" s="139"/>
      <c r="SGO2" s="139"/>
      <c r="SGP2" s="139"/>
      <c r="SGQ2" s="139"/>
      <c r="SGR2" s="139"/>
      <c r="SGS2" s="139"/>
      <c r="SGT2" s="139"/>
      <c r="SGU2" s="139"/>
      <c r="SGV2" s="139"/>
      <c r="SGW2" s="139"/>
      <c r="SGX2" s="139"/>
      <c r="SGY2" s="139"/>
      <c r="SGZ2" s="139"/>
      <c r="SHA2" s="139"/>
      <c r="SHB2" s="139"/>
      <c r="SHC2" s="139"/>
      <c r="SHD2" s="139"/>
      <c r="SHE2" s="139"/>
      <c r="SHF2" s="139"/>
      <c r="SHG2" s="139"/>
      <c r="SHH2" s="139"/>
      <c r="SHI2" s="139"/>
      <c r="SHJ2" s="139"/>
      <c r="SHK2" s="139"/>
      <c r="SHL2" s="139"/>
      <c r="SHM2" s="139"/>
      <c r="SHN2" s="139"/>
      <c r="SHO2" s="139"/>
      <c r="SHP2" s="139"/>
      <c r="SHQ2" s="139"/>
      <c r="SHR2" s="139"/>
      <c r="SHS2" s="139"/>
      <c r="SHT2" s="139"/>
      <c r="SHU2" s="139"/>
      <c r="SHV2" s="139"/>
      <c r="SHW2" s="139"/>
      <c r="SHX2" s="139"/>
      <c r="SHY2" s="139"/>
      <c r="SHZ2" s="139"/>
      <c r="SIA2" s="139"/>
      <c r="SIB2" s="139"/>
      <c r="SIC2" s="139"/>
      <c r="SID2" s="139"/>
      <c r="SIE2" s="139"/>
      <c r="SIF2" s="139"/>
      <c r="SIG2" s="139"/>
      <c r="SIH2" s="139"/>
      <c r="SII2" s="139"/>
      <c r="SIJ2" s="139"/>
      <c r="SIK2" s="139"/>
      <c r="SIL2" s="139"/>
      <c r="SIM2" s="139"/>
      <c r="SIN2" s="139"/>
      <c r="SIO2" s="139"/>
      <c r="SIP2" s="139"/>
      <c r="SIQ2" s="139"/>
      <c r="SIR2" s="139"/>
      <c r="SIS2" s="139"/>
      <c r="SIT2" s="139"/>
      <c r="SIU2" s="139"/>
      <c r="SIV2" s="139"/>
      <c r="SIW2" s="139"/>
      <c r="SIX2" s="139"/>
      <c r="SIY2" s="139"/>
      <c r="SIZ2" s="139"/>
      <c r="SJA2" s="139"/>
      <c r="SJB2" s="139"/>
      <c r="SJC2" s="139"/>
      <c r="SJD2" s="139"/>
      <c r="SJE2" s="139"/>
      <c r="SJF2" s="139"/>
      <c r="SJG2" s="139"/>
      <c r="SJH2" s="139"/>
      <c r="SJI2" s="139"/>
      <c r="SJJ2" s="139"/>
      <c r="SJK2" s="139"/>
      <c r="SJL2" s="139"/>
      <c r="SJM2" s="139"/>
      <c r="SJN2" s="139"/>
      <c r="SJO2" s="139"/>
      <c r="SJP2" s="139"/>
      <c r="SJQ2" s="139"/>
      <c r="SJR2" s="139"/>
      <c r="SJS2" s="139"/>
      <c r="SJT2" s="139"/>
      <c r="SJU2" s="139"/>
      <c r="SJV2" s="139"/>
      <c r="SJW2" s="139"/>
      <c r="SJX2" s="139"/>
      <c r="SJY2" s="139"/>
      <c r="SJZ2" s="139"/>
      <c r="SKA2" s="139"/>
      <c r="SKB2" s="139"/>
      <c r="SKC2" s="139"/>
      <c r="SKD2" s="139"/>
      <c r="SKE2" s="139"/>
      <c r="SKF2" s="139"/>
      <c r="SKG2" s="139"/>
      <c r="SKH2" s="139"/>
      <c r="SKI2" s="139"/>
      <c r="SKJ2" s="139"/>
      <c r="SKK2" s="139"/>
      <c r="SKL2" s="139"/>
      <c r="SKM2" s="139"/>
      <c r="SKN2" s="139"/>
      <c r="SKO2" s="139"/>
      <c r="SKP2" s="139"/>
      <c r="SKQ2" s="139"/>
      <c r="SKR2" s="139"/>
      <c r="SKS2" s="139"/>
      <c r="SKT2" s="139"/>
      <c r="SKU2" s="139"/>
      <c r="SKV2" s="139"/>
      <c r="SKW2" s="139"/>
      <c r="SKX2" s="139"/>
      <c r="SKY2" s="139"/>
      <c r="SKZ2" s="139"/>
      <c r="SLA2" s="139"/>
      <c r="SLB2" s="139"/>
      <c r="SLC2" s="139"/>
      <c r="SLD2" s="139"/>
      <c r="SLE2" s="139"/>
      <c r="SLF2" s="139"/>
      <c r="SLG2" s="139"/>
      <c r="SLH2" s="139"/>
      <c r="SLI2" s="139"/>
      <c r="SLJ2" s="139"/>
      <c r="SLK2" s="139"/>
      <c r="SLL2" s="139"/>
      <c r="SLM2" s="139"/>
      <c r="SLN2" s="139"/>
      <c r="SLO2" s="139"/>
      <c r="SLP2" s="139"/>
      <c r="SLQ2" s="139"/>
      <c r="SLR2" s="139"/>
      <c r="SLS2" s="139"/>
      <c r="SLT2" s="139"/>
      <c r="SLU2" s="139"/>
      <c r="SLV2" s="139"/>
      <c r="SLW2" s="139"/>
      <c r="SLX2" s="139"/>
      <c r="SLY2" s="139"/>
      <c r="SLZ2" s="139"/>
      <c r="SMA2" s="139"/>
      <c r="SMB2" s="139"/>
      <c r="SMC2" s="139"/>
      <c r="SMD2" s="139"/>
      <c r="SME2" s="139"/>
      <c r="SMF2" s="139"/>
      <c r="SMG2" s="139"/>
      <c r="SMH2" s="139"/>
      <c r="SMI2" s="139"/>
      <c r="SMJ2" s="139"/>
      <c r="SMK2" s="139"/>
      <c r="SML2" s="139"/>
      <c r="SMM2" s="139"/>
      <c r="SMN2" s="139"/>
      <c r="SMO2" s="139"/>
      <c r="SMP2" s="139"/>
      <c r="SMQ2" s="139"/>
      <c r="SMR2" s="139"/>
      <c r="SMS2" s="139"/>
      <c r="SMT2" s="139"/>
      <c r="SMU2" s="139"/>
      <c r="SMV2" s="139"/>
      <c r="SMW2" s="139"/>
      <c r="SMX2" s="139"/>
      <c r="SMY2" s="139"/>
      <c r="SMZ2" s="139"/>
      <c r="SNA2" s="139"/>
      <c r="SNB2" s="139"/>
      <c r="SNC2" s="139"/>
      <c r="SND2" s="139"/>
      <c r="SNE2" s="139"/>
      <c r="SNF2" s="139"/>
      <c r="SNG2" s="139"/>
      <c r="SNH2" s="139"/>
      <c r="SNI2" s="139"/>
      <c r="SNJ2" s="139"/>
      <c r="SNK2" s="139"/>
      <c r="SNL2" s="139"/>
      <c r="SNM2" s="139"/>
      <c r="SNN2" s="139"/>
      <c r="SNO2" s="139"/>
      <c r="SNP2" s="139"/>
      <c r="SNQ2" s="139"/>
      <c r="SNR2" s="139"/>
      <c r="SNS2" s="139"/>
      <c r="SNT2" s="139"/>
      <c r="SNU2" s="139"/>
      <c r="SNV2" s="139"/>
      <c r="SNW2" s="139"/>
      <c r="SNX2" s="139"/>
      <c r="SNY2" s="139"/>
      <c r="SNZ2" s="139"/>
      <c r="SOA2" s="139"/>
      <c r="SOB2" s="139"/>
      <c r="SOC2" s="139"/>
      <c r="SOD2" s="139"/>
      <c r="SOE2" s="139"/>
      <c r="SOF2" s="139"/>
      <c r="SOG2" s="139"/>
      <c r="SOH2" s="139"/>
      <c r="SOI2" s="139"/>
      <c r="SOJ2" s="139"/>
      <c r="SOK2" s="139"/>
      <c r="SOL2" s="139"/>
      <c r="SOM2" s="139"/>
      <c r="SON2" s="139"/>
      <c r="SOO2" s="139"/>
      <c r="SOP2" s="139"/>
      <c r="SOQ2" s="139"/>
      <c r="SOR2" s="139"/>
      <c r="SOS2" s="139"/>
      <c r="SOT2" s="139"/>
      <c r="SOU2" s="139"/>
      <c r="SOV2" s="139"/>
      <c r="SOW2" s="139"/>
      <c r="SOX2" s="139"/>
      <c r="SOY2" s="139"/>
      <c r="SOZ2" s="139"/>
      <c r="SPA2" s="139"/>
      <c r="SPB2" s="139"/>
      <c r="SPC2" s="139"/>
      <c r="SPD2" s="139"/>
      <c r="SPE2" s="139"/>
      <c r="SPF2" s="139"/>
      <c r="SPG2" s="139"/>
      <c r="SPH2" s="139"/>
      <c r="SPI2" s="139"/>
      <c r="SPJ2" s="139"/>
      <c r="SPK2" s="139"/>
      <c r="SPL2" s="139"/>
      <c r="SPM2" s="139"/>
      <c r="SPN2" s="139"/>
      <c r="SPO2" s="139"/>
      <c r="SPP2" s="139"/>
      <c r="SPQ2" s="139"/>
      <c r="SPR2" s="139"/>
      <c r="SPS2" s="139"/>
      <c r="SPT2" s="139"/>
      <c r="SPU2" s="139"/>
      <c r="SPV2" s="139"/>
      <c r="SPW2" s="139"/>
      <c r="SPX2" s="139"/>
      <c r="SPY2" s="139"/>
      <c r="SPZ2" s="139"/>
      <c r="SQA2" s="139"/>
      <c r="SQB2" s="139"/>
      <c r="SQC2" s="139"/>
      <c r="SQD2" s="139"/>
      <c r="SQE2" s="139"/>
      <c r="SQF2" s="139"/>
      <c r="SQG2" s="139"/>
      <c r="SQH2" s="139"/>
      <c r="SQI2" s="139"/>
      <c r="SQJ2" s="139"/>
      <c r="SQK2" s="139"/>
      <c r="SQL2" s="139"/>
      <c r="SQM2" s="139"/>
      <c r="SQN2" s="139"/>
      <c r="SQO2" s="139"/>
      <c r="SQP2" s="139"/>
      <c r="SQQ2" s="139"/>
      <c r="SQR2" s="139"/>
      <c r="SQS2" s="139"/>
      <c r="SQT2" s="139"/>
      <c r="SQU2" s="139"/>
      <c r="SQV2" s="139"/>
      <c r="SQW2" s="139"/>
      <c r="SQX2" s="139"/>
      <c r="SQY2" s="139"/>
      <c r="SQZ2" s="139"/>
      <c r="SRA2" s="139"/>
      <c r="SRB2" s="139"/>
      <c r="SRC2" s="139"/>
      <c r="SRD2" s="139"/>
      <c r="SRE2" s="139"/>
      <c r="SRF2" s="139"/>
      <c r="SRG2" s="139"/>
      <c r="SRH2" s="139"/>
      <c r="SRI2" s="139"/>
      <c r="SRJ2" s="139"/>
      <c r="SRK2" s="139"/>
      <c r="SRL2" s="139"/>
      <c r="SRM2" s="139"/>
      <c r="SRN2" s="139"/>
      <c r="SRO2" s="139"/>
      <c r="SRP2" s="139"/>
      <c r="SRQ2" s="139"/>
      <c r="SRR2" s="139"/>
      <c r="SRS2" s="139"/>
      <c r="SRT2" s="139"/>
      <c r="SRU2" s="139"/>
      <c r="SRV2" s="139"/>
      <c r="SRW2" s="139"/>
      <c r="SRX2" s="139"/>
      <c r="SRY2" s="139"/>
      <c r="SRZ2" s="139"/>
      <c r="SSA2" s="139"/>
      <c r="SSB2" s="139"/>
      <c r="SSC2" s="139"/>
      <c r="SSD2" s="139"/>
      <c r="SSE2" s="139"/>
      <c r="SSF2" s="139"/>
      <c r="SSG2" s="139"/>
      <c r="SSH2" s="139"/>
      <c r="SSI2" s="139"/>
      <c r="SSJ2" s="139"/>
      <c r="SSK2" s="139"/>
      <c r="SSL2" s="139"/>
      <c r="SSM2" s="139"/>
      <c r="SSN2" s="139"/>
      <c r="SSO2" s="139"/>
      <c r="SSP2" s="139"/>
      <c r="SSQ2" s="139"/>
      <c r="SSR2" s="139"/>
      <c r="SSS2" s="139"/>
      <c r="SST2" s="139"/>
      <c r="SSU2" s="139"/>
      <c r="SSV2" s="139"/>
      <c r="SSW2" s="139"/>
      <c r="SSX2" s="139"/>
      <c r="SSY2" s="139"/>
      <c r="SSZ2" s="139"/>
      <c r="STA2" s="139"/>
      <c r="STB2" s="139"/>
      <c r="STC2" s="139"/>
      <c r="STD2" s="139"/>
      <c r="STE2" s="139"/>
      <c r="STF2" s="139"/>
      <c r="STG2" s="139"/>
      <c r="STH2" s="139"/>
      <c r="STI2" s="139"/>
      <c r="STJ2" s="139"/>
      <c r="STK2" s="139"/>
      <c r="STL2" s="139"/>
      <c r="STM2" s="139"/>
      <c r="STN2" s="139"/>
      <c r="STO2" s="139"/>
      <c r="STP2" s="139"/>
      <c r="STQ2" s="139"/>
      <c r="STR2" s="139"/>
      <c r="STS2" s="139"/>
      <c r="STT2" s="139"/>
      <c r="STU2" s="139"/>
      <c r="STV2" s="139"/>
      <c r="STW2" s="139"/>
      <c r="STX2" s="139"/>
      <c r="STY2" s="139"/>
      <c r="STZ2" s="139"/>
      <c r="SUA2" s="139"/>
      <c r="SUB2" s="139"/>
      <c r="SUC2" s="139"/>
      <c r="SUD2" s="139"/>
      <c r="SUE2" s="139"/>
      <c r="SUF2" s="139"/>
      <c r="SUG2" s="139"/>
      <c r="SUH2" s="139"/>
      <c r="SUI2" s="139"/>
      <c r="SUJ2" s="139"/>
      <c r="SUK2" s="139"/>
      <c r="SUL2" s="139"/>
      <c r="SUM2" s="139"/>
      <c r="SUN2" s="139"/>
      <c r="SUO2" s="139"/>
      <c r="SUP2" s="139"/>
      <c r="SUQ2" s="139"/>
      <c r="SUR2" s="139"/>
      <c r="SUS2" s="139"/>
      <c r="SUT2" s="139"/>
      <c r="SUU2" s="139"/>
      <c r="SUV2" s="139"/>
      <c r="SUW2" s="139"/>
      <c r="SUX2" s="139"/>
      <c r="SUY2" s="139"/>
      <c r="SUZ2" s="139"/>
      <c r="SVA2" s="139"/>
      <c r="SVB2" s="139"/>
      <c r="SVC2" s="139"/>
      <c r="SVD2" s="139"/>
      <c r="SVE2" s="139"/>
      <c r="SVF2" s="139"/>
      <c r="SVG2" s="139"/>
      <c r="SVH2" s="139"/>
      <c r="SVI2" s="139"/>
      <c r="SVJ2" s="139"/>
      <c r="SVK2" s="139"/>
      <c r="SVL2" s="139"/>
      <c r="SVM2" s="139"/>
      <c r="SVN2" s="139"/>
      <c r="SVO2" s="139"/>
      <c r="SVP2" s="139"/>
      <c r="SVQ2" s="139"/>
      <c r="SVR2" s="139"/>
      <c r="SVS2" s="139"/>
      <c r="SVT2" s="139"/>
      <c r="SVU2" s="139"/>
      <c r="SVV2" s="139"/>
      <c r="SVW2" s="139"/>
      <c r="SVX2" s="139"/>
      <c r="SVY2" s="139"/>
      <c r="SVZ2" s="139"/>
      <c r="SWA2" s="139"/>
      <c r="SWB2" s="139"/>
      <c r="SWC2" s="139"/>
      <c r="SWD2" s="139"/>
      <c r="SWE2" s="139"/>
      <c r="SWF2" s="139"/>
      <c r="SWG2" s="139"/>
      <c r="SWH2" s="139"/>
      <c r="SWI2" s="139"/>
      <c r="SWJ2" s="139"/>
      <c r="SWK2" s="139"/>
      <c r="SWL2" s="139"/>
      <c r="SWM2" s="139"/>
      <c r="SWN2" s="139"/>
      <c r="SWO2" s="139"/>
      <c r="SWP2" s="139"/>
      <c r="SWQ2" s="139"/>
      <c r="SWR2" s="139"/>
      <c r="SWS2" s="139"/>
      <c r="SWT2" s="139"/>
      <c r="SWU2" s="139"/>
      <c r="SWV2" s="139"/>
      <c r="SWW2" s="139"/>
      <c r="SWX2" s="139"/>
      <c r="SWY2" s="139"/>
      <c r="SWZ2" s="139"/>
      <c r="SXA2" s="139"/>
      <c r="SXB2" s="139"/>
      <c r="SXC2" s="139"/>
      <c r="SXD2" s="139"/>
      <c r="SXE2" s="139"/>
      <c r="SXF2" s="139"/>
      <c r="SXG2" s="139"/>
      <c r="SXH2" s="139"/>
      <c r="SXI2" s="139"/>
      <c r="SXJ2" s="139"/>
      <c r="SXK2" s="139"/>
      <c r="SXL2" s="139"/>
      <c r="SXM2" s="139"/>
      <c r="SXN2" s="139"/>
      <c r="SXO2" s="139"/>
      <c r="SXP2" s="139"/>
      <c r="SXQ2" s="139"/>
      <c r="SXR2" s="139"/>
      <c r="SXS2" s="139"/>
      <c r="SXT2" s="139"/>
      <c r="SXU2" s="139"/>
      <c r="SXV2" s="139"/>
      <c r="SXW2" s="139"/>
      <c r="SXX2" s="139"/>
      <c r="SXY2" s="139"/>
      <c r="SXZ2" s="139"/>
      <c r="SYA2" s="139"/>
      <c r="SYB2" s="139"/>
      <c r="SYC2" s="139"/>
      <c r="SYD2" s="139"/>
      <c r="SYE2" s="139"/>
      <c r="SYF2" s="139"/>
      <c r="SYG2" s="139"/>
      <c r="SYH2" s="139"/>
      <c r="SYI2" s="139"/>
      <c r="SYJ2" s="139"/>
      <c r="SYK2" s="139"/>
      <c r="SYL2" s="139"/>
      <c r="SYM2" s="139"/>
      <c r="SYN2" s="139"/>
      <c r="SYO2" s="139"/>
      <c r="SYP2" s="139"/>
      <c r="SYQ2" s="139"/>
      <c r="SYR2" s="139"/>
      <c r="SYS2" s="139"/>
      <c r="SYT2" s="139"/>
      <c r="SYU2" s="139"/>
      <c r="SYV2" s="139"/>
      <c r="SYW2" s="139"/>
      <c r="SYX2" s="139"/>
      <c r="SYY2" s="139"/>
      <c r="SYZ2" s="139"/>
      <c r="SZA2" s="139"/>
      <c r="SZB2" s="139"/>
      <c r="SZC2" s="139"/>
      <c r="SZD2" s="139"/>
      <c r="SZE2" s="139"/>
      <c r="SZF2" s="139"/>
      <c r="SZG2" s="139"/>
      <c r="SZH2" s="139"/>
      <c r="SZI2" s="139"/>
      <c r="SZJ2" s="139"/>
      <c r="SZK2" s="139"/>
      <c r="SZL2" s="139"/>
      <c r="SZM2" s="139"/>
      <c r="SZN2" s="139"/>
      <c r="SZO2" s="139"/>
      <c r="SZP2" s="139"/>
      <c r="SZQ2" s="139"/>
      <c r="SZR2" s="139"/>
      <c r="SZS2" s="139"/>
      <c r="SZT2" s="139"/>
      <c r="SZU2" s="139"/>
      <c r="SZV2" s="139"/>
      <c r="SZW2" s="139"/>
      <c r="SZX2" s="139"/>
      <c r="SZY2" s="139"/>
      <c r="SZZ2" s="139"/>
      <c r="TAA2" s="139"/>
      <c r="TAB2" s="139"/>
      <c r="TAC2" s="139"/>
      <c r="TAD2" s="139"/>
      <c r="TAE2" s="139"/>
      <c r="TAF2" s="139"/>
      <c r="TAG2" s="139"/>
      <c r="TAH2" s="139"/>
      <c r="TAI2" s="139"/>
      <c r="TAJ2" s="139"/>
      <c r="TAK2" s="139"/>
      <c r="TAL2" s="139"/>
      <c r="TAM2" s="139"/>
      <c r="TAN2" s="139"/>
      <c r="TAO2" s="139"/>
      <c r="TAP2" s="139"/>
      <c r="TAQ2" s="139"/>
      <c r="TAR2" s="139"/>
      <c r="TAS2" s="139"/>
      <c r="TAT2" s="139"/>
      <c r="TAU2" s="139"/>
      <c r="TAV2" s="139"/>
      <c r="TAW2" s="139"/>
      <c r="TAX2" s="139"/>
      <c r="TAY2" s="139"/>
      <c r="TAZ2" s="139"/>
      <c r="TBA2" s="139"/>
      <c r="TBB2" s="139"/>
      <c r="TBC2" s="139"/>
      <c r="TBD2" s="139"/>
      <c r="TBE2" s="139"/>
      <c r="TBF2" s="139"/>
      <c r="TBG2" s="139"/>
      <c r="TBH2" s="139"/>
      <c r="TBI2" s="139"/>
      <c r="TBJ2" s="139"/>
      <c r="TBK2" s="139"/>
      <c r="TBL2" s="139"/>
      <c r="TBM2" s="139"/>
      <c r="TBN2" s="139"/>
      <c r="TBO2" s="139"/>
      <c r="TBP2" s="139"/>
      <c r="TBQ2" s="139"/>
      <c r="TBR2" s="139"/>
      <c r="TBS2" s="139"/>
      <c r="TBT2" s="139"/>
      <c r="TBU2" s="139"/>
      <c r="TBV2" s="139"/>
      <c r="TBW2" s="139"/>
      <c r="TBX2" s="139"/>
      <c r="TBY2" s="139"/>
      <c r="TBZ2" s="139"/>
      <c r="TCA2" s="139"/>
      <c r="TCB2" s="139"/>
      <c r="TCC2" s="139"/>
      <c r="TCD2" s="139"/>
      <c r="TCE2" s="139"/>
      <c r="TCF2" s="139"/>
      <c r="TCG2" s="139"/>
      <c r="TCH2" s="139"/>
      <c r="TCI2" s="139"/>
      <c r="TCJ2" s="139"/>
      <c r="TCK2" s="139"/>
      <c r="TCL2" s="139"/>
      <c r="TCM2" s="139"/>
      <c r="TCN2" s="139"/>
      <c r="TCO2" s="139"/>
      <c r="TCP2" s="139"/>
      <c r="TCQ2" s="139"/>
      <c r="TCR2" s="139"/>
      <c r="TCS2" s="139"/>
      <c r="TCT2" s="139"/>
      <c r="TCU2" s="139"/>
      <c r="TCV2" s="139"/>
      <c r="TCW2" s="139"/>
      <c r="TCX2" s="139"/>
      <c r="TCY2" s="139"/>
      <c r="TCZ2" s="139"/>
      <c r="TDA2" s="139"/>
      <c r="TDB2" s="139"/>
      <c r="TDC2" s="139"/>
      <c r="TDD2" s="139"/>
      <c r="TDE2" s="139"/>
      <c r="TDF2" s="139"/>
      <c r="TDG2" s="139"/>
      <c r="TDH2" s="139"/>
      <c r="TDI2" s="139"/>
      <c r="TDJ2" s="139"/>
      <c r="TDK2" s="139"/>
      <c r="TDL2" s="139"/>
      <c r="TDM2" s="139"/>
      <c r="TDN2" s="139"/>
      <c r="TDO2" s="139"/>
      <c r="TDP2" s="139"/>
      <c r="TDQ2" s="139"/>
      <c r="TDR2" s="139"/>
      <c r="TDS2" s="139"/>
      <c r="TDT2" s="139"/>
      <c r="TDU2" s="139"/>
      <c r="TDV2" s="139"/>
      <c r="TDW2" s="139"/>
      <c r="TDX2" s="139"/>
      <c r="TDY2" s="139"/>
      <c r="TDZ2" s="139"/>
      <c r="TEA2" s="139"/>
      <c r="TEB2" s="139"/>
      <c r="TEC2" s="139"/>
      <c r="TED2" s="139"/>
      <c r="TEE2" s="139"/>
      <c r="TEF2" s="139"/>
      <c r="TEG2" s="139"/>
      <c r="TEH2" s="139"/>
      <c r="TEI2" s="139"/>
      <c r="TEJ2" s="139"/>
      <c r="TEK2" s="139"/>
      <c r="TEL2" s="139"/>
      <c r="TEM2" s="139"/>
      <c r="TEN2" s="139"/>
      <c r="TEO2" s="139"/>
      <c r="TEP2" s="139"/>
      <c r="TEQ2" s="139"/>
      <c r="TER2" s="139"/>
      <c r="TES2" s="139"/>
      <c r="TET2" s="139"/>
      <c r="TEU2" s="139"/>
      <c r="TEV2" s="139"/>
      <c r="TEW2" s="139"/>
      <c r="TEX2" s="139"/>
      <c r="TEY2" s="139"/>
      <c r="TEZ2" s="139"/>
      <c r="TFA2" s="139"/>
      <c r="TFB2" s="139"/>
      <c r="TFC2" s="139"/>
      <c r="TFD2" s="139"/>
      <c r="TFE2" s="139"/>
      <c r="TFF2" s="139"/>
      <c r="TFG2" s="139"/>
      <c r="TFH2" s="139"/>
      <c r="TFI2" s="139"/>
      <c r="TFJ2" s="139"/>
      <c r="TFK2" s="139"/>
      <c r="TFL2" s="139"/>
      <c r="TFM2" s="139"/>
      <c r="TFN2" s="139"/>
      <c r="TFO2" s="139"/>
      <c r="TFP2" s="139"/>
      <c r="TFQ2" s="139"/>
      <c r="TFR2" s="139"/>
      <c r="TFS2" s="139"/>
      <c r="TFT2" s="139"/>
      <c r="TFU2" s="139"/>
      <c r="TFV2" s="139"/>
      <c r="TFW2" s="139"/>
      <c r="TFX2" s="139"/>
      <c r="TFY2" s="139"/>
      <c r="TFZ2" s="139"/>
      <c r="TGA2" s="139"/>
      <c r="TGB2" s="139"/>
      <c r="TGC2" s="139"/>
      <c r="TGD2" s="139"/>
      <c r="TGE2" s="139"/>
      <c r="TGF2" s="139"/>
      <c r="TGG2" s="139"/>
      <c r="TGH2" s="139"/>
      <c r="TGI2" s="139"/>
      <c r="TGJ2" s="139"/>
      <c r="TGK2" s="139"/>
      <c r="TGL2" s="139"/>
      <c r="TGM2" s="139"/>
      <c r="TGN2" s="139"/>
      <c r="TGO2" s="139"/>
      <c r="TGP2" s="139"/>
      <c r="TGQ2" s="139"/>
      <c r="TGR2" s="139"/>
      <c r="TGS2" s="139"/>
      <c r="TGT2" s="139"/>
      <c r="TGU2" s="139"/>
      <c r="TGV2" s="139"/>
      <c r="TGW2" s="139"/>
      <c r="TGX2" s="139"/>
      <c r="TGY2" s="139"/>
      <c r="TGZ2" s="139"/>
      <c r="THA2" s="139"/>
      <c r="THB2" s="139"/>
      <c r="THC2" s="139"/>
      <c r="THD2" s="139"/>
      <c r="THE2" s="139"/>
      <c r="THF2" s="139"/>
      <c r="THG2" s="139"/>
      <c r="THH2" s="139"/>
      <c r="THI2" s="139"/>
      <c r="THJ2" s="139"/>
      <c r="THK2" s="139"/>
      <c r="THL2" s="139"/>
      <c r="THM2" s="139"/>
      <c r="THN2" s="139"/>
      <c r="THO2" s="139"/>
      <c r="THP2" s="139"/>
      <c r="THQ2" s="139"/>
      <c r="THR2" s="139"/>
      <c r="THS2" s="139"/>
      <c r="THT2" s="139"/>
      <c r="THU2" s="139"/>
      <c r="THV2" s="139"/>
      <c r="THW2" s="139"/>
      <c r="THX2" s="139"/>
      <c r="THY2" s="139"/>
      <c r="THZ2" s="139"/>
      <c r="TIA2" s="139"/>
      <c r="TIB2" s="139"/>
      <c r="TIC2" s="139"/>
      <c r="TID2" s="139"/>
      <c r="TIE2" s="139"/>
      <c r="TIF2" s="139"/>
      <c r="TIG2" s="139"/>
      <c r="TIH2" s="139"/>
      <c r="TII2" s="139"/>
      <c r="TIJ2" s="139"/>
      <c r="TIK2" s="139"/>
      <c r="TIL2" s="139"/>
      <c r="TIM2" s="139"/>
      <c r="TIN2" s="139"/>
      <c r="TIO2" s="139"/>
      <c r="TIP2" s="139"/>
      <c r="TIQ2" s="139"/>
      <c r="TIR2" s="139"/>
      <c r="TIS2" s="139"/>
      <c r="TIT2" s="139"/>
      <c r="TIU2" s="139"/>
      <c r="TIV2" s="139"/>
      <c r="TIW2" s="139"/>
      <c r="TIX2" s="139"/>
      <c r="TIY2" s="139"/>
      <c r="TIZ2" s="139"/>
      <c r="TJA2" s="139"/>
      <c r="TJB2" s="139"/>
      <c r="TJC2" s="139"/>
      <c r="TJD2" s="139"/>
      <c r="TJE2" s="139"/>
      <c r="TJF2" s="139"/>
      <c r="TJG2" s="139"/>
      <c r="TJH2" s="139"/>
      <c r="TJI2" s="139"/>
      <c r="TJJ2" s="139"/>
      <c r="TJK2" s="139"/>
      <c r="TJL2" s="139"/>
      <c r="TJM2" s="139"/>
      <c r="TJN2" s="139"/>
      <c r="TJO2" s="139"/>
      <c r="TJP2" s="139"/>
      <c r="TJQ2" s="139"/>
      <c r="TJR2" s="139"/>
      <c r="TJS2" s="139"/>
      <c r="TJT2" s="139"/>
      <c r="TJU2" s="139"/>
      <c r="TJV2" s="139"/>
      <c r="TJW2" s="139"/>
      <c r="TJX2" s="139"/>
      <c r="TJY2" s="139"/>
      <c r="TJZ2" s="139"/>
      <c r="TKA2" s="139"/>
      <c r="TKB2" s="139"/>
      <c r="TKC2" s="139"/>
      <c r="TKD2" s="139"/>
      <c r="TKE2" s="139"/>
      <c r="TKF2" s="139"/>
      <c r="TKG2" s="139"/>
      <c r="TKH2" s="139"/>
      <c r="TKI2" s="139"/>
      <c r="TKJ2" s="139"/>
      <c r="TKK2" s="139"/>
      <c r="TKL2" s="139"/>
      <c r="TKM2" s="139"/>
      <c r="TKN2" s="139"/>
      <c r="TKO2" s="139"/>
      <c r="TKP2" s="139"/>
      <c r="TKQ2" s="139"/>
      <c r="TKR2" s="139"/>
      <c r="TKS2" s="139"/>
      <c r="TKT2" s="139"/>
      <c r="TKU2" s="139"/>
      <c r="TKV2" s="139"/>
      <c r="TKW2" s="139"/>
      <c r="TKX2" s="139"/>
      <c r="TKY2" s="139"/>
      <c r="TKZ2" s="139"/>
      <c r="TLA2" s="139"/>
      <c r="TLB2" s="139"/>
      <c r="TLC2" s="139"/>
      <c r="TLD2" s="139"/>
      <c r="TLE2" s="139"/>
      <c r="TLF2" s="139"/>
      <c r="TLG2" s="139"/>
      <c r="TLH2" s="139"/>
      <c r="TLI2" s="139"/>
      <c r="TLJ2" s="139"/>
      <c r="TLK2" s="139"/>
      <c r="TLL2" s="139"/>
      <c r="TLM2" s="139"/>
      <c r="TLN2" s="139"/>
      <c r="TLO2" s="139"/>
      <c r="TLP2" s="139"/>
      <c r="TLQ2" s="139"/>
      <c r="TLR2" s="139"/>
      <c r="TLS2" s="139"/>
      <c r="TLT2" s="139"/>
      <c r="TLU2" s="139"/>
      <c r="TLV2" s="139"/>
      <c r="TLW2" s="139"/>
      <c r="TLX2" s="139"/>
      <c r="TLY2" s="139"/>
      <c r="TLZ2" s="139"/>
      <c r="TMA2" s="139"/>
      <c r="TMB2" s="139"/>
      <c r="TMC2" s="139"/>
      <c r="TMD2" s="139"/>
      <c r="TME2" s="139"/>
      <c r="TMF2" s="139"/>
      <c r="TMG2" s="139"/>
      <c r="TMH2" s="139"/>
      <c r="TMI2" s="139"/>
      <c r="TMJ2" s="139"/>
      <c r="TMK2" s="139"/>
      <c r="TML2" s="139"/>
      <c r="TMM2" s="139"/>
      <c r="TMN2" s="139"/>
      <c r="TMO2" s="139"/>
      <c r="TMP2" s="139"/>
      <c r="TMQ2" s="139"/>
      <c r="TMR2" s="139"/>
      <c r="TMS2" s="139"/>
      <c r="TMT2" s="139"/>
      <c r="TMU2" s="139"/>
      <c r="TMV2" s="139"/>
      <c r="TMW2" s="139"/>
      <c r="TMX2" s="139"/>
      <c r="TMY2" s="139"/>
      <c r="TMZ2" s="139"/>
      <c r="TNA2" s="139"/>
      <c r="TNB2" s="139"/>
      <c r="TNC2" s="139"/>
      <c r="TND2" s="139"/>
      <c r="TNE2" s="139"/>
      <c r="TNF2" s="139"/>
      <c r="TNG2" s="139"/>
      <c r="TNH2" s="139"/>
      <c r="TNI2" s="139"/>
      <c r="TNJ2" s="139"/>
      <c r="TNK2" s="139"/>
      <c r="TNL2" s="139"/>
      <c r="TNM2" s="139"/>
      <c r="TNN2" s="139"/>
      <c r="TNO2" s="139"/>
      <c r="TNP2" s="139"/>
      <c r="TNQ2" s="139"/>
      <c r="TNR2" s="139"/>
      <c r="TNS2" s="139"/>
      <c r="TNT2" s="139"/>
      <c r="TNU2" s="139"/>
      <c r="TNV2" s="139"/>
      <c r="TNW2" s="139"/>
      <c r="TNX2" s="139"/>
      <c r="TNY2" s="139"/>
      <c r="TNZ2" s="139"/>
      <c r="TOA2" s="139"/>
      <c r="TOB2" s="139"/>
      <c r="TOC2" s="139"/>
      <c r="TOD2" s="139"/>
      <c r="TOE2" s="139"/>
      <c r="TOF2" s="139"/>
      <c r="TOG2" s="139"/>
      <c r="TOH2" s="139"/>
      <c r="TOI2" s="139"/>
      <c r="TOJ2" s="139"/>
      <c r="TOK2" s="139"/>
      <c r="TOL2" s="139"/>
      <c r="TOM2" s="139"/>
      <c r="TON2" s="139"/>
      <c r="TOO2" s="139"/>
      <c r="TOP2" s="139"/>
      <c r="TOQ2" s="139"/>
      <c r="TOR2" s="139"/>
      <c r="TOS2" s="139"/>
      <c r="TOT2" s="139"/>
      <c r="TOU2" s="139"/>
      <c r="TOV2" s="139"/>
      <c r="TOW2" s="139"/>
      <c r="TOX2" s="139"/>
      <c r="TOY2" s="139"/>
      <c r="TOZ2" s="139"/>
      <c r="TPA2" s="139"/>
      <c r="TPB2" s="139"/>
      <c r="TPC2" s="139"/>
      <c r="TPD2" s="139"/>
      <c r="TPE2" s="139"/>
      <c r="TPF2" s="139"/>
      <c r="TPG2" s="139"/>
      <c r="TPH2" s="139"/>
      <c r="TPI2" s="139"/>
      <c r="TPJ2" s="139"/>
      <c r="TPK2" s="139"/>
      <c r="TPL2" s="139"/>
      <c r="TPM2" s="139"/>
      <c r="TPN2" s="139"/>
      <c r="TPO2" s="139"/>
      <c r="TPP2" s="139"/>
      <c r="TPQ2" s="139"/>
      <c r="TPR2" s="139"/>
      <c r="TPS2" s="139"/>
      <c r="TPT2" s="139"/>
      <c r="TPU2" s="139"/>
      <c r="TPV2" s="139"/>
      <c r="TPW2" s="139"/>
      <c r="TPX2" s="139"/>
      <c r="TPY2" s="139"/>
      <c r="TPZ2" s="139"/>
      <c r="TQA2" s="139"/>
      <c r="TQB2" s="139"/>
      <c r="TQC2" s="139"/>
      <c r="TQD2" s="139"/>
      <c r="TQE2" s="139"/>
      <c r="TQF2" s="139"/>
      <c r="TQG2" s="139"/>
      <c r="TQH2" s="139"/>
      <c r="TQI2" s="139"/>
      <c r="TQJ2" s="139"/>
      <c r="TQK2" s="139"/>
      <c r="TQL2" s="139"/>
      <c r="TQM2" s="139"/>
      <c r="TQN2" s="139"/>
      <c r="TQO2" s="139"/>
      <c r="TQP2" s="139"/>
      <c r="TQQ2" s="139"/>
      <c r="TQR2" s="139"/>
      <c r="TQS2" s="139"/>
      <c r="TQT2" s="139"/>
      <c r="TQU2" s="139"/>
      <c r="TQV2" s="139"/>
      <c r="TQW2" s="139"/>
      <c r="TQX2" s="139"/>
      <c r="TQY2" s="139"/>
      <c r="TQZ2" s="139"/>
      <c r="TRA2" s="139"/>
      <c r="TRB2" s="139"/>
      <c r="TRC2" s="139"/>
      <c r="TRD2" s="139"/>
      <c r="TRE2" s="139"/>
      <c r="TRF2" s="139"/>
      <c r="TRG2" s="139"/>
      <c r="TRH2" s="139"/>
      <c r="TRI2" s="139"/>
      <c r="TRJ2" s="139"/>
      <c r="TRK2" s="139"/>
      <c r="TRL2" s="139"/>
      <c r="TRM2" s="139"/>
      <c r="TRN2" s="139"/>
      <c r="TRO2" s="139"/>
      <c r="TRP2" s="139"/>
      <c r="TRQ2" s="139"/>
      <c r="TRR2" s="139"/>
      <c r="TRS2" s="139"/>
      <c r="TRT2" s="139"/>
      <c r="TRU2" s="139"/>
      <c r="TRV2" s="139"/>
      <c r="TRW2" s="139"/>
      <c r="TRX2" s="139"/>
      <c r="TRY2" s="139"/>
      <c r="TRZ2" s="139"/>
      <c r="TSA2" s="139"/>
      <c r="TSB2" s="139"/>
      <c r="TSC2" s="139"/>
      <c r="TSD2" s="139"/>
      <c r="TSE2" s="139"/>
      <c r="TSF2" s="139"/>
      <c r="TSG2" s="139"/>
      <c r="TSH2" s="139"/>
      <c r="TSI2" s="139"/>
      <c r="TSJ2" s="139"/>
      <c r="TSK2" s="139"/>
      <c r="TSL2" s="139"/>
      <c r="TSM2" s="139"/>
      <c r="TSN2" s="139"/>
      <c r="TSO2" s="139"/>
      <c r="TSP2" s="139"/>
      <c r="TSQ2" s="139"/>
      <c r="TSR2" s="139"/>
      <c r="TSS2" s="139"/>
      <c r="TST2" s="139"/>
      <c r="TSU2" s="139"/>
      <c r="TSV2" s="139"/>
      <c r="TSW2" s="139"/>
      <c r="TSX2" s="139"/>
      <c r="TSY2" s="139"/>
      <c r="TSZ2" s="139"/>
      <c r="TTA2" s="139"/>
      <c r="TTB2" s="139"/>
      <c r="TTC2" s="139"/>
      <c r="TTD2" s="139"/>
      <c r="TTE2" s="139"/>
      <c r="TTF2" s="139"/>
      <c r="TTG2" s="139"/>
      <c r="TTH2" s="139"/>
      <c r="TTI2" s="139"/>
      <c r="TTJ2" s="139"/>
      <c r="TTK2" s="139"/>
      <c r="TTL2" s="139"/>
      <c r="TTM2" s="139"/>
      <c r="TTN2" s="139"/>
      <c r="TTO2" s="139"/>
      <c r="TTP2" s="139"/>
      <c r="TTQ2" s="139"/>
      <c r="TTR2" s="139"/>
      <c r="TTS2" s="139"/>
      <c r="TTT2" s="139"/>
      <c r="TTU2" s="139"/>
      <c r="TTV2" s="139"/>
      <c r="TTW2" s="139"/>
      <c r="TTX2" s="139"/>
      <c r="TTY2" s="139"/>
      <c r="TTZ2" s="139"/>
      <c r="TUA2" s="139"/>
      <c r="TUB2" s="139"/>
      <c r="TUC2" s="139"/>
      <c r="TUD2" s="139"/>
      <c r="TUE2" s="139"/>
      <c r="TUF2" s="139"/>
      <c r="TUG2" s="139"/>
      <c r="TUH2" s="139"/>
      <c r="TUI2" s="139"/>
      <c r="TUJ2" s="139"/>
      <c r="TUK2" s="139"/>
      <c r="TUL2" s="139"/>
      <c r="TUM2" s="139"/>
      <c r="TUN2" s="139"/>
      <c r="TUO2" s="139"/>
      <c r="TUP2" s="139"/>
      <c r="TUQ2" s="139"/>
      <c r="TUR2" s="139"/>
      <c r="TUS2" s="139"/>
      <c r="TUT2" s="139"/>
      <c r="TUU2" s="139"/>
      <c r="TUV2" s="139"/>
      <c r="TUW2" s="139"/>
      <c r="TUX2" s="139"/>
      <c r="TUY2" s="139"/>
      <c r="TUZ2" s="139"/>
      <c r="TVA2" s="139"/>
      <c r="TVB2" s="139"/>
      <c r="TVC2" s="139"/>
      <c r="TVD2" s="139"/>
      <c r="TVE2" s="139"/>
      <c r="TVF2" s="139"/>
      <c r="TVG2" s="139"/>
      <c r="TVH2" s="139"/>
      <c r="TVI2" s="139"/>
      <c r="TVJ2" s="139"/>
      <c r="TVK2" s="139"/>
      <c r="TVL2" s="139"/>
      <c r="TVM2" s="139"/>
      <c r="TVN2" s="139"/>
      <c r="TVO2" s="139"/>
      <c r="TVP2" s="139"/>
      <c r="TVQ2" s="139"/>
      <c r="TVR2" s="139"/>
      <c r="TVS2" s="139"/>
      <c r="TVT2" s="139"/>
      <c r="TVU2" s="139"/>
      <c r="TVV2" s="139"/>
      <c r="TVW2" s="139"/>
      <c r="TVX2" s="139"/>
      <c r="TVY2" s="139"/>
      <c r="TVZ2" s="139"/>
      <c r="TWA2" s="139"/>
      <c r="TWB2" s="139"/>
      <c r="TWC2" s="139"/>
      <c r="TWD2" s="139"/>
      <c r="TWE2" s="139"/>
      <c r="TWF2" s="139"/>
      <c r="TWG2" s="139"/>
      <c r="TWH2" s="139"/>
      <c r="TWI2" s="139"/>
      <c r="TWJ2" s="139"/>
      <c r="TWK2" s="139"/>
      <c r="TWL2" s="139"/>
      <c r="TWM2" s="139"/>
      <c r="TWN2" s="139"/>
      <c r="TWO2" s="139"/>
      <c r="TWP2" s="139"/>
      <c r="TWQ2" s="139"/>
      <c r="TWR2" s="139"/>
      <c r="TWS2" s="139"/>
      <c r="TWT2" s="139"/>
      <c r="TWU2" s="139"/>
      <c r="TWV2" s="139"/>
      <c r="TWW2" s="139"/>
      <c r="TWX2" s="139"/>
      <c r="TWY2" s="139"/>
      <c r="TWZ2" s="139"/>
      <c r="TXA2" s="139"/>
      <c r="TXB2" s="139"/>
      <c r="TXC2" s="139"/>
      <c r="TXD2" s="139"/>
      <c r="TXE2" s="139"/>
      <c r="TXF2" s="139"/>
      <c r="TXG2" s="139"/>
      <c r="TXH2" s="139"/>
      <c r="TXI2" s="139"/>
      <c r="TXJ2" s="139"/>
      <c r="TXK2" s="139"/>
      <c r="TXL2" s="139"/>
      <c r="TXM2" s="139"/>
      <c r="TXN2" s="139"/>
      <c r="TXO2" s="139"/>
      <c r="TXP2" s="139"/>
      <c r="TXQ2" s="139"/>
      <c r="TXR2" s="139"/>
      <c r="TXS2" s="139"/>
      <c r="TXT2" s="139"/>
      <c r="TXU2" s="139"/>
      <c r="TXV2" s="139"/>
      <c r="TXW2" s="139"/>
      <c r="TXX2" s="139"/>
      <c r="TXY2" s="139"/>
      <c r="TXZ2" s="139"/>
      <c r="TYA2" s="139"/>
      <c r="TYB2" s="139"/>
      <c r="TYC2" s="139"/>
      <c r="TYD2" s="139"/>
      <c r="TYE2" s="139"/>
      <c r="TYF2" s="139"/>
      <c r="TYG2" s="139"/>
      <c r="TYH2" s="139"/>
      <c r="TYI2" s="139"/>
      <c r="TYJ2" s="139"/>
      <c r="TYK2" s="139"/>
      <c r="TYL2" s="139"/>
      <c r="TYM2" s="139"/>
      <c r="TYN2" s="139"/>
      <c r="TYO2" s="139"/>
      <c r="TYP2" s="139"/>
      <c r="TYQ2" s="139"/>
      <c r="TYR2" s="139"/>
      <c r="TYS2" s="139"/>
      <c r="TYT2" s="139"/>
      <c r="TYU2" s="139"/>
      <c r="TYV2" s="139"/>
      <c r="TYW2" s="139"/>
      <c r="TYX2" s="139"/>
      <c r="TYY2" s="139"/>
      <c r="TYZ2" s="139"/>
      <c r="TZA2" s="139"/>
      <c r="TZB2" s="139"/>
      <c r="TZC2" s="139"/>
      <c r="TZD2" s="139"/>
      <c r="TZE2" s="139"/>
      <c r="TZF2" s="139"/>
      <c r="TZG2" s="139"/>
      <c r="TZH2" s="139"/>
      <c r="TZI2" s="139"/>
      <c r="TZJ2" s="139"/>
      <c r="TZK2" s="139"/>
      <c r="TZL2" s="139"/>
      <c r="TZM2" s="139"/>
      <c r="TZN2" s="139"/>
      <c r="TZO2" s="139"/>
      <c r="TZP2" s="139"/>
      <c r="TZQ2" s="139"/>
      <c r="TZR2" s="139"/>
      <c r="TZS2" s="139"/>
      <c r="TZT2" s="139"/>
      <c r="TZU2" s="139"/>
      <c r="TZV2" s="139"/>
      <c r="TZW2" s="139"/>
      <c r="TZX2" s="139"/>
      <c r="TZY2" s="139"/>
      <c r="TZZ2" s="139"/>
      <c r="UAA2" s="139"/>
      <c r="UAB2" s="139"/>
      <c r="UAC2" s="139"/>
      <c r="UAD2" s="139"/>
      <c r="UAE2" s="139"/>
      <c r="UAF2" s="139"/>
      <c r="UAG2" s="139"/>
      <c r="UAH2" s="139"/>
      <c r="UAI2" s="139"/>
      <c r="UAJ2" s="139"/>
      <c r="UAK2" s="139"/>
      <c r="UAL2" s="139"/>
      <c r="UAM2" s="139"/>
      <c r="UAN2" s="139"/>
      <c r="UAO2" s="139"/>
      <c r="UAP2" s="139"/>
      <c r="UAQ2" s="139"/>
      <c r="UAR2" s="139"/>
      <c r="UAS2" s="139"/>
      <c r="UAT2" s="139"/>
      <c r="UAU2" s="139"/>
      <c r="UAV2" s="139"/>
      <c r="UAW2" s="139"/>
      <c r="UAX2" s="139"/>
      <c r="UAY2" s="139"/>
      <c r="UAZ2" s="139"/>
      <c r="UBA2" s="139"/>
      <c r="UBB2" s="139"/>
      <c r="UBC2" s="139"/>
      <c r="UBD2" s="139"/>
      <c r="UBE2" s="139"/>
      <c r="UBF2" s="139"/>
      <c r="UBG2" s="139"/>
      <c r="UBH2" s="139"/>
      <c r="UBI2" s="139"/>
      <c r="UBJ2" s="139"/>
      <c r="UBK2" s="139"/>
      <c r="UBL2" s="139"/>
      <c r="UBM2" s="139"/>
      <c r="UBN2" s="139"/>
      <c r="UBO2" s="139"/>
      <c r="UBP2" s="139"/>
      <c r="UBQ2" s="139"/>
      <c r="UBR2" s="139"/>
      <c r="UBS2" s="139"/>
      <c r="UBT2" s="139"/>
      <c r="UBU2" s="139"/>
      <c r="UBV2" s="139"/>
      <c r="UBW2" s="139"/>
      <c r="UBX2" s="139"/>
      <c r="UBY2" s="139"/>
      <c r="UBZ2" s="139"/>
      <c r="UCA2" s="139"/>
      <c r="UCB2" s="139"/>
      <c r="UCC2" s="139"/>
      <c r="UCD2" s="139"/>
      <c r="UCE2" s="139"/>
      <c r="UCF2" s="139"/>
      <c r="UCG2" s="139"/>
      <c r="UCH2" s="139"/>
      <c r="UCI2" s="139"/>
      <c r="UCJ2" s="139"/>
      <c r="UCK2" s="139"/>
      <c r="UCL2" s="139"/>
      <c r="UCM2" s="139"/>
      <c r="UCN2" s="139"/>
      <c r="UCO2" s="139"/>
      <c r="UCP2" s="139"/>
      <c r="UCQ2" s="139"/>
      <c r="UCR2" s="139"/>
      <c r="UCS2" s="139"/>
      <c r="UCT2" s="139"/>
      <c r="UCU2" s="139"/>
      <c r="UCV2" s="139"/>
      <c r="UCW2" s="139"/>
      <c r="UCX2" s="139"/>
      <c r="UCY2" s="139"/>
      <c r="UCZ2" s="139"/>
      <c r="UDA2" s="139"/>
      <c r="UDB2" s="139"/>
      <c r="UDC2" s="139"/>
      <c r="UDD2" s="139"/>
      <c r="UDE2" s="139"/>
      <c r="UDF2" s="139"/>
      <c r="UDG2" s="139"/>
      <c r="UDH2" s="139"/>
      <c r="UDI2" s="139"/>
      <c r="UDJ2" s="139"/>
      <c r="UDK2" s="139"/>
      <c r="UDL2" s="139"/>
      <c r="UDM2" s="139"/>
      <c r="UDN2" s="139"/>
      <c r="UDO2" s="139"/>
      <c r="UDP2" s="139"/>
      <c r="UDQ2" s="139"/>
      <c r="UDR2" s="139"/>
      <c r="UDS2" s="139"/>
      <c r="UDT2" s="139"/>
      <c r="UDU2" s="139"/>
      <c r="UDV2" s="139"/>
      <c r="UDW2" s="139"/>
      <c r="UDX2" s="139"/>
      <c r="UDY2" s="139"/>
      <c r="UDZ2" s="139"/>
      <c r="UEA2" s="139"/>
      <c r="UEB2" s="139"/>
      <c r="UEC2" s="139"/>
      <c r="UED2" s="139"/>
      <c r="UEE2" s="139"/>
      <c r="UEF2" s="139"/>
      <c r="UEG2" s="139"/>
      <c r="UEH2" s="139"/>
      <c r="UEI2" s="139"/>
      <c r="UEJ2" s="139"/>
      <c r="UEK2" s="139"/>
      <c r="UEL2" s="139"/>
      <c r="UEM2" s="139"/>
      <c r="UEN2" s="139"/>
      <c r="UEO2" s="139"/>
      <c r="UEP2" s="139"/>
      <c r="UEQ2" s="139"/>
      <c r="UER2" s="139"/>
      <c r="UES2" s="139"/>
      <c r="UET2" s="139"/>
      <c r="UEU2" s="139"/>
      <c r="UEV2" s="139"/>
      <c r="UEW2" s="139"/>
      <c r="UEX2" s="139"/>
      <c r="UEY2" s="139"/>
      <c r="UEZ2" s="139"/>
      <c r="UFA2" s="139"/>
      <c r="UFB2" s="139"/>
      <c r="UFC2" s="139"/>
      <c r="UFD2" s="139"/>
      <c r="UFE2" s="139"/>
      <c r="UFF2" s="139"/>
      <c r="UFG2" s="139"/>
      <c r="UFH2" s="139"/>
      <c r="UFI2" s="139"/>
      <c r="UFJ2" s="139"/>
      <c r="UFK2" s="139"/>
      <c r="UFL2" s="139"/>
      <c r="UFM2" s="139"/>
      <c r="UFN2" s="139"/>
      <c r="UFO2" s="139"/>
      <c r="UFP2" s="139"/>
      <c r="UFQ2" s="139"/>
      <c r="UFR2" s="139"/>
      <c r="UFS2" s="139"/>
      <c r="UFT2" s="139"/>
      <c r="UFU2" s="139"/>
      <c r="UFV2" s="139"/>
      <c r="UFW2" s="139"/>
      <c r="UFX2" s="139"/>
      <c r="UFY2" s="139"/>
      <c r="UFZ2" s="139"/>
      <c r="UGA2" s="139"/>
      <c r="UGB2" s="139"/>
      <c r="UGC2" s="139"/>
      <c r="UGD2" s="139"/>
      <c r="UGE2" s="139"/>
      <c r="UGF2" s="139"/>
      <c r="UGG2" s="139"/>
      <c r="UGH2" s="139"/>
      <c r="UGI2" s="139"/>
      <c r="UGJ2" s="139"/>
      <c r="UGK2" s="139"/>
      <c r="UGL2" s="139"/>
      <c r="UGM2" s="139"/>
      <c r="UGN2" s="139"/>
      <c r="UGO2" s="139"/>
      <c r="UGP2" s="139"/>
      <c r="UGQ2" s="139"/>
      <c r="UGR2" s="139"/>
      <c r="UGS2" s="139"/>
      <c r="UGT2" s="139"/>
      <c r="UGU2" s="139"/>
      <c r="UGV2" s="139"/>
      <c r="UGW2" s="139"/>
      <c r="UGX2" s="139"/>
      <c r="UGY2" s="139"/>
      <c r="UGZ2" s="139"/>
      <c r="UHA2" s="139"/>
      <c r="UHB2" s="139"/>
      <c r="UHC2" s="139"/>
      <c r="UHD2" s="139"/>
      <c r="UHE2" s="139"/>
      <c r="UHF2" s="139"/>
      <c r="UHG2" s="139"/>
      <c r="UHH2" s="139"/>
      <c r="UHI2" s="139"/>
      <c r="UHJ2" s="139"/>
      <c r="UHK2" s="139"/>
      <c r="UHL2" s="139"/>
      <c r="UHM2" s="139"/>
      <c r="UHN2" s="139"/>
      <c r="UHO2" s="139"/>
      <c r="UHP2" s="139"/>
      <c r="UHQ2" s="139"/>
      <c r="UHR2" s="139"/>
      <c r="UHS2" s="139"/>
      <c r="UHT2" s="139"/>
      <c r="UHU2" s="139"/>
      <c r="UHV2" s="139"/>
      <c r="UHW2" s="139"/>
      <c r="UHX2" s="139"/>
      <c r="UHY2" s="139"/>
      <c r="UHZ2" s="139"/>
      <c r="UIA2" s="139"/>
      <c r="UIB2" s="139"/>
      <c r="UIC2" s="139"/>
      <c r="UID2" s="139"/>
      <c r="UIE2" s="139"/>
      <c r="UIF2" s="139"/>
      <c r="UIG2" s="139"/>
      <c r="UIH2" s="139"/>
      <c r="UII2" s="139"/>
      <c r="UIJ2" s="139"/>
      <c r="UIK2" s="139"/>
      <c r="UIL2" s="139"/>
      <c r="UIM2" s="139"/>
      <c r="UIN2" s="139"/>
      <c r="UIO2" s="139"/>
      <c r="UIP2" s="139"/>
      <c r="UIQ2" s="139"/>
      <c r="UIR2" s="139"/>
      <c r="UIS2" s="139"/>
      <c r="UIT2" s="139"/>
      <c r="UIU2" s="139"/>
      <c r="UIV2" s="139"/>
      <c r="UIW2" s="139"/>
      <c r="UIX2" s="139"/>
      <c r="UIY2" s="139"/>
      <c r="UIZ2" s="139"/>
      <c r="UJA2" s="139"/>
      <c r="UJB2" s="139"/>
      <c r="UJC2" s="139"/>
      <c r="UJD2" s="139"/>
      <c r="UJE2" s="139"/>
      <c r="UJF2" s="139"/>
      <c r="UJG2" s="139"/>
      <c r="UJH2" s="139"/>
      <c r="UJI2" s="139"/>
      <c r="UJJ2" s="139"/>
      <c r="UJK2" s="139"/>
      <c r="UJL2" s="139"/>
      <c r="UJM2" s="139"/>
      <c r="UJN2" s="139"/>
      <c r="UJO2" s="139"/>
      <c r="UJP2" s="139"/>
      <c r="UJQ2" s="139"/>
      <c r="UJR2" s="139"/>
      <c r="UJS2" s="139"/>
      <c r="UJT2" s="139"/>
      <c r="UJU2" s="139"/>
      <c r="UJV2" s="139"/>
      <c r="UJW2" s="139"/>
      <c r="UJX2" s="139"/>
      <c r="UJY2" s="139"/>
      <c r="UJZ2" s="139"/>
      <c r="UKA2" s="139"/>
      <c r="UKB2" s="139"/>
      <c r="UKC2" s="139"/>
      <c r="UKD2" s="139"/>
      <c r="UKE2" s="139"/>
      <c r="UKF2" s="139"/>
      <c r="UKG2" s="139"/>
      <c r="UKH2" s="139"/>
      <c r="UKI2" s="139"/>
      <c r="UKJ2" s="139"/>
      <c r="UKK2" s="139"/>
      <c r="UKL2" s="139"/>
      <c r="UKM2" s="139"/>
      <c r="UKN2" s="139"/>
      <c r="UKO2" s="139"/>
      <c r="UKP2" s="139"/>
      <c r="UKQ2" s="139"/>
      <c r="UKR2" s="139"/>
      <c r="UKS2" s="139"/>
      <c r="UKT2" s="139"/>
      <c r="UKU2" s="139"/>
      <c r="UKV2" s="139"/>
      <c r="UKW2" s="139"/>
      <c r="UKX2" s="139"/>
      <c r="UKY2" s="139"/>
      <c r="UKZ2" s="139"/>
      <c r="ULA2" s="139"/>
      <c r="ULB2" s="139"/>
      <c r="ULC2" s="139"/>
      <c r="ULD2" s="139"/>
      <c r="ULE2" s="139"/>
      <c r="ULF2" s="139"/>
      <c r="ULG2" s="139"/>
      <c r="ULH2" s="139"/>
      <c r="ULI2" s="139"/>
      <c r="ULJ2" s="139"/>
      <c r="ULK2" s="139"/>
      <c r="ULL2" s="139"/>
      <c r="ULM2" s="139"/>
      <c r="ULN2" s="139"/>
      <c r="ULO2" s="139"/>
      <c r="ULP2" s="139"/>
      <c r="ULQ2" s="139"/>
      <c r="ULR2" s="139"/>
      <c r="ULS2" s="139"/>
      <c r="ULT2" s="139"/>
      <c r="ULU2" s="139"/>
      <c r="ULV2" s="139"/>
      <c r="ULW2" s="139"/>
      <c r="ULX2" s="139"/>
      <c r="ULY2" s="139"/>
      <c r="ULZ2" s="139"/>
      <c r="UMA2" s="139"/>
      <c r="UMB2" s="139"/>
      <c r="UMC2" s="139"/>
      <c r="UMD2" s="139"/>
      <c r="UME2" s="139"/>
      <c r="UMF2" s="139"/>
      <c r="UMG2" s="139"/>
      <c r="UMH2" s="139"/>
      <c r="UMI2" s="139"/>
      <c r="UMJ2" s="139"/>
      <c r="UMK2" s="139"/>
      <c r="UML2" s="139"/>
      <c r="UMM2" s="139"/>
      <c r="UMN2" s="139"/>
      <c r="UMO2" s="139"/>
      <c r="UMP2" s="139"/>
      <c r="UMQ2" s="139"/>
      <c r="UMR2" s="139"/>
      <c r="UMS2" s="139"/>
      <c r="UMT2" s="139"/>
      <c r="UMU2" s="139"/>
      <c r="UMV2" s="139"/>
      <c r="UMW2" s="139"/>
      <c r="UMX2" s="139"/>
      <c r="UMY2" s="139"/>
      <c r="UMZ2" s="139"/>
      <c r="UNA2" s="139"/>
      <c r="UNB2" s="139"/>
      <c r="UNC2" s="139"/>
      <c r="UND2" s="139"/>
      <c r="UNE2" s="139"/>
      <c r="UNF2" s="139"/>
      <c r="UNG2" s="139"/>
      <c r="UNH2" s="139"/>
      <c r="UNI2" s="139"/>
      <c r="UNJ2" s="139"/>
      <c r="UNK2" s="139"/>
      <c r="UNL2" s="139"/>
      <c r="UNM2" s="139"/>
      <c r="UNN2" s="139"/>
      <c r="UNO2" s="139"/>
      <c r="UNP2" s="139"/>
      <c r="UNQ2" s="139"/>
      <c r="UNR2" s="139"/>
      <c r="UNS2" s="139"/>
      <c r="UNT2" s="139"/>
      <c r="UNU2" s="139"/>
      <c r="UNV2" s="139"/>
      <c r="UNW2" s="139"/>
      <c r="UNX2" s="139"/>
      <c r="UNY2" s="139"/>
      <c r="UNZ2" s="139"/>
      <c r="UOA2" s="139"/>
      <c r="UOB2" s="139"/>
      <c r="UOC2" s="139"/>
      <c r="UOD2" s="139"/>
      <c r="UOE2" s="139"/>
      <c r="UOF2" s="139"/>
      <c r="UOG2" s="139"/>
      <c r="UOH2" s="139"/>
      <c r="UOI2" s="139"/>
      <c r="UOJ2" s="139"/>
      <c r="UOK2" s="139"/>
      <c r="UOL2" s="139"/>
      <c r="UOM2" s="139"/>
      <c r="UON2" s="139"/>
      <c r="UOO2" s="139"/>
      <c r="UOP2" s="139"/>
      <c r="UOQ2" s="139"/>
      <c r="UOR2" s="139"/>
      <c r="UOS2" s="139"/>
      <c r="UOT2" s="139"/>
      <c r="UOU2" s="139"/>
      <c r="UOV2" s="139"/>
      <c r="UOW2" s="139"/>
      <c r="UOX2" s="139"/>
      <c r="UOY2" s="139"/>
      <c r="UOZ2" s="139"/>
      <c r="UPA2" s="139"/>
      <c r="UPB2" s="139"/>
      <c r="UPC2" s="139"/>
      <c r="UPD2" s="139"/>
      <c r="UPE2" s="139"/>
      <c r="UPF2" s="139"/>
      <c r="UPG2" s="139"/>
      <c r="UPH2" s="139"/>
      <c r="UPI2" s="139"/>
      <c r="UPJ2" s="139"/>
      <c r="UPK2" s="139"/>
      <c r="UPL2" s="139"/>
      <c r="UPM2" s="139"/>
      <c r="UPN2" s="139"/>
      <c r="UPO2" s="139"/>
      <c r="UPP2" s="139"/>
      <c r="UPQ2" s="139"/>
      <c r="UPR2" s="139"/>
      <c r="UPS2" s="139"/>
      <c r="UPT2" s="139"/>
      <c r="UPU2" s="139"/>
      <c r="UPV2" s="139"/>
      <c r="UPW2" s="139"/>
      <c r="UPX2" s="139"/>
      <c r="UPY2" s="139"/>
      <c r="UPZ2" s="139"/>
      <c r="UQA2" s="139"/>
      <c r="UQB2" s="139"/>
      <c r="UQC2" s="139"/>
      <c r="UQD2" s="139"/>
      <c r="UQE2" s="139"/>
      <c r="UQF2" s="139"/>
      <c r="UQG2" s="139"/>
      <c r="UQH2" s="139"/>
      <c r="UQI2" s="139"/>
      <c r="UQJ2" s="139"/>
      <c r="UQK2" s="139"/>
      <c r="UQL2" s="139"/>
      <c r="UQM2" s="139"/>
      <c r="UQN2" s="139"/>
      <c r="UQO2" s="139"/>
      <c r="UQP2" s="139"/>
      <c r="UQQ2" s="139"/>
      <c r="UQR2" s="139"/>
      <c r="UQS2" s="139"/>
      <c r="UQT2" s="139"/>
      <c r="UQU2" s="139"/>
      <c r="UQV2" s="139"/>
      <c r="UQW2" s="139"/>
      <c r="UQX2" s="139"/>
      <c r="UQY2" s="139"/>
      <c r="UQZ2" s="139"/>
      <c r="URA2" s="139"/>
      <c r="URB2" s="139"/>
      <c r="URC2" s="139"/>
      <c r="URD2" s="139"/>
      <c r="URE2" s="139"/>
      <c r="URF2" s="139"/>
      <c r="URG2" s="139"/>
      <c r="URH2" s="139"/>
      <c r="URI2" s="139"/>
      <c r="URJ2" s="139"/>
      <c r="URK2" s="139"/>
      <c r="URL2" s="139"/>
      <c r="URM2" s="139"/>
      <c r="URN2" s="139"/>
      <c r="URO2" s="139"/>
      <c r="URP2" s="139"/>
      <c r="URQ2" s="139"/>
      <c r="URR2" s="139"/>
      <c r="URS2" s="139"/>
      <c r="URT2" s="139"/>
      <c r="URU2" s="139"/>
      <c r="URV2" s="139"/>
      <c r="URW2" s="139"/>
      <c r="URX2" s="139"/>
      <c r="URY2" s="139"/>
      <c r="URZ2" s="139"/>
      <c r="USA2" s="139"/>
      <c r="USB2" s="139"/>
      <c r="USC2" s="139"/>
      <c r="USD2" s="139"/>
      <c r="USE2" s="139"/>
      <c r="USF2" s="139"/>
      <c r="USG2" s="139"/>
      <c r="USH2" s="139"/>
      <c r="USI2" s="139"/>
      <c r="USJ2" s="139"/>
      <c r="USK2" s="139"/>
      <c r="USL2" s="139"/>
      <c r="USM2" s="139"/>
      <c r="USN2" s="139"/>
      <c r="USO2" s="139"/>
      <c r="USP2" s="139"/>
      <c r="USQ2" s="139"/>
      <c r="USR2" s="139"/>
      <c r="USS2" s="139"/>
      <c r="UST2" s="139"/>
      <c r="USU2" s="139"/>
      <c r="USV2" s="139"/>
      <c r="USW2" s="139"/>
      <c r="USX2" s="139"/>
      <c r="USY2" s="139"/>
      <c r="USZ2" s="139"/>
      <c r="UTA2" s="139"/>
      <c r="UTB2" s="139"/>
      <c r="UTC2" s="139"/>
      <c r="UTD2" s="139"/>
      <c r="UTE2" s="139"/>
      <c r="UTF2" s="139"/>
      <c r="UTG2" s="139"/>
      <c r="UTH2" s="139"/>
      <c r="UTI2" s="139"/>
      <c r="UTJ2" s="139"/>
      <c r="UTK2" s="139"/>
      <c r="UTL2" s="139"/>
      <c r="UTM2" s="139"/>
      <c r="UTN2" s="139"/>
      <c r="UTO2" s="139"/>
      <c r="UTP2" s="139"/>
      <c r="UTQ2" s="139"/>
      <c r="UTR2" s="139"/>
      <c r="UTS2" s="139"/>
      <c r="UTT2" s="139"/>
      <c r="UTU2" s="139"/>
      <c r="UTV2" s="139"/>
      <c r="UTW2" s="139"/>
      <c r="UTX2" s="139"/>
      <c r="UTY2" s="139"/>
      <c r="UTZ2" s="139"/>
      <c r="UUA2" s="139"/>
      <c r="UUB2" s="139"/>
      <c r="UUC2" s="139"/>
      <c r="UUD2" s="139"/>
      <c r="UUE2" s="139"/>
      <c r="UUF2" s="139"/>
      <c r="UUG2" s="139"/>
      <c r="UUH2" s="139"/>
      <c r="UUI2" s="139"/>
      <c r="UUJ2" s="139"/>
      <c r="UUK2" s="139"/>
      <c r="UUL2" s="139"/>
      <c r="UUM2" s="139"/>
      <c r="UUN2" s="139"/>
      <c r="UUO2" s="139"/>
      <c r="UUP2" s="139"/>
      <c r="UUQ2" s="139"/>
      <c r="UUR2" s="139"/>
      <c r="UUS2" s="139"/>
      <c r="UUT2" s="139"/>
      <c r="UUU2" s="139"/>
      <c r="UUV2" s="139"/>
      <c r="UUW2" s="139"/>
      <c r="UUX2" s="139"/>
      <c r="UUY2" s="139"/>
      <c r="UUZ2" s="139"/>
      <c r="UVA2" s="139"/>
      <c r="UVB2" s="139"/>
      <c r="UVC2" s="139"/>
      <c r="UVD2" s="139"/>
      <c r="UVE2" s="139"/>
      <c r="UVF2" s="139"/>
      <c r="UVG2" s="139"/>
      <c r="UVH2" s="139"/>
      <c r="UVI2" s="139"/>
      <c r="UVJ2" s="139"/>
      <c r="UVK2" s="139"/>
      <c r="UVL2" s="139"/>
      <c r="UVM2" s="139"/>
      <c r="UVN2" s="139"/>
      <c r="UVO2" s="139"/>
      <c r="UVP2" s="139"/>
      <c r="UVQ2" s="139"/>
      <c r="UVR2" s="139"/>
      <c r="UVS2" s="139"/>
      <c r="UVT2" s="139"/>
      <c r="UVU2" s="139"/>
      <c r="UVV2" s="139"/>
      <c r="UVW2" s="139"/>
      <c r="UVX2" s="139"/>
      <c r="UVY2" s="139"/>
      <c r="UVZ2" s="139"/>
      <c r="UWA2" s="139"/>
      <c r="UWB2" s="139"/>
      <c r="UWC2" s="139"/>
      <c r="UWD2" s="139"/>
      <c r="UWE2" s="139"/>
      <c r="UWF2" s="139"/>
      <c r="UWG2" s="139"/>
      <c r="UWH2" s="139"/>
      <c r="UWI2" s="139"/>
      <c r="UWJ2" s="139"/>
      <c r="UWK2" s="139"/>
      <c r="UWL2" s="139"/>
      <c r="UWM2" s="139"/>
      <c r="UWN2" s="139"/>
      <c r="UWO2" s="139"/>
      <c r="UWP2" s="139"/>
      <c r="UWQ2" s="139"/>
      <c r="UWR2" s="139"/>
      <c r="UWS2" s="139"/>
      <c r="UWT2" s="139"/>
      <c r="UWU2" s="139"/>
      <c r="UWV2" s="139"/>
      <c r="UWW2" s="139"/>
      <c r="UWX2" s="139"/>
      <c r="UWY2" s="139"/>
      <c r="UWZ2" s="139"/>
      <c r="UXA2" s="139"/>
      <c r="UXB2" s="139"/>
      <c r="UXC2" s="139"/>
      <c r="UXD2" s="139"/>
      <c r="UXE2" s="139"/>
      <c r="UXF2" s="139"/>
      <c r="UXG2" s="139"/>
      <c r="UXH2" s="139"/>
      <c r="UXI2" s="139"/>
      <c r="UXJ2" s="139"/>
      <c r="UXK2" s="139"/>
      <c r="UXL2" s="139"/>
      <c r="UXM2" s="139"/>
      <c r="UXN2" s="139"/>
      <c r="UXO2" s="139"/>
      <c r="UXP2" s="139"/>
      <c r="UXQ2" s="139"/>
      <c r="UXR2" s="139"/>
      <c r="UXS2" s="139"/>
      <c r="UXT2" s="139"/>
      <c r="UXU2" s="139"/>
      <c r="UXV2" s="139"/>
      <c r="UXW2" s="139"/>
      <c r="UXX2" s="139"/>
      <c r="UXY2" s="139"/>
      <c r="UXZ2" s="139"/>
      <c r="UYA2" s="139"/>
      <c r="UYB2" s="139"/>
      <c r="UYC2" s="139"/>
      <c r="UYD2" s="139"/>
      <c r="UYE2" s="139"/>
      <c r="UYF2" s="139"/>
      <c r="UYG2" s="139"/>
      <c r="UYH2" s="139"/>
      <c r="UYI2" s="139"/>
      <c r="UYJ2" s="139"/>
      <c r="UYK2" s="139"/>
      <c r="UYL2" s="139"/>
      <c r="UYM2" s="139"/>
      <c r="UYN2" s="139"/>
      <c r="UYO2" s="139"/>
      <c r="UYP2" s="139"/>
      <c r="UYQ2" s="139"/>
      <c r="UYR2" s="139"/>
      <c r="UYS2" s="139"/>
      <c r="UYT2" s="139"/>
      <c r="UYU2" s="139"/>
      <c r="UYV2" s="139"/>
      <c r="UYW2" s="139"/>
      <c r="UYX2" s="139"/>
      <c r="UYY2" s="139"/>
      <c r="UYZ2" s="139"/>
      <c r="UZA2" s="139"/>
      <c r="UZB2" s="139"/>
      <c r="UZC2" s="139"/>
      <c r="UZD2" s="139"/>
      <c r="UZE2" s="139"/>
      <c r="UZF2" s="139"/>
      <c r="UZG2" s="139"/>
      <c r="UZH2" s="139"/>
      <c r="UZI2" s="139"/>
      <c r="UZJ2" s="139"/>
      <c r="UZK2" s="139"/>
      <c r="UZL2" s="139"/>
      <c r="UZM2" s="139"/>
      <c r="UZN2" s="139"/>
      <c r="UZO2" s="139"/>
      <c r="UZP2" s="139"/>
      <c r="UZQ2" s="139"/>
      <c r="UZR2" s="139"/>
      <c r="UZS2" s="139"/>
      <c r="UZT2" s="139"/>
      <c r="UZU2" s="139"/>
      <c r="UZV2" s="139"/>
      <c r="UZW2" s="139"/>
      <c r="UZX2" s="139"/>
      <c r="UZY2" s="139"/>
      <c r="UZZ2" s="139"/>
      <c r="VAA2" s="139"/>
      <c r="VAB2" s="139"/>
      <c r="VAC2" s="139"/>
      <c r="VAD2" s="139"/>
      <c r="VAE2" s="139"/>
      <c r="VAF2" s="139"/>
      <c r="VAG2" s="139"/>
      <c r="VAH2" s="139"/>
      <c r="VAI2" s="139"/>
      <c r="VAJ2" s="139"/>
      <c r="VAK2" s="139"/>
      <c r="VAL2" s="139"/>
      <c r="VAM2" s="139"/>
      <c r="VAN2" s="139"/>
      <c r="VAO2" s="139"/>
      <c r="VAP2" s="139"/>
      <c r="VAQ2" s="139"/>
      <c r="VAR2" s="139"/>
      <c r="VAS2" s="139"/>
      <c r="VAT2" s="139"/>
      <c r="VAU2" s="139"/>
      <c r="VAV2" s="139"/>
      <c r="VAW2" s="139"/>
      <c r="VAX2" s="139"/>
      <c r="VAY2" s="139"/>
      <c r="VAZ2" s="139"/>
      <c r="VBA2" s="139"/>
      <c r="VBB2" s="139"/>
      <c r="VBC2" s="139"/>
      <c r="VBD2" s="139"/>
      <c r="VBE2" s="139"/>
      <c r="VBF2" s="139"/>
      <c r="VBG2" s="139"/>
      <c r="VBH2" s="139"/>
      <c r="VBI2" s="139"/>
      <c r="VBJ2" s="139"/>
      <c r="VBK2" s="139"/>
      <c r="VBL2" s="139"/>
      <c r="VBM2" s="139"/>
      <c r="VBN2" s="139"/>
      <c r="VBO2" s="139"/>
      <c r="VBP2" s="139"/>
      <c r="VBQ2" s="139"/>
      <c r="VBR2" s="139"/>
      <c r="VBS2" s="139"/>
      <c r="VBT2" s="139"/>
      <c r="VBU2" s="139"/>
      <c r="VBV2" s="139"/>
      <c r="VBW2" s="139"/>
      <c r="VBX2" s="139"/>
      <c r="VBY2" s="139"/>
      <c r="VBZ2" s="139"/>
      <c r="VCA2" s="139"/>
      <c r="VCB2" s="139"/>
      <c r="VCC2" s="139"/>
      <c r="VCD2" s="139"/>
      <c r="VCE2" s="139"/>
      <c r="VCF2" s="139"/>
      <c r="VCG2" s="139"/>
      <c r="VCH2" s="139"/>
      <c r="VCI2" s="139"/>
      <c r="VCJ2" s="139"/>
      <c r="VCK2" s="139"/>
      <c r="VCL2" s="139"/>
      <c r="VCM2" s="139"/>
      <c r="VCN2" s="139"/>
      <c r="VCO2" s="139"/>
      <c r="VCP2" s="139"/>
      <c r="VCQ2" s="139"/>
      <c r="VCR2" s="139"/>
      <c r="VCS2" s="139"/>
      <c r="VCT2" s="139"/>
      <c r="VCU2" s="139"/>
      <c r="VCV2" s="139"/>
      <c r="VCW2" s="139"/>
      <c r="VCX2" s="139"/>
      <c r="VCY2" s="139"/>
      <c r="VCZ2" s="139"/>
      <c r="VDA2" s="139"/>
      <c r="VDB2" s="139"/>
      <c r="VDC2" s="139"/>
      <c r="VDD2" s="139"/>
      <c r="VDE2" s="139"/>
      <c r="VDF2" s="139"/>
      <c r="VDG2" s="139"/>
      <c r="VDH2" s="139"/>
      <c r="VDI2" s="139"/>
      <c r="VDJ2" s="139"/>
      <c r="VDK2" s="139"/>
      <c r="VDL2" s="139"/>
      <c r="VDM2" s="139"/>
      <c r="VDN2" s="139"/>
      <c r="VDO2" s="139"/>
      <c r="VDP2" s="139"/>
      <c r="VDQ2" s="139"/>
      <c r="VDR2" s="139"/>
      <c r="VDS2" s="139"/>
      <c r="VDT2" s="139"/>
      <c r="VDU2" s="139"/>
      <c r="VDV2" s="139"/>
      <c r="VDW2" s="139"/>
      <c r="VDX2" s="139"/>
      <c r="VDY2" s="139"/>
      <c r="VDZ2" s="139"/>
      <c r="VEA2" s="139"/>
      <c r="VEB2" s="139"/>
      <c r="VEC2" s="139"/>
      <c r="VED2" s="139"/>
      <c r="VEE2" s="139"/>
      <c r="VEF2" s="139"/>
      <c r="VEG2" s="139"/>
      <c r="VEH2" s="139"/>
      <c r="VEI2" s="139"/>
      <c r="VEJ2" s="139"/>
      <c r="VEK2" s="139"/>
      <c r="VEL2" s="139"/>
      <c r="VEM2" s="139"/>
      <c r="VEN2" s="139"/>
      <c r="VEO2" s="139"/>
      <c r="VEP2" s="139"/>
      <c r="VEQ2" s="139"/>
      <c r="VER2" s="139"/>
      <c r="VES2" s="139"/>
      <c r="VET2" s="139"/>
      <c r="VEU2" s="139"/>
      <c r="VEV2" s="139"/>
      <c r="VEW2" s="139"/>
      <c r="VEX2" s="139"/>
      <c r="VEY2" s="139"/>
      <c r="VEZ2" s="139"/>
      <c r="VFA2" s="139"/>
      <c r="VFB2" s="139"/>
      <c r="VFC2" s="139"/>
      <c r="VFD2" s="139"/>
      <c r="VFE2" s="139"/>
      <c r="VFF2" s="139"/>
      <c r="VFG2" s="139"/>
      <c r="VFH2" s="139"/>
      <c r="VFI2" s="139"/>
      <c r="VFJ2" s="139"/>
      <c r="VFK2" s="139"/>
      <c r="VFL2" s="139"/>
      <c r="VFM2" s="139"/>
      <c r="VFN2" s="139"/>
      <c r="VFO2" s="139"/>
      <c r="VFP2" s="139"/>
      <c r="VFQ2" s="139"/>
      <c r="VFR2" s="139"/>
      <c r="VFS2" s="139"/>
      <c r="VFT2" s="139"/>
      <c r="VFU2" s="139"/>
      <c r="VFV2" s="139"/>
      <c r="VFW2" s="139"/>
      <c r="VFX2" s="139"/>
      <c r="VFY2" s="139"/>
      <c r="VFZ2" s="139"/>
      <c r="VGA2" s="139"/>
      <c r="VGB2" s="139"/>
      <c r="VGC2" s="139"/>
      <c r="VGD2" s="139"/>
      <c r="VGE2" s="139"/>
      <c r="VGF2" s="139"/>
      <c r="VGG2" s="139"/>
      <c r="VGH2" s="139"/>
      <c r="VGI2" s="139"/>
      <c r="VGJ2" s="139"/>
      <c r="VGK2" s="139"/>
      <c r="VGL2" s="139"/>
      <c r="VGM2" s="139"/>
      <c r="VGN2" s="139"/>
      <c r="VGO2" s="139"/>
      <c r="VGP2" s="139"/>
      <c r="VGQ2" s="139"/>
      <c r="VGR2" s="139"/>
      <c r="VGS2" s="139"/>
      <c r="VGT2" s="139"/>
      <c r="VGU2" s="139"/>
      <c r="VGV2" s="139"/>
      <c r="VGW2" s="139"/>
      <c r="VGX2" s="139"/>
      <c r="VGY2" s="139"/>
      <c r="VGZ2" s="139"/>
      <c r="VHA2" s="139"/>
      <c r="VHB2" s="139"/>
      <c r="VHC2" s="139"/>
      <c r="VHD2" s="139"/>
      <c r="VHE2" s="139"/>
      <c r="VHF2" s="139"/>
      <c r="VHG2" s="139"/>
      <c r="VHH2" s="139"/>
      <c r="VHI2" s="139"/>
      <c r="VHJ2" s="139"/>
      <c r="VHK2" s="139"/>
      <c r="VHL2" s="139"/>
      <c r="VHM2" s="139"/>
      <c r="VHN2" s="139"/>
      <c r="VHO2" s="139"/>
      <c r="VHP2" s="139"/>
      <c r="VHQ2" s="139"/>
      <c r="VHR2" s="139"/>
      <c r="VHS2" s="139"/>
      <c r="VHT2" s="139"/>
      <c r="VHU2" s="139"/>
      <c r="VHV2" s="139"/>
      <c r="VHW2" s="139"/>
      <c r="VHX2" s="139"/>
      <c r="VHY2" s="139"/>
      <c r="VHZ2" s="139"/>
      <c r="VIA2" s="139"/>
      <c r="VIB2" s="139"/>
      <c r="VIC2" s="139"/>
      <c r="VID2" s="139"/>
      <c r="VIE2" s="139"/>
      <c r="VIF2" s="139"/>
      <c r="VIG2" s="139"/>
      <c r="VIH2" s="139"/>
      <c r="VII2" s="139"/>
      <c r="VIJ2" s="139"/>
      <c r="VIK2" s="139"/>
      <c r="VIL2" s="139"/>
      <c r="VIM2" s="139"/>
      <c r="VIN2" s="139"/>
      <c r="VIO2" s="139"/>
      <c r="VIP2" s="139"/>
      <c r="VIQ2" s="139"/>
      <c r="VIR2" s="139"/>
      <c r="VIS2" s="139"/>
      <c r="VIT2" s="139"/>
      <c r="VIU2" s="139"/>
      <c r="VIV2" s="139"/>
      <c r="VIW2" s="139"/>
      <c r="VIX2" s="139"/>
      <c r="VIY2" s="139"/>
      <c r="VIZ2" s="139"/>
      <c r="VJA2" s="139"/>
      <c r="VJB2" s="139"/>
      <c r="VJC2" s="139"/>
      <c r="VJD2" s="139"/>
      <c r="VJE2" s="139"/>
      <c r="VJF2" s="139"/>
      <c r="VJG2" s="139"/>
      <c r="VJH2" s="139"/>
      <c r="VJI2" s="139"/>
      <c r="VJJ2" s="139"/>
      <c r="VJK2" s="139"/>
      <c r="VJL2" s="139"/>
      <c r="VJM2" s="139"/>
      <c r="VJN2" s="139"/>
      <c r="VJO2" s="139"/>
      <c r="VJP2" s="139"/>
      <c r="VJQ2" s="139"/>
      <c r="VJR2" s="139"/>
      <c r="VJS2" s="139"/>
      <c r="VJT2" s="139"/>
      <c r="VJU2" s="139"/>
      <c r="VJV2" s="139"/>
      <c r="VJW2" s="139"/>
      <c r="VJX2" s="139"/>
      <c r="VJY2" s="139"/>
      <c r="VJZ2" s="139"/>
      <c r="VKA2" s="139"/>
      <c r="VKB2" s="139"/>
      <c r="VKC2" s="139"/>
      <c r="VKD2" s="139"/>
      <c r="VKE2" s="139"/>
      <c r="VKF2" s="139"/>
      <c r="VKG2" s="139"/>
      <c r="VKH2" s="139"/>
      <c r="VKI2" s="139"/>
      <c r="VKJ2" s="139"/>
      <c r="VKK2" s="139"/>
      <c r="VKL2" s="139"/>
      <c r="VKM2" s="139"/>
      <c r="VKN2" s="139"/>
      <c r="VKO2" s="139"/>
      <c r="VKP2" s="139"/>
      <c r="VKQ2" s="139"/>
      <c r="VKR2" s="139"/>
      <c r="VKS2" s="139"/>
      <c r="VKT2" s="139"/>
      <c r="VKU2" s="139"/>
      <c r="VKV2" s="139"/>
      <c r="VKW2" s="139"/>
      <c r="VKX2" s="139"/>
      <c r="VKY2" s="139"/>
      <c r="VKZ2" s="139"/>
      <c r="VLA2" s="139"/>
      <c r="VLB2" s="139"/>
      <c r="VLC2" s="139"/>
      <c r="VLD2" s="139"/>
      <c r="VLE2" s="139"/>
      <c r="VLF2" s="139"/>
      <c r="VLG2" s="139"/>
      <c r="VLH2" s="139"/>
      <c r="VLI2" s="139"/>
      <c r="VLJ2" s="139"/>
      <c r="VLK2" s="139"/>
      <c r="VLL2" s="139"/>
      <c r="VLM2" s="139"/>
      <c r="VLN2" s="139"/>
      <c r="VLO2" s="139"/>
      <c r="VLP2" s="139"/>
      <c r="VLQ2" s="139"/>
      <c r="VLR2" s="139"/>
      <c r="VLS2" s="139"/>
      <c r="VLT2" s="139"/>
      <c r="VLU2" s="139"/>
      <c r="VLV2" s="139"/>
      <c r="VLW2" s="139"/>
      <c r="VLX2" s="139"/>
      <c r="VLY2" s="139"/>
      <c r="VLZ2" s="139"/>
      <c r="VMA2" s="139"/>
      <c r="VMB2" s="139"/>
      <c r="VMC2" s="139"/>
      <c r="VMD2" s="139"/>
      <c r="VME2" s="139"/>
      <c r="VMF2" s="139"/>
      <c r="VMG2" s="139"/>
      <c r="VMH2" s="139"/>
      <c r="VMI2" s="139"/>
      <c r="VMJ2" s="139"/>
      <c r="VMK2" s="139"/>
      <c r="VML2" s="139"/>
      <c r="VMM2" s="139"/>
      <c r="VMN2" s="139"/>
      <c r="VMO2" s="139"/>
      <c r="VMP2" s="139"/>
      <c r="VMQ2" s="139"/>
      <c r="VMR2" s="139"/>
      <c r="VMS2" s="139"/>
      <c r="VMT2" s="139"/>
      <c r="VMU2" s="139"/>
      <c r="VMV2" s="139"/>
      <c r="VMW2" s="139"/>
      <c r="VMX2" s="139"/>
      <c r="VMY2" s="139"/>
      <c r="VMZ2" s="139"/>
      <c r="VNA2" s="139"/>
      <c r="VNB2" s="139"/>
      <c r="VNC2" s="139"/>
      <c r="VND2" s="139"/>
      <c r="VNE2" s="139"/>
      <c r="VNF2" s="139"/>
      <c r="VNG2" s="139"/>
      <c r="VNH2" s="139"/>
      <c r="VNI2" s="139"/>
      <c r="VNJ2" s="139"/>
      <c r="VNK2" s="139"/>
      <c r="VNL2" s="139"/>
      <c r="VNM2" s="139"/>
      <c r="VNN2" s="139"/>
      <c r="VNO2" s="139"/>
      <c r="VNP2" s="139"/>
      <c r="VNQ2" s="139"/>
      <c r="VNR2" s="139"/>
      <c r="VNS2" s="139"/>
      <c r="VNT2" s="139"/>
      <c r="VNU2" s="139"/>
      <c r="VNV2" s="139"/>
      <c r="VNW2" s="139"/>
      <c r="VNX2" s="139"/>
      <c r="VNY2" s="139"/>
      <c r="VNZ2" s="139"/>
      <c r="VOA2" s="139"/>
      <c r="VOB2" s="139"/>
      <c r="VOC2" s="139"/>
      <c r="VOD2" s="139"/>
      <c r="VOE2" s="139"/>
      <c r="VOF2" s="139"/>
      <c r="VOG2" s="139"/>
      <c r="VOH2" s="139"/>
      <c r="VOI2" s="139"/>
      <c r="VOJ2" s="139"/>
      <c r="VOK2" s="139"/>
      <c r="VOL2" s="139"/>
      <c r="VOM2" s="139"/>
      <c r="VON2" s="139"/>
      <c r="VOO2" s="139"/>
      <c r="VOP2" s="139"/>
      <c r="VOQ2" s="139"/>
      <c r="VOR2" s="139"/>
      <c r="VOS2" s="139"/>
      <c r="VOT2" s="139"/>
      <c r="VOU2" s="139"/>
      <c r="VOV2" s="139"/>
      <c r="VOW2" s="139"/>
      <c r="VOX2" s="139"/>
      <c r="VOY2" s="139"/>
      <c r="VOZ2" s="139"/>
      <c r="VPA2" s="139"/>
      <c r="VPB2" s="139"/>
      <c r="VPC2" s="139"/>
      <c r="VPD2" s="139"/>
      <c r="VPE2" s="139"/>
      <c r="VPF2" s="139"/>
      <c r="VPG2" s="139"/>
      <c r="VPH2" s="139"/>
      <c r="VPI2" s="139"/>
      <c r="VPJ2" s="139"/>
      <c r="VPK2" s="139"/>
      <c r="VPL2" s="139"/>
      <c r="VPM2" s="139"/>
      <c r="VPN2" s="139"/>
      <c r="VPO2" s="139"/>
      <c r="VPP2" s="139"/>
      <c r="VPQ2" s="139"/>
      <c r="VPR2" s="139"/>
      <c r="VPS2" s="139"/>
      <c r="VPT2" s="139"/>
      <c r="VPU2" s="139"/>
      <c r="VPV2" s="139"/>
      <c r="VPW2" s="139"/>
      <c r="VPX2" s="139"/>
      <c r="VPY2" s="139"/>
      <c r="VPZ2" s="139"/>
      <c r="VQA2" s="139"/>
      <c r="VQB2" s="139"/>
      <c r="VQC2" s="139"/>
      <c r="VQD2" s="139"/>
      <c r="VQE2" s="139"/>
      <c r="VQF2" s="139"/>
      <c r="VQG2" s="139"/>
      <c r="VQH2" s="139"/>
      <c r="VQI2" s="139"/>
      <c r="VQJ2" s="139"/>
      <c r="VQK2" s="139"/>
      <c r="VQL2" s="139"/>
      <c r="VQM2" s="139"/>
      <c r="VQN2" s="139"/>
      <c r="VQO2" s="139"/>
      <c r="VQP2" s="139"/>
      <c r="VQQ2" s="139"/>
      <c r="VQR2" s="139"/>
      <c r="VQS2" s="139"/>
      <c r="VQT2" s="139"/>
      <c r="VQU2" s="139"/>
      <c r="VQV2" s="139"/>
      <c r="VQW2" s="139"/>
      <c r="VQX2" s="139"/>
      <c r="VQY2" s="139"/>
      <c r="VQZ2" s="139"/>
      <c r="VRA2" s="139"/>
      <c r="VRB2" s="139"/>
      <c r="VRC2" s="139"/>
      <c r="VRD2" s="139"/>
      <c r="VRE2" s="139"/>
      <c r="VRF2" s="139"/>
      <c r="VRG2" s="139"/>
      <c r="VRH2" s="139"/>
      <c r="VRI2" s="139"/>
      <c r="VRJ2" s="139"/>
      <c r="VRK2" s="139"/>
      <c r="VRL2" s="139"/>
      <c r="VRM2" s="139"/>
      <c r="VRN2" s="139"/>
      <c r="VRO2" s="139"/>
      <c r="VRP2" s="139"/>
      <c r="VRQ2" s="139"/>
      <c r="VRR2" s="139"/>
      <c r="VRS2" s="139"/>
      <c r="VRT2" s="139"/>
      <c r="VRU2" s="139"/>
      <c r="VRV2" s="139"/>
      <c r="VRW2" s="139"/>
      <c r="VRX2" s="139"/>
      <c r="VRY2" s="139"/>
      <c r="VRZ2" s="139"/>
      <c r="VSA2" s="139"/>
      <c r="VSB2" s="139"/>
      <c r="VSC2" s="139"/>
      <c r="VSD2" s="139"/>
      <c r="VSE2" s="139"/>
      <c r="VSF2" s="139"/>
      <c r="VSG2" s="139"/>
      <c r="VSH2" s="139"/>
      <c r="VSI2" s="139"/>
      <c r="VSJ2" s="139"/>
      <c r="VSK2" s="139"/>
      <c r="VSL2" s="139"/>
      <c r="VSM2" s="139"/>
      <c r="VSN2" s="139"/>
      <c r="VSO2" s="139"/>
      <c r="VSP2" s="139"/>
      <c r="VSQ2" s="139"/>
      <c r="VSR2" s="139"/>
      <c r="VSS2" s="139"/>
      <c r="VST2" s="139"/>
      <c r="VSU2" s="139"/>
      <c r="VSV2" s="139"/>
      <c r="VSW2" s="139"/>
      <c r="VSX2" s="139"/>
      <c r="VSY2" s="139"/>
      <c r="VSZ2" s="139"/>
      <c r="VTA2" s="139"/>
      <c r="VTB2" s="139"/>
      <c r="VTC2" s="139"/>
      <c r="VTD2" s="139"/>
      <c r="VTE2" s="139"/>
      <c r="VTF2" s="139"/>
      <c r="VTG2" s="139"/>
      <c r="VTH2" s="139"/>
      <c r="VTI2" s="139"/>
      <c r="VTJ2" s="139"/>
      <c r="VTK2" s="139"/>
      <c r="VTL2" s="139"/>
      <c r="VTM2" s="139"/>
      <c r="VTN2" s="139"/>
      <c r="VTO2" s="139"/>
      <c r="VTP2" s="139"/>
      <c r="VTQ2" s="139"/>
      <c r="VTR2" s="139"/>
      <c r="VTS2" s="139"/>
      <c r="VTT2" s="139"/>
      <c r="VTU2" s="139"/>
      <c r="VTV2" s="139"/>
      <c r="VTW2" s="139"/>
      <c r="VTX2" s="139"/>
      <c r="VTY2" s="139"/>
      <c r="VTZ2" s="139"/>
      <c r="VUA2" s="139"/>
      <c r="VUB2" s="139"/>
      <c r="VUC2" s="139"/>
      <c r="VUD2" s="139"/>
      <c r="VUE2" s="139"/>
      <c r="VUF2" s="139"/>
      <c r="VUG2" s="139"/>
      <c r="VUH2" s="139"/>
      <c r="VUI2" s="139"/>
      <c r="VUJ2" s="139"/>
      <c r="VUK2" s="139"/>
      <c r="VUL2" s="139"/>
      <c r="VUM2" s="139"/>
      <c r="VUN2" s="139"/>
      <c r="VUO2" s="139"/>
      <c r="VUP2" s="139"/>
      <c r="VUQ2" s="139"/>
      <c r="VUR2" s="139"/>
      <c r="VUS2" s="139"/>
      <c r="VUT2" s="139"/>
      <c r="VUU2" s="139"/>
      <c r="VUV2" s="139"/>
      <c r="VUW2" s="139"/>
      <c r="VUX2" s="139"/>
      <c r="VUY2" s="139"/>
      <c r="VUZ2" s="139"/>
      <c r="VVA2" s="139"/>
      <c r="VVB2" s="139"/>
      <c r="VVC2" s="139"/>
      <c r="VVD2" s="139"/>
      <c r="VVE2" s="139"/>
      <c r="VVF2" s="139"/>
      <c r="VVG2" s="139"/>
      <c r="VVH2" s="139"/>
      <c r="VVI2" s="139"/>
      <c r="VVJ2" s="139"/>
      <c r="VVK2" s="139"/>
      <c r="VVL2" s="139"/>
      <c r="VVM2" s="139"/>
      <c r="VVN2" s="139"/>
      <c r="VVO2" s="139"/>
      <c r="VVP2" s="139"/>
      <c r="VVQ2" s="139"/>
      <c r="VVR2" s="139"/>
      <c r="VVS2" s="139"/>
      <c r="VVT2" s="139"/>
      <c r="VVU2" s="139"/>
      <c r="VVV2" s="139"/>
      <c r="VVW2" s="139"/>
      <c r="VVX2" s="139"/>
      <c r="VVY2" s="139"/>
      <c r="VVZ2" s="139"/>
      <c r="VWA2" s="139"/>
      <c r="VWB2" s="139"/>
      <c r="VWC2" s="139"/>
      <c r="VWD2" s="139"/>
      <c r="VWE2" s="139"/>
      <c r="VWF2" s="139"/>
      <c r="VWG2" s="139"/>
      <c r="VWH2" s="139"/>
      <c r="VWI2" s="139"/>
      <c r="VWJ2" s="139"/>
      <c r="VWK2" s="139"/>
      <c r="VWL2" s="139"/>
      <c r="VWM2" s="139"/>
      <c r="VWN2" s="139"/>
      <c r="VWO2" s="139"/>
      <c r="VWP2" s="139"/>
      <c r="VWQ2" s="139"/>
      <c r="VWR2" s="139"/>
      <c r="VWS2" s="139"/>
      <c r="VWT2" s="139"/>
      <c r="VWU2" s="139"/>
      <c r="VWV2" s="139"/>
      <c r="VWW2" s="139"/>
      <c r="VWX2" s="139"/>
      <c r="VWY2" s="139"/>
      <c r="VWZ2" s="139"/>
      <c r="VXA2" s="139"/>
      <c r="VXB2" s="139"/>
      <c r="VXC2" s="139"/>
      <c r="VXD2" s="139"/>
      <c r="VXE2" s="139"/>
      <c r="VXF2" s="139"/>
      <c r="VXG2" s="139"/>
      <c r="VXH2" s="139"/>
      <c r="VXI2" s="139"/>
      <c r="VXJ2" s="139"/>
      <c r="VXK2" s="139"/>
      <c r="VXL2" s="139"/>
      <c r="VXM2" s="139"/>
      <c r="VXN2" s="139"/>
      <c r="VXO2" s="139"/>
      <c r="VXP2" s="139"/>
      <c r="VXQ2" s="139"/>
      <c r="VXR2" s="139"/>
      <c r="VXS2" s="139"/>
      <c r="VXT2" s="139"/>
      <c r="VXU2" s="139"/>
      <c r="VXV2" s="139"/>
      <c r="VXW2" s="139"/>
      <c r="VXX2" s="139"/>
      <c r="VXY2" s="139"/>
      <c r="VXZ2" s="139"/>
      <c r="VYA2" s="139"/>
      <c r="VYB2" s="139"/>
      <c r="VYC2" s="139"/>
      <c r="VYD2" s="139"/>
      <c r="VYE2" s="139"/>
      <c r="VYF2" s="139"/>
      <c r="VYG2" s="139"/>
      <c r="VYH2" s="139"/>
      <c r="VYI2" s="139"/>
      <c r="VYJ2" s="139"/>
      <c r="VYK2" s="139"/>
      <c r="VYL2" s="139"/>
      <c r="VYM2" s="139"/>
      <c r="VYN2" s="139"/>
      <c r="VYO2" s="139"/>
      <c r="VYP2" s="139"/>
      <c r="VYQ2" s="139"/>
      <c r="VYR2" s="139"/>
      <c r="VYS2" s="139"/>
      <c r="VYT2" s="139"/>
      <c r="VYU2" s="139"/>
      <c r="VYV2" s="139"/>
      <c r="VYW2" s="139"/>
      <c r="VYX2" s="139"/>
      <c r="VYY2" s="139"/>
      <c r="VYZ2" s="139"/>
      <c r="VZA2" s="139"/>
      <c r="VZB2" s="139"/>
      <c r="VZC2" s="139"/>
      <c r="VZD2" s="139"/>
      <c r="VZE2" s="139"/>
      <c r="VZF2" s="139"/>
      <c r="VZG2" s="139"/>
      <c r="VZH2" s="139"/>
      <c r="VZI2" s="139"/>
      <c r="VZJ2" s="139"/>
      <c r="VZK2" s="139"/>
      <c r="VZL2" s="139"/>
      <c r="VZM2" s="139"/>
      <c r="VZN2" s="139"/>
      <c r="VZO2" s="139"/>
      <c r="VZP2" s="139"/>
      <c r="VZQ2" s="139"/>
      <c r="VZR2" s="139"/>
      <c r="VZS2" s="139"/>
      <c r="VZT2" s="139"/>
      <c r="VZU2" s="139"/>
      <c r="VZV2" s="139"/>
      <c r="VZW2" s="139"/>
      <c r="VZX2" s="139"/>
      <c r="VZY2" s="139"/>
      <c r="VZZ2" s="139"/>
      <c r="WAA2" s="139"/>
      <c r="WAB2" s="139"/>
      <c r="WAC2" s="139"/>
      <c r="WAD2" s="139"/>
      <c r="WAE2" s="139"/>
      <c r="WAF2" s="139"/>
      <c r="WAG2" s="139"/>
      <c r="WAH2" s="139"/>
      <c r="WAI2" s="139"/>
      <c r="WAJ2" s="139"/>
      <c r="WAK2" s="139"/>
      <c r="WAL2" s="139"/>
      <c r="WAM2" s="139"/>
      <c r="WAN2" s="139"/>
      <c r="WAO2" s="139"/>
      <c r="WAP2" s="139"/>
      <c r="WAQ2" s="139"/>
      <c r="WAR2" s="139"/>
      <c r="WAS2" s="139"/>
      <c r="WAT2" s="139"/>
      <c r="WAU2" s="139"/>
      <c r="WAV2" s="139"/>
      <c r="WAW2" s="139"/>
      <c r="WAX2" s="139"/>
      <c r="WAY2" s="139"/>
      <c r="WAZ2" s="139"/>
      <c r="WBA2" s="139"/>
      <c r="WBB2" s="139"/>
      <c r="WBC2" s="139"/>
      <c r="WBD2" s="139"/>
      <c r="WBE2" s="139"/>
      <c r="WBF2" s="139"/>
      <c r="WBG2" s="139"/>
      <c r="WBH2" s="139"/>
      <c r="WBI2" s="139"/>
      <c r="WBJ2" s="139"/>
      <c r="WBK2" s="139"/>
      <c r="WBL2" s="139"/>
      <c r="WBM2" s="139"/>
      <c r="WBN2" s="139"/>
      <c r="WBO2" s="139"/>
      <c r="WBP2" s="139"/>
      <c r="WBQ2" s="139"/>
      <c r="WBR2" s="139"/>
      <c r="WBS2" s="139"/>
      <c r="WBT2" s="139"/>
      <c r="WBU2" s="139"/>
      <c r="WBV2" s="139"/>
      <c r="WBW2" s="139"/>
      <c r="WBX2" s="139"/>
      <c r="WBY2" s="139"/>
      <c r="WBZ2" s="139"/>
      <c r="WCA2" s="139"/>
      <c r="WCB2" s="139"/>
      <c r="WCC2" s="139"/>
      <c r="WCD2" s="139"/>
      <c r="WCE2" s="139"/>
      <c r="WCF2" s="139"/>
      <c r="WCG2" s="139"/>
      <c r="WCH2" s="139"/>
      <c r="WCI2" s="139"/>
      <c r="WCJ2" s="139"/>
      <c r="WCK2" s="139"/>
      <c r="WCL2" s="139"/>
      <c r="WCM2" s="139"/>
      <c r="WCN2" s="139"/>
      <c r="WCO2" s="139"/>
      <c r="WCP2" s="139"/>
      <c r="WCQ2" s="139"/>
      <c r="WCR2" s="139"/>
      <c r="WCS2" s="139"/>
      <c r="WCT2" s="139"/>
      <c r="WCU2" s="139"/>
      <c r="WCV2" s="139"/>
      <c r="WCW2" s="139"/>
      <c r="WCX2" s="139"/>
      <c r="WCY2" s="139"/>
      <c r="WCZ2" s="139"/>
      <c r="WDA2" s="139"/>
      <c r="WDB2" s="139"/>
      <c r="WDC2" s="139"/>
      <c r="WDD2" s="139"/>
      <c r="WDE2" s="139"/>
      <c r="WDF2" s="139"/>
      <c r="WDG2" s="139"/>
      <c r="WDH2" s="139"/>
      <c r="WDI2" s="139"/>
      <c r="WDJ2" s="139"/>
      <c r="WDK2" s="139"/>
      <c r="WDL2" s="139"/>
      <c r="WDM2" s="139"/>
      <c r="WDN2" s="139"/>
      <c r="WDO2" s="139"/>
      <c r="WDP2" s="139"/>
      <c r="WDQ2" s="139"/>
      <c r="WDR2" s="139"/>
      <c r="WDS2" s="139"/>
      <c r="WDT2" s="139"/>
      <c r="WDU2" s="139"/>
      <c r="WDV2" s="139"/>
      <c r="WDW2" s="139"/>
      <c r="WDX2" s="139"/>
      <c r="WDY2" s="139"/>
      <c r="WDZ2" s="139"/>
      <c r="WEA2" s="139"/>
      <c r="WEB2" s="139"/>
      <c r="WEC2" s="139"/>
      <c r="WED2" s="139"/>
      <c r="WEE2" s="139"/>
      <c r="WEF2" s="139"/>
      <c r="WEG2" s="139"/>
      <c r="WEH2" s="139"/>
      <c r="WEI2" s="139"/>
      <c r="WEJ2" s="139"/>
      <c r="WEK2" s="139"/>
      <c r="WEL2" s="139"/>
      <c r="WEM2" s="139"/>
      <c r="WEN2" s="139"/>
      <c r="WEO2" s="139"/>
      <c r="WEP2" s="139"/>
      <c r="WEQ2" s="139"/>
      <c r="WER2" s="139"/>
      <c r="WES2" s="139"/>
      <c r="WET2" s="139"/>
      <c r="WEU2" s="139"/>
      <c r="WEV2" s="139"/>
      <c r="WEW2" s="139"/>
      <c r="WEX2" s="139"/>
      <c r="WEY2" s="139"/>
      <c r="WEZ2" s="139"/>
      <c r="WFA2" s="139"/>
      <c r="WFB2" s="139"/>
      <c r="WFC2" s="139"/>
      <c r="WFD2" s="139"/>
      <c r="WFE2" s="139"/>
      <c r="WFF2" s="139"/>
      <c r="WFG2" s="139"/>
      <c r="WFH2" s="139"/>
      <c r="WFI2" s="139"/>
      <c r="WFJ2" s="139"/>
      <c r="WFK2" s="139"/>
      <c r="WFL2" s="139"/>
      <c r="WFM2" s="139"/>
      <c r="WFN2" s="139"/>
      <c r="WFO2" s="139"/>
      <c r="WFP2" s="139"/>
      <c r="WFQ2" s="139"/>
      <c r="WFR2" s="139"/>
      <c r="WFS2" s="139"/>
      <c r="WFT2" s="139"/>
      <c r="WFU2" s="139"/>
      <c r="WFV2" s="139"/>
      <c r="WFW2" s="139"/>
      <c r="WFX2" s="139"/>
      <c r="WFY2" s="139"/>
      <c r="WFZ2" s="139"/>
      <c r="WGA2" s="139"/>
      <c r="WGB2" s="139"/>
      <c r="WGC2" s="139"/>
      <c r="WGD2" s="139"/>
      <c r="WGE2" s="139"/>
      <c r="WGF2" s="139"/>
      <c r="WGG2" s="139"/>
      <c r="WGH2" s="139"/>
      <c r="WGI2" s="139"/>
      <c r="WGJ2" s="139"/>
      <c r="WGK2" s="139"/>
      <c r="WGL2" s="139"/>
      <c r="WGM2" s="139"/>
      <c r="WGN2" s="139"/>
      <c r="WGO2" s="139"/>
      <c r="WGP2" s="139"/>
      <c r="WGQ2" s="139"/>
      <c r="WGR2" s="139"/>
      <c r="WGS2" s="139"/>
      <c r="WGT2" s="139"/>
      <c r="WGU2" s="139"/>
      <c r="WGV2" s="139"/>
      <c r="WGW2" s="139"/>
      <c r="WGX2" s="139"/>
      <c r="WGY2" s="139"/>
      <c r="WGZ2" s="139"/>
      <c r="WHA2" s="139"/>
      <c r="WHB2" s="139"/>
      <c r="WHC2" s="139"/>
      <c r="WHD2" s="139"/>
      <c r="WHE2" s="139"/>
      <c r="WHF2" s="139"/>
      <c r="WHG2" s="139"/>
      <c r="WHH2" s="139"/>
      <c r="WHI2" s="139"/>
      <c r="WHJ2" s="139"/>
      <c r="WHK2" s="139"/>
      <c r="WHL2" s="139"/>
      <c r="WHM2" s="139"/>
      <c r="WHN2" s="139"/>
      <c r="WHO2" s="139"/>
      <c r="WHP2" s="139"/>
      <c r="WHQ2" s="139"/>
      <c r="WHR2" s="139"/>
      <c r="WHS2" s="139"/>
      <c r="WHT2" s="139"/>
      <c r="WHU2" s="139"/>
      <c r="WHV2" s="139"/>
      <c r="WHW2" s="139"/>
      <c r="WHX2" s="139"/>
      <c r="WHY2" s="139"/>
      <c r="WHZ2" s="139"/>
      <c r="WIA2" s="139"/>
      <c r="WIB2" s="139"/>
      <c r="WIC2" s="139"/>
      <c r="WID2" s="139"/>
      <c r="WIE2" s="139"/>
      <c r="WIF2" s="139"/>
      <c r="WIG2" s="139"/>
      <c r="WIH2" s="139"/>
      <c r="WII2" s="139"/>
      <c r="WIJ2" s="139"/>
      <c r="WIK2" s="139"/>
      <c r="WIL2" s="139"/>
      <c r="WIM2" s="139"/>
      <c r="WIN2" s="139"/>
      <c r="WIO2" s="139"/>
      <c r="WIP2" s="139"/>
      <c r="WIQ2" s="139"/>
      <c r="WIR2" s="139"/>
      <c r="WIS2" s="139"/>
      <c r="WIT2" s="139"/>
      <c r="WIU2" s="139"/>
      <c r="WIV2" s="139"/>
      <c r="WIW2" s="139"/>
      <c r="WIX2" s="139"/>
      <c r="WIY2" s="139"/>
      <c r="WIZ2" s="139"/>
      <c r="WJA2" s="139"/>
      <c r="WJB2" s="139"/>
      <c r="WJC2" s="139"/>
      <c r="WJD2" s="139"/>
      <c r="WJE2" s="139"/>
      <c r="WJF2" s="139"/>
      <c r="WJG2" s="139"/>
      <c r="WJH2" s="139"/>
      <c r="WJI2" s="139"/>
      <c r="WJJ2" s="139"/>
      <c r="WJK2" s="139"/>
      <c r="WJL2" s="139"/>
      <c r="WJM2" s="139"/>
      <c r="WJN2" s="139"/>
      <c r="WJO2" s="139"/>
      <c r="WJP2" s="139"/>
      <c r="WJQ2" s="139"/>
      <c r="WJR2" s="139"/>
      <c r="WJS2" s="139"/>
      <c r="WJT2" s="139"/>
      <c r="WJU2" s="139"/>
      <c r="WJV2" s="139"/>
      <c r="WJW2" s="139"/>
      <c r="WJX2" s="139"/>
      <c r="WJY2" s="139"/>
      <c r="WJZ2" s="139"/>
      <c r="WKA2" s="139"/>
      <c r="WKB2" s="139"/>
      <c r="WKC2" s="139"/>
      <c r="WKD2" s="139"/>
      <c r="WKE2" s="139"/>
      <c r="WKF2" s="139"/>
      <c r="WKG2" s="139"/>
      <c r="WKH2" s="139"/>
      <c r="WKI2" s="139"/>
      <c r="WKJ2" s="139"/>
      <c r="WKK2" s="139"/>
      <c r="WKL2" s="139"/>
      <c r="WKM2" s="139"/>
      <c r="WKN2" s="139"/>
      <c r="WKO2" s="139"/>
      <c r="WKP2" s="139"/>
      <c r="WKQ2" s="139"/>
      <c r="WKR2" s="139"/>
      <c r="WKS2" s="139"/>
      <c r="WKT2" s="139"/>
      <c r="WKU2" s="139"/>
      <c r="WKV2" s="139"/>
      <c r="WKW2" s="139"/>
      <c r="WKX2" s="139"/>
      <c r="WKY2" s="139"/>
      <c r="WKZ2" s="139"/>
      <c r="WLA2" s="139"/>
      <c r="WLB2" s="139"/>
      <c r="WLC2" s="139"/>
      <c r="WLD2" s="139"/>
      <c r="WLE2" s="139"/>
      <c r="WLF2" s="139"/>
      <c r="WLG2" s="139"/>
      <c r="WLH2" s="139"/>
      <c r="WLI2" s="139"/>
      <c r="WLJ2" s="139"/>
      <c r="WLK2" s="139"/>
      <c r="WLL2" s="139"/>
      <c r="WLM2" s="139"/>
      <c r="WLN2" s="139"/>
      <c r="WLO2" s="139"/>
      <c r="WLP2" s="139"/>
      <c r="WLQ2" s="139"/>
      <c r="WLR2" s="139"/>
      <c r="WLS2" s="139"/>
      <c r="WLT2" s="139"/>
      <c r="WLU2" s="139"/>
      <c r="WLV2" s="139"/>
      <c r="WLW2" s="139"/>
      <c r="WLX2" s="139"/>
      <c r="WLY2" s="139"/>
      <c r="WLZ2" s="139"/>
      <c r="WMA2" s="139"/>
      <c r="WMB2" s="139"/>
      <c r="WMC2" s="139"/>
      <c r="WMD2" s="139"/>
      <c r="WME2" s="139"/>
      <c r="WMF2" s="139"/>
      <c r="WMG2" s="139"/>
      <c r="WMH2" s="139"/>
      <c r="WMI2" s="139"/>
      <c r="WMJ2" s="139"/>
      <c r="WMK2" s="139"/>
      <c r="WML2" s="139"/>
      <c r="WMM2" s="139"/>
      <c r="WMN2" s="139"/>
      <c r="WMO2" s="139"/>
      <c r="WMP2" s="139"/>
      <c r="WMQ2" s="139"/>
      <c r="WMR2" s="139"/>
      <c r="WMS2" s="139"/>
      <c r="WMT2" s="139"/>
      <c r="WMU2" s="139"/>
      <c r="WMV2" s="139"/>
      <c r="WMW2" s="139"/>
      <c r="WMX2" s="139"/>
      <c r="WMY2" s="139"/>
      <c r="WMZ2" s="139"/>
      <c r="WNA2" s="139"/>
      <c r="WNB2" s="139"/>
      <c r="WNC2" s="139"/>
      <c r="WND2" s="139"/>
      <c r="WNE2" s="139"/>
      <c r="WNF2" s="139"/>
      <c r="WNG2" s="139"/>
      <c r="WNH2" s="139"/>
      <c r="WNI2" s="139"/>
      <c r="WNJ2" s="139"/>
      <c r="WNK2" s="139"/>
      <c r="WNL2" s="139"/>
      <c r="WNM2" s="139"/>
      <c r="WNN2" s="139"/>
      <c r="WNO2" s="139"/>
      <c r="WNP2" s="139"/>
      <c r="WNQ2" s="139"/>
      <c r="WNR2" s="139"/>
      <c r="WNS2" s="139"/>
      <c r="WNT2" s="139"/>
      <c r="WNU2" s="139"/>
      <c r="WNV2" s="139"/>
      <c r="WNW2" s="139"/>
      <c r="WNX2" s="139"/>
      <c r="WNY2" s="139"/>
      <c r="WNZ2" s="139"/>
      <c r="WOA2" s="139"/>
      <c r="WOB2" s="139"/>
      <c r="WOC2" s="139"/>
      <c r="WOD2" s="139"/>
      <c r="WOE2" s="139"/>
      <c r="WOF2" s="139"/>
      <c r="WOG2" s="139"/>
      <c r="WOH2" s="139"/>
      <c r="WOI2" s="139"/>
      <c r="WOJ2" s="139"/>
      <c r="WOK2" s="139"/>
      <c r="WOL2" s="139"/>
      <c r="WOM2" s="139"/>
      <c r="WON2" s="139"/>
      <c r="WOO2" s="139"/>
      <c r="WOP2" s="139"/>
      <c r="WOQ2" s="139"/>
      <c r="WOR2" s="139"/>
      <c r="WOS2" s="139"/>
      <c r="WOT2" s="139"/>
      <c r="WOU2" s="139"/>
      <c r="WOV2" s="139"/>
      <c r="WOW2" s="139"/>
      <c r="WOX2" s="139"/>
      <c r="WOY2" s="139"/>
      <c r="WOZ2" s="139"/>
      <c r="WPA2" s="139"/>
      <c r="WPB2" s="139"/>
      <c r="WPC2" s="139"/>
      <c r="WPD2" s="139"/>
      <c r="WPE2" s="139"/>
      <c r="WPF2" s="139"/>
      <c r="WPG2" s="139"/>
      <c r="WPH2" s="139"/>
      <c r="WPI2" s="139"/>
      <c r="WPJ2" s="139"/>
      <c r="WPK2" s="139"/>
      <c r="WPL2" s="139"/>
      <c r="WPM2" s="139"/>
      <c r="WPN2" s="139"/>
      <c r="WPO2" s="139"/>
      <c r="WPP2" s="139"/>
      <c r="WPQ2" s="139"/>
      <c r="WPR2" s="139"/>
      <c r="WPS2" s="139"/>
      <c r="WPT2" s="139"/>
      <c r="WPU2" s="139"/>
      <c r="WPV2" s="139"/>
      <c r="WPW2" s="139"/>
      <c r="WPX2" s="139"/>
      <c r="WPY2" s="139"/>
      <c r="WPZ2" s="139"/>
      <c r="WQA2" s="139"/>
      <c r="WQB2" s="139"/>
      <c r="WQC2" s="139"/>
      <c r="WQD2" s="139"/>
      <c r="WQE2" s="139"/>
      <c r="WQF2" s="139"/>
      <c r="WQG2" s="139"/>
      <c r="WQH2" s="139"/>
      <c r="WQI2" s="139"/>
      <c r="WQJ2" s="139"/>
      <c r="WQK2" s="139"/>
      <c r="WQL2" s="139"/>
      <c r="WQM2" s="139"/>
      <c r="WQN2" s="139"/>
      <c r="WQO2" s="139"/>
      <c r="WQP2" s="139"/>
      <c r="WQQ2" s="139"/>
      <c r="WQR2" s="139"/>
      <c r="WQS2" s="139"/>
      <c r="WQT2" s="139"/>
      <c r="WQU2" s="139"/>
      <c r="WQV2" s="139"/>
      <c r="WQW2" s="139"/>
      <c r="WQX2" s="139"/>
      <c r="WQY2" s="139"/>
      <c r="WQZ2" s="139"/>
      <c r="WRA2" s="139"/>
      <c r="WRB2" s="139"/>
      <c r="WRC2" s="139"/>
      <c r="WRD2" s="139"/>
      <c r="WRE2" s="139"/>
      <c r="WRF2" s="139"/>
      <c r="WRG2" s="139"/>
      <c r="WRH2" s="139"/>
      <c r="WRI2" s="139"/>
      <c r="WRJ2" s="139"/>
      <c r="WRK2" s="139"/>
      <c r="WRL2" s="139"/>
      <c r="WRM2" s="139"/>
      <c r="WRN2" s="139"/>
      <c r="WRO2" s="139"/>
      <c r="WRP2" s="139"/>
      <c r="WRQ2" s="139"/>
      <c r="WRR2" s="139"/>
      <c r="WRS2" s="139"/>
      <c r="WRT2" s="139"/>
      <c r="WRU2" s="139"/>
      <c r="WRV2" s="139"/>
      <c r="WRW2" s="139"/>
      <c r="WRX2" s="139"/>
      <c r="WRY2" s="139"/>
      <c r="WRZ2" s="139"/>
      <c r="WSA2" s="139"/>
      <c r="WSB2" s="139"/>
      <c r="WSC2" s="139"/>
      <c r="WSD2" s="139"/>
      <c r="WSE2" s="139"/>
      <c r="WSF2" s="139"/>
      <c r="WSG2" s="139"/>
      <c r="WSH2" s="139"/>
      <c r="WSI2" s="139"/>
      <c r="WSJ2" s="139"/>
      <c r="WSK2" s="139"/>
      <c r="WSL2" s="139"/>
      <c r="WSM2" s="139"/>
      <c r="WSN2" s="139"/>
      <c r="WSO2" s="139"/>
      <c r="WSP2" s="139"/>
      <c r="WSQ2" s="139"/>
      <c r="WSR2" s="139"/>
      <c r="WSS2" s="139"/>
      <c r="WST2" s="139"/>
      <c r="WSU2" s="139"/>
      <c r="WSV2" s="139"/>
      <c r="WSW2" s="139"/>
      <c r="WSX2" s="139"/>
      <c r="WSY2" s="139"/>
      <c r="WSZ2" s="139"/>
      <c r="WTA2" s="139"/>
      <c r="WTB2" s="139"/>
      <c r="WTC2" s="139"/>
      <c r="WTD2" s="139"/>
      <c r="WTE2" s="139"/>
      <c r="WTF2" s="139"/>
      <c r="WTG2" s="139"/>
      <c r="WTH2" s="139"/>
      <c r="WTI2" s="139"/>
      <c r="WTJ2" s="139"/>
      <c r="WTK2" s="139"/>
      <c r="WTL2" s="139"/>
      <c r="WTM2" s="139"/>
      <c r="WTN2" s="139"/>
      <c r="WTO2" s="139"/>
      <c r="WTP2" s="139"/>
      <c r="WTQ2" s="139"/>
      <c r="WTR2" s="139"/>
      <c r="WTS2" s="139"/>
      <c r="WTT2" s="139"/>
      <c r="WTU2" s="139"/>
      <c r="WTV2" s="139"/>
      <c r="WTW2" s="139"/>
      <c r="WTX2" s="139"/>
      <c r="WTY2" s="139"/>
      <c r="WTZ2" s="139"/>
      <c r="WUA2" s="139"/>
      <c r="WUB2" s="139"/>
      <c r="WUC2" s="139"/>
      <c r="WUD2" s="139"/>
      <c r="WUE2" s="139"/>
      <c r="WUF2" s="139"/>
      <c r="WUG2" s="139"/>
      <c r="WUH2" s="139"/>
      <c r="WUI2" s="139"/>
      <c r="WUJ2" s="139"/>
      <c r="WUK2" s="139"/>
      <c r="WUL2" s="139"/>
      <c r="WUM2" s="139"/>
      <c r="WUN2" s="139"/>
      <c r="WUO2" s="139"/>
      <c r="WUP2" s="139"/>
      <c r="WUQ2" s="139"/>
      <c r="WUR2" s="139"/>
      <c r="WUS2" s="139"/>
      <c r="WUT2" s="139"/>
      <c r="WUU2" s="139"/>
      <c r="WUV2" s="139"/>
      <c r="WUW2" s="139"/>
      <c r="WUX2" s="139"/>
      <c r="WUY2" s="139"/>
      <c r="WUZ2" s="139"/>
      <c r="WVA2" s="139"/>
      <c r="WVB2" s="139"/>
      <c r="WVC2" s="139"/>
      <c r="WVD2" s="139"/>
      <c r="WVE2" s="139"/>
      <c r="WVF2" s="139"/>
      <c r="WVG2" s="139"/>
      <c r="WVH2" s="139"/>
      <c r="WVI2" s="139"/>
      <c r="WVJ2" s="139"/>
      <c r="WVK2" s="139"/>
      <c r="WVL2" s="139"/>
      <c r="WVM2" s="139"/>
      <c r="WVN2" s="139"/>
      <c r="WVO2" s="139"/>
      <c r="WVP2" s="139"/>
      <c r="WVQ2" s="139"/>
      <c r="WVR2" s="139"/>
      <c r="WVS2" s="139"/>
      <c r="WVT2" s="139"/>
      <c r="WVU2" s="139"/>
      <c r="WVV2" s="139"/>
      <c r="WVW2" s="139"/>
      <c r="WVX2" s="139"/>
      <c r="WVY2" s="139"/>
      <c r="WVZ2" s="139"/>
      <c r="WWA2" s="139"/>
      <c r="WWB2" s="139"/>
      <c r="WWC2" s="139"/>
      <c r="WWD2" s="139"/>
      <c r="WWE2" s="139"/>
      <c r="WWF2" s="139"/>
      <c r="WWG2" s="139"/>
      <c r="WWH2" s="139"/>
      <c r="WWI2" s="139"/>
      <c r="WWJ2" s="139"/>
      <c r="WWK2" s="139"/>
      <c r="WWL2" s="139"/>
      <c r="WWM2" s="139"/>
      <c r="WWN2" s="139"/>
      <c r="WWO2" s="139"/>
      <c r="WWP2" s="139"/>
      <c r="WWQ2" s="139"/>
      <c r="WWR2" s="139"/>
      <c r="WWS2" s="139"/>
      <c r="WWT2" s="139"/>
      <c r="WWU2" s="139"/>
      <c r="WWV2" s="139"/>
      <c r="WWW2" s="139"/>
      <c r="WWX2" s="139"/>
      <c r="WWY2" s="139"/>
      <c r="WWZ2" s="139"/>
      <c r="WXA2" s="139"/>
      <c r="WXB2" s="139"/>
      <c r="WXC2" s="139"/>
      <c r="WXD2" s="139"/>
      <c r="WXE2" s="139"/>
      <c r="WXF2" s="139"/>
      <c r="WXG2" s="139"/>
      <c r="WXH2" s="139"/>
      <c r="WXI2" s="139"/>
      <c r="WXJ2" s="139"/>
      <c r="WXK2" s="139"/>
      <c r="WXL2" s="139"/>
      <c r="WXM2" s="139"/>
      <c r="WXN2" s="139"/>
      <c r="WXO2" s="139"/>
      <c r="WXP2" s="139"/>
      <c r="WXQ2" s="139"/>
      <c r="WXR2" s="139"/>
      <c r="WXS2" s="139"/>
      <c r="WXT2" s="139"/>
      <c r="WXU2" s="139"/>
      <c r="WXV2" s="139"/>
      <c r="WXW2" s="139"/>
      <c r="WXX2" s="139"/>
      <c r="WXY2" s="139"/>
      <c r="WXZ2" s="139"/>
      <c r="WYA2" s="139"/>
      <c r="WYB2" s="139"/>
      <c r="WYC2" s="139"/>
      <c r="WYD2" s="139"/>
      <c r="WYE2" s="139"/>
      <c r="WYF2" s="139"/>
      <c r="WYG2" s="139"/>
      <c r="WYH2" s="139"/>
      <c r="WYI2" s="139"/>
      <c r="WYJ2" s="139"/>
      <c r="WYK2" s="139"/>
      <c r="WYL2" s="139"/>
      <c r="WYM2" s="139"/>
      <c r="WYN2" s="139"/>
      <c r="WYO2" s="139"/>
      <c r="WYP2" s="139"/>
      <c r="WYQ2" s="139"/>
      <c r="WYR2" s="139"/>
      <c r="WYS2" s="139"/>
      <c r="WYT2" s="139"/>
      <c r="WYU2" s="139"/>
      <c r="WYV2" s="139"/>
      <c r="WYW2" s="139"/>
      <c r="WYX2" s="139"/>
      <c r="WYY2" s="139"/>
      <c r="WYZ2" s="139"/>
      <c r="WZA2" s="139"/>
      <c r="WZB2" s="139"/>
      <c r="WZC2" s="139"/>
      <c r="WZD2" s="139"/>
      <c r="WZE2" s="139"/>
      <c r="WZF2" s="139"/>
      <c r="WZG2" s="139"/>
      <c r="WZH2" s="139"/>
      <c r="WZI2" s="139"/>
      <c r="WZJ2" s="139"/>
      <c r="WZK2" s="139"/>
      <c r="WZL2" s="139"/>
      <c r="WZM2" s="139"/>
      <c r="WZN2" s="139"/>
      <c r="WZO2" s="139"/>
      <c r="WZP2" s="139"/>
      <c r="WZQ2" s="139"/>
      <c r="WZR2" s="139"/>
      <c r="WZS2" s="139"/>
      <c r="WZT2" s="139"/>
      <c r="WZU2" s="139"/>
      <c r="WZV2" s="139"/>
      <c r="WZW2" s="139"/>
      <c r="WZX2" s="139"/>
      <c r="WZY2" s="139"/>
      <c r="WZZ2" s="139"/>
      <c r="XAA2" s="139"/>
      <c r="XAB2" s="139"/>
      <c r="XAC2" s="139"/>
      <c r="XAD2" s="139"/>
      <c r="XAE2" s="139"/>
      <c r="XAF2" s="139"/>
      <c r="XAG2" s="139"/>
      <c r="XAH2" s="139"/>
      <c r="XAI2" s="139"/>
      <c r="XAJ2" s="139"/>
      <c r="XAK2" s="139"/>
      <c r="XAL2" s="139"/>
      <c r="XAM2" s="139"/>
      <c r="XAN2" s="139"/>
      <c r="XAO2" s="139"/>
      <c r="XAP2" s="139"/>
      <c r="XAQ2" s="139"/>
      <c r="XAR2" s="139"/>
      <c r="XAS2" s="139"/>
      <c r="XAT2" s="139"/>
      <c r="XAU2" s="139"/>
      <c r="XAV2" s="139"/>
      <c r="XAW2" s="139"/>
      <c r="XAX2" s="139"/>
      <c r="XAY2" s="139"/>
      <c r="XAZ2" s="139"/>
      <c r="XBA2" s="139"/>
      <c r="XBB2" s="139"/>
      <c r="XBC2" s="139"/>
      <c r="XBD2" s="139"/>
      <c r="XBE2" s="139"/>
      <c r="XBF2" s="139"/>
      <c r="XBG2" s="139"/>
      <c r="XBH2" s="139"/>
      <c r="XBI2" s="139"/>
      <c r="XBJ2" s="139"/>
      <c r="XBK2" s="139"/>
      <c r="XBL2" s="139"/>
      <c r="XBM2" s="139"/>
      <c r="XBN2" s="139"/>
      <c r="XBO2" s="139"/>
      <c r="XBP2" s="139"/>
      <c r="XBQ2" s="139"/>
      <c r="XBR2" s="139"/>
      <c r="XBS2" s="139"/>
      <c r="XBT2" s="139"/>
      <c r="XBU2" s="139"/>
      <c r="XBV2" s="139"/>
      <c r="XBW2" s="139"/>
      <c r="XBX2" s="139"/>
      <c r="XBY2" s="139"/>
      <c r="XBZ2" s="139"/>
      <c r="XCA2" s="139"/>
      <c r="XCB2" s="139"/>
      <c r="XCC2" s="139"/>
      <c r="XCD2" s="139"/>
      <c r="XCE2" s="139"/>
      <c r="XCF2" s="139"/>
      <c r="XCG2" s="139"/>
      <c r="XCH2" s="139"/>
      <c r="XCI2" s="139"/>
      <c r="XCJ2" s="139"/>
      <c r="XCK2" s="139"/>
      <c r="XCL2" s="139"/>
      <c r="XCM2" s="139"/>
      <c r="XCN2" s="139"/>
      <c r="XCO2" s="139"/>
      <c r="XCP2" s="139"/>
      <c r="XCQ2" s="139"/>
      <c r="XCR2" s="139"/>
      <c r="XCS2" s="139"/>
      <c r="XCT2" s="139"/>
      <c r="XCU2" s="139"/>
      <c r="XCV2" s="139"/>
      <c r="XCW2" s="139"/>
      <c r="XCX2" s="139"/>
      <c r="XCY2" s="139"/>
      <c r="XCZ2" s="139"/>
    </row>
    <row r="3" spans="1:16328" ht="13" x14ac:dyDescent="0.35">
      <c r="A3" s="141" t="s">
        <v>343</v>
      </c>
      <c r="B3" s="142">
        <v>3</v>
      </c>
      <c r="C3" s="142">
        <v>4</v>
      </c>
      <c r="D3" s="142">
        <v>4</v>
      </c>
      <c r="E3" s="142">
        <v>4</v>
      </c>
      <c r="F3" s="142">
        <v>4</v>
      </c>
      <c r="G3" s="142">
        <v>4</v>
      </c>
      <c r="H3" s="142">
        <v>1</v>
      </c>
      <c r="I3" s="142">
        <v>4</v>
      </c>
      <c r="J3" s="142">
        <v>3</v>
      </c>
      <c r="K3" s="142">
        <v>4</v>
      </c>
      <c r="L3" s="142">
        <v>4</v>
      </c>
      <c r="M3" s="142">
        <v>4</v>
      </c>
      <c r="N3" s="142">
        <v>3</v>
      </c>
      <c r="O3" s="142">
        <v>4</v>
      </c>
      <c r="P3" s="142">
        <v>4</v>
      </c>
      <c r="Q3" s="142">
        <v>4</v>
      </c>
      <c r="R3" s="142">
        <v>4</v>
      </c>
      <c r="S3" s="142">
        <v>4</v>
      </c>
      <c r="T3" s="142">
        <v>4</v>
      </c>
      <c r="U3" s="142">
        <v>4</v>
      </c>
      <c r="V3" s="142">
        <v>4</v>
      </c>
      <c r="W3" s="142">
        <v>4</v>
      </c>
      <c r="X3" s="142">
        <v>3</v>
      </c>
      <c r="Y3" s="142">
        <v>3</v>
      </c>
      <c r="Z3" s="142" t="s">
        <v>366</v>
      </c>
    </row>
    <row r="4" spans="1:16328" ht="13" x14ac:dyDescent="0.35">
      <c r="A4" s="144" t="s">
        <v>382</v>
      </c>
      <c r="B4" s="142">
        <v>4</v>
      </c>
      <c r="C4" s="142">
        <v>4</v>
      </c>
      <c r="D4" s="142">
        <v>3</v>
      </c>
      <c r="E4" s="142">
        <v>4</v>
      </c>
      <c r="F4" s="142">
        <v>4</v>
      </c>
      <c r="G4" s="142">
        <v>4</v>
      </c>
      <c r="H4" s="142">
        <v>3</v>
      </c>
      <c r="I4" s="142">
        <v>4</v>
      </c>
      <c r="J4" s="142">
        <v>3</v>
      </c>
      <c r="K4" s="142">
        <v>4</v>
      </c>
      <c r="L4" s="142">
        <v>4</v>
      </c>
      <c r="M4" s="142">
        <v>3</v>
      </c>
      <c r="N4" s="142">
        <v>3</v>
      </c>
      <c r="O4" s="142">
        <v>3</v>
      </c>
      <c r="P4" s="142">
        <v>3</v>
      </c>
      <c r="Q4" s="142">
        <v>4</v>
      </c>
      <c r="R4" s="142">
        <v>4</v>
      </c>
      <c r="S4" s="142">
        <v>4</v>
      </c>
      <c r="T4" s="142">
        <v>4</v>
      </c>
      <c r="U4" s="142">
        <v>4</v>
      </c>
      <c r="V4" s="142" t="s">
        <v>366</v>
      </c>
      <c r="W4" s="142">
        <v>4</v>
      </c>
      <c r="X4" s="142">
        <v>4</v>
      </c>
      <c r="Y4" s="142">
        <v>3</v>
      </c>
      <c r="Z4" s="142">
        <v>4</v>
      </c>
    </row>
    <row r="5" spans="1:16328" ht="13" x14ac:dyDescent="0.35">
      <c r="A5" s="144" t="s">
        <v>383</v>
      </c>
      <c r="B5" s="142">
        <v>3</v>
      </c>
      <c r="C5" s="142">
        <v>4</v>
      </c>
      <c r="D5" s="142">
        <v>4</v>
      </c>
      <c r="E5" s="142">
        <v>4</v>
      </c>
      <c r="F5" s="142">
        <v>4</v>
      </c>
      <c r="G5" s="142">
        <v>4</v>
      </c>
      <c r="H5" s="142">
        <v>3</v>
      </c>
      <c r="I5" s="142">
        <v>4</v>
      </c>
      <c r="J5" s="142">
        <v>2</v>
      </c>
      <c r="K5" s="142">
        <v>4</v>
      </c>
      <c r="L5" s="142">
        <v>4</v>
      </c>
      <c r="M5" s="142">
        <v>3</v>
      </c>
      <c r="N5" s="142">
        <v>4</v>
      </c>
      <c r="O5" s="142">
        <v>4</v>
      </c>
      <c r="P5" s="142">
        <v>4</v>
      </c>
      <c r="Q5" s="142">
        <v>4</v>
      </c>
      <c r="R5" s="142">
        <v>4</v>
      </c>
      <c r="S5" s="142">
        <v>4</v>
      </c>
      <c r="T5" s="142">
        <v>4</v>
      </c>
      <c r="U5" s="142">
        <v>4</v>
      </c>
      <c r="V5" s="142">
        <v>4</v>
      </c>
      <c r="W5" s="142">
        <v>4</v>
      </c>
      <c r="X5" s="142">
        <v>3</v>
      </c>
      <c r="Y5" s="142">
        <v>3</v>
      </c>
      <c r="Z5" s="142">
        <v>3</v>
      </c>
    </row>
    <row r="6" spans="1:16328" ht="13" x14ac:dyDescent="0.35">
      <c r="A6" s="144" t="s">
        <v>384</v>
      </c>
      <c r="B6" s="142">
        <v>3</v>
      </c>
      <c r="C6" s="142">
        <v>4</v>
      </c>
      <c r="D6" s="142">
        <v>4</v>
      </c>
      <c r="E6" s="142">
        <v>4</v>
      </c>
      <c r="F6" s="142">
        <v>2</v>
      </c>
      <c r="G6" s="142">
        <v>3</v>
      </c>
      <c r="H6" s="142">
        <v>3</v>
      </c>
      <c r="I6" s="142">
        <v>4</v>
      </c>
      <c r="J6" s="142">
        <v>3</v>
      </c>
      <c r="K6" s="142">
        <v>3</v>
      </c>
      <c r="L6" s="142">
        <v>4</v>
      </c>
      <c r="M6" s="142">
        <v>3</v>
      </c>
      <c r="N6" s="142">
        <v>3</v>
      </c>
      <c r="O6" s="142">
        <v>4</v>
      </c>
      <c r="P6" s="142">
        <v>4</v>
      </c>
      <c r="Q6" s="142">
        <v>4</v>
      </c>
      <c r="R6" s="142">
        <v>4</v>
      </c>
      <c r="S6" s="142">
        <v>4</v>
      </c>
      <c r="T6" s="142">
        <v>3</v>
      </c>
      <c r="U6" s="142">
        <v>4</v>
      </c>
      <c r="V6" s="142">
        <v>3</v>
      </c>
      <c r="W6" s="142">
        <v>4</v>
      </c>
      <c r="X6" s="142">
        <v>3</v>
      </c>
      <c r="Y6" s="142">
        <v>4</v>
      </c>
      <c r="Z6" s="142">
        <v>2</v>
      </c>
    </row>
    <row r="7" spans="1:16328" ht="13" x14ac:dyDescent="0.35">
      <c r="A7" s="144" t="s">
        <v>385</v>
      </c>
      <c r="B7" s="142">
        <v>1</v>
      </c>
      <c r="C7" s="142">
        <v>3</v>
      </c>
      <c r="D7" s="142">
        <v>3</v>
      </c>
      <c r="E7" s="142">
        <v>4</v>
      </c>
      <c r="F7" s="142">
        <v>4</v>
      </c>
      <c r="G7" s="142">
        <v>4</v>
      </c>
      <c r="H7" s="142">
        <v>3</v>
      </c>
      <c r="I7" s="142">
        <v>4</v>
      </c>
      <c r="J7" s="142">
        <v>4</v>
      </c>
      <c r="K7" s="142">
        <v>3</v>
      </c>
      <c r="L7" s="142">
        <v>4</v>
      </c>
      <c r="M7" s="142">
        <v>4</v>
      </c>
      <c r="N7" s="142">
        <v>4</v>
      </c>
      <c r="O7" s="142">
        <v>4</v>
      </c>
      <c r="P7" s="142">
        <v>1</v>
      </c>
      <c r="Q7" s="142">
        <v>4</v>
      </c>
      <c r="R7" s="142">
        <v>4</v>
      </c>
      <c r="S7" s="142">
        <v>4</v>
      </c>
      <c r="T7" s="142" t="s">
        <v>366</v>
      </c>
      <c r="U7" s="142">
        <v>4</v>
      </c>
      <c r="V7" s="142">
        <v>4</v>
      </c>
      <c r="W7" s="142">
        <v>4</v>
      </c>
      <c r="X7" s="142">
        <v>3</v>
      </c>
      <c r="Y7" s="142">
        <v>3</v>
      </c>
      <c r="Z7" s="142">
        <v>3</v>
      </c>
    </row>
    <row r="8" spans="1:16328" ht="13" x14ac:dyDescent="0.35">
      <c r="A8" s="144" t="s">
        <v>386</v>
      </c>
      <c r="B8" s="142">
        <v>4</v>
      </c>
      <c r="C8" s="142">
        <v>4</v>
      </c>
      <c r="D8" s="142">
        <v>3</v>
      </c>
      <c r="E8" s="142">
        <v>4</v>
      </c>
      <c r="F8" s="142">
        <v>4</v>
      </c>
      <c r="G8" s="142">
        <v>4</v>
      </c>
      <c r="H8" s="142">
        <v>3</v>
      </c>
      <c r="I8" s="142">
        <v>4</v>
      </c>
      <c r="J8" s="142">
        <v>3</v>
      </c>
      <c r="K8" s="142">
        <v>4</v>
      </c>
      <c r="L8" s="142">
        <v>4</v>
      </c>
      <c r="M8" s="142">
        <v>3</v>
      </c>
      <c r="N8" s="142">
        <v>4</v>
      </c>
      <c r="O8" s="142">
        <v>4</v>
      </c>
      <c r="P8" s="142">
        <v>4</v>
      </c>
      <c r="Q8" s="142">
        <v>4</v>
      </c>
      <c r="R8" s="142">
        <v>3</v>
      </c>
      <c r="S8" s="142">
        <v>4</v>
      </c>
      <c r="T8" s="142">
        <v>4</v>
      </c>
      <c r="U8" s="142">
        <v>4</v>
      </c>
      <c r="V8" s="142">
        <v>4</v>
      </c>
      <c r="W8" s="142">
        <v>4</v>
      </c>
      <c r="X8" s="142">
        <v>2</v>
      </c>
      <c r="Y8" s="142">
        <v>2</v>
      </c>
      <c r="Z8" s="142">
        <v>4</v>
      </c>
    </row>
    <row r="9" spans="1:16328" ht="13" x14ac:dyDescent="0.35">
      <c r="A9" s="144" t="s">
        <v>387</v>
      </c>
      <c r="B9" s="142">
        <v>4</v>
      </c>
      <c r="C9" s="142">
        <v>4</v>
      </c>
      <c r="D9" s="142">
        <v>4</v>
      </c>
      <c r="E9" s="142">
        <v>4</v>
      </c>
      <c r="F9" s="142">
        <v>4</v>
      </c>
      <c r="G9" s="142">
        <v>4</v>
      </c>
      <c r="H9" s="142">
        <v>3</v>
      </c>
      <c r="I9" s="142">
        <v>4</v>
      </c>
      <c r="J9" s="142">
        <v>3</v>
      </c>
      <c r="K9" s="142">
        <v>4</v>
      </c>
      <c r="L9" s="142">
        <v>4</v>
      </c>
      <c r="M9" s="142">
        <v>4</v>
      </c>
      <c r="N9" s="142">
        <v>4</v>
      </c>
      <c r="O9" s="142">
        <v>4</v>
      </c>
      <c r="P9" s="142">
        <v>4</v>
      </c>
      <c r="Q9" s="142">
        <v>4</v>
      </c>
      <c r="R9" s="142">
        <v>4</v>
      </c>
      <c r="S9" s="142">
        <v>4</v>
      </c>
      <c r="T9" s="142">
        <v>4</v>
      </c>
      <c r="U9" s="142">
        <v>4</v>
      </c>
      <c r="V9" s="142">
        <v>4</v>
      </c>
      <c r="W9" s="142">
        <v>4</v>
      </c>
      <c r="X9" s="142">
        <v>4</v>
      </c>
      <c r="Y9" s="142">
        <v>4</v>
      </c>
      <c r="Z9" s="142">
        <v>3</v>
      </c>
    </row>
    <row r="10" spans="1:16328" ht="13" x14ac:dyDescent="0.35">
      <c r="A10" s="144" t="s">
        <v>388</v>
      </c>
      <c r="B10" s="142">
        <v>4</v>
      </c>
      <c r="C10" s="142">
        <v>4</v>
      </c>
      <c r="D10" s="142">
        <v>4</v>
      </c>
      <c r="E10" s="142">
        <v>4</v>
      </c>
      <c r="F10" s="142">
        <v>4</v>
      </c>
      <c r="G10" s="142">
        <v>4</v>
      </c>
      <c r="H10" s="142">
        <v>3</v>
      </c>
      <c r="I10" s="142">
        <v>4</v>
      </c>
      <c r="J10" s="142">
        <v>4</v>
      </c>
      <c r="K10" s="142">
        <v>4</v>
      </c>
      <c r="L10" s="142">
        <v>4</v>
      </c>
      <c r="M10" s="142">
        <v>3</v>
      </c>
      <c r="N10" s="142">
        <v>4</v>
      </c>
      <c r="O10" s="142">
        <v>4</v>
      </c>
      <c r="P10" s="142">
        <v>4</v>
      </c>
      <c r="Q10" s="142">
        <v>4</v>
      </c>
      <c r="R10" s="142">
        <v>4</v>
      </c>
      <c r="S10" s="142">
        <v>4</v>
      </c>
      <c r="T10" s="142">
        <v>4</v>
      </c>
      <c r="U10" s="142">
        <v>4</v>
      </c>
      <c r="V10" s="142">
        <v>4</v>
      </c>
      <c r="W10" s="142">
        <v>4</v>
      </c>
      <c r="X10" s="142">
        <v>4</v>
      </c>
      <c r="Y10" s="142">
        <v>4</v>
      </c>
      <c r="Z10" s="142">
        <v>2</v>
      </c>
    </row>
    <row r="11" spans="1:16328" ht="13" x14ac:dyDescent="0.35">
      <c r="A11" s="144" t="s">
        <v>389</v>
      </c>
      <c r="B11" s="142">
        <v>4</v>
      </c>
      <c r="C11" s="142">
        <v>4</v>
      </c>
      <c r="D11" s="142" t="s">
        <v>366</v>
      </c>
      <c r="E11" s="142">
        <v>4</v>
      </c>
      <c r="F11" s="142">
        <v>4</v>
      </c>
      <c r="G11" s="142">
        <v>4</v>
      </c>
      <c r="H11" s="142">
        <v>3</v>
      </c>
      <c r="I11" s="142">
        <v>4</v>
      </c>
      <c r="J11" s="142">
        <v>4</v>
      </c>
      <c r="K11" s="142">
        <v>4</v>
      </c>
      <c r="L11" s="142">
        <v>4</v>
      </c>
      <c r="M11" s="142">
        <v>3</v>
      </c>
      <c r="N11" s="142">
        <v>4</v>
      </c>
      <c r="O11" s="142">
        <v>4</v>
      </c>
      <c r="P11" s="142">
        <v>3</v>
      </c>
      <c r="Q11" s="142">
        <v>3</v>
      </c>
      <c r="R11" s="142">
        <v>4</v>
      </c>
      <c r="S11" s="142">
        <v>4</v>
      </c>
      <c r="T11" s="142">
        <v>3</v>
      </c>
      <c r="U11" s="142">
        <v>4</v>
      </c>
      <c r="V11" s="142">
        <v>4</v>
      </c>
      <c r="W11" s="142">
        <v>4</v>
      </c>
      <c r="X11" s="142">
        <v>3</v>
      </c>
      <c r="Y11" s="142">
        <v>4</v>
      </c>
      <c r="Z11" s="142">
        <v>3</v>
      </c>
    </row>
    <row r="12" spans="1:16328" ht="13" x14ac:dyDescent="0.35">
      <c r="A12" s="144" t="s">
        <v>390</v>
      </c>
      <c r="B12" s="142">
        <v>3</v>
      </c>
      <c r="C12" s="142">
        <v>4</v>
      </c>
      <c r="D12" s="142">
        <v>3</v>
      </c>
      <c r="E12" s="142">
        <v>4</v>
      </c>
      <c r="F12" s="142">
        <v>4</v>
      </c>
      <c r="G12" s="142">
        <v>4</v>
      </c>
      <c r="H12" s="142">
        <v>2</v>
      </c>
      <c r="I12" s="142">
        <v>4</v>
      </c>
      <c r="J12" s="142">
        <v>3</v>
      </c>
      <c r="K12" s="142">
        <v>4</v>
      </c>
      <c r="L12" s="142">
        <v>4</v>
      </c>
      <c r="M12" s="142">
        <v>4</v>
      </c>
      <c r="N12" s="142">
        <v>3</v>
      </c>
      <c r="O12" s="142" t="s">
        <v>366</v>
      </c>
      <c r="P12" s="142">
        <v>3</v>
      </c>
      <c r="Q12" s="142">
        <v>4</v>
      </c>
      <c r="R12" s="142">
        <v>4</v>
      </c>
      <c r="S12" s="142">
        <v>4</v>
      </c>
      <c r="T12" s="142">
        <v>4</v>
      </c>
      <c r="U12" s="142">
        <v>4</v>
      </c>
      <c r="V12" s="142">
        <v>4</v>
      </c>
      <c r="W12" s="142">
        <v>4</v>
      </c>
      <c r="X12" s="142">
        <v>4</v>
      </c>
      <c r="Y12" s="142">
        <v>3</v>
      </c>
      <c r="Z12" s="142">
        <v>4</v>
      </c>
    </row>
    <row r="13" spans="1:16328" ht="13" x14ac:dyDescent="0.35">
      <c r="A13" s="144" t="s">
        <v>391</v>
      </c>
      <c r="B13" s="142">
        <v>3</v>
      </c>
      <c r="C13" s="142">
        <v>4</v>
      </c>
      <c r="D13" s="142" t="s">
        <v>366</v>
      </c>
      <c r="E13" s="142" t="s">
        <v>366</v>
      </c>
      <c r="F13" s="142">
        <v>4</v>
      </c>
      <c r="G13" s="142">
        <v>3</v>
      </c>
      <c r="H13" s="142">
        <v>3</v>
      </c>
      <c r="I13" s="142" t="s">
        <v>366</v>
      </c>
      <c r="J13" s="142">
        <v>4</v>
      </c>
      <c r="K13" s="142">
        <v>4</v>
      </c>
      <c r="L13" s="142" t="s">
        <v>366</v>
      </c>
      <c r="M13" s="142" t="s">
        <v>366</v>
      </c>
      <c r="N13" s="142">
        <v>3</v>
      </c>
      <c r="O13" s="142">
        <v>4</v>
      </c>
      <c r="P13" s="142">
        <v>4</v>
      </c>
      <c r="Q13" s="142">
        <v>4</v>
      </c>
      <c r="R13" s="142" t="s">
        <v>366</v>
      </c>
      <c r="S13" s="142" t="s">
        <v>366</v>
      </c>
      <c r="T13" s="142" t="s">
        <v>366</v>
      </c>
      <c r="U13" s="142">
        <v>4</v>
      </c>
      <c r="V13" s="142" t="s">
        <v>366</v>
      </c>
      <c r="W13" s="142">
        <v>4</v>
      </c>
      <c r="X13" s="142">
        <v>3</v>
      </c>
      <c r="Y13" s="142" t="s">
        <v>366</v>
      </c>
      <c r="Z13" s="142" t="s">
        <v>366</v>
      </c>
    </row>
    <row r="14" spans="1:16328" ht="13" x14ac:dyDescent="0.35">
      <c r="A14" s="144" t="s">
        <v>392</v>
      </c>
      <c r="B14" s="142">
        <v>3</v>
      </c>
      <c r="C14" s="142">
        <v>4</v>
      </c>
      <c r="D14" s="142">
        <v>4</v>
      </c>
      <c r="E14" s="142">
        <v>4</v>
      </c>
      <c r="F14" s="142">
        <v>4</v>
      </c>
      <c r="G14" s="142">
        <v>3</v>
      </c>
      <c r="H14" s="142" t="s">
        <v>366</v>
      </c>
      <c r="I14" s="142">
        <v>4</v>
      </c>
      <c r="J14" s="142">
        <v>2</v>
      </c>
      <c r="K14" s="142">
        <v>3</v>
      </c>
      <c r="L14" s="142">
        <v>4</v>
      </c>
      <c r="M14" s="142">
        <v>2</v>
      </c>
      <c r="N14" s="142">
        <v>4</v>
      </c>
      <c r="O14" s="142">
        <v>4</v>
      </c>
      <c r="P14" s="142">
        <v>4</v>
      </c>
      <c r="Q14" s="142">
        <v>4</v>
      </c>
      <c r="R14" s="142" t="s">
        <v>366</v>
      </c>
      <c r="S14" s="142">
        <v>4</v>
      </c>
      <c r="T14" s="142">
        <v>4</v>
      </c>
      <c r="U14" s="142">
        <v>4</v>
      </c>
      <c r="V14" s="142">
        <v>4</v>
      </c>
      <c r="W14" s="142">
        <v>4</v>
      </c>
      <c r="X14" s="142">
        <v>3</v>
      </c>
      <c r="Y14" s="142">
        <v>3</v>
      </c>
      <c r="Z14" s="142">
        <v>3</v>
      </c>
    </row>
    <row r="15" spans="1:16328" ht="13" x14ac:dyDescent="0.35">
      <c r="A15" s="144" t="s">
        <v>393</v>
      </c>
      <c r="B15" s="142">
        <v>3</v>
      </c>
      <c r="C15" s="142">
        <v>4</v>
      </c>
      <c r="D15" s="142">
        <v>4</v>
      </c>
      <c r="E15" s="142">
        <v>4</v>
      </c>
      <c r="F15" s="142">
        <v>4</v>
      </c>
      <c r="G15" s="142">
        <v>4</v>
      </c>
      <c r="H15" s="142">
        <v>3</v>
      </c>
      <c r="I15" s="142">
        <v>4</v>
      </c>
      <c r="J15" s="142">
        <v>3</v>
      </c>
      <c r="K15" s="142">
        <v>4</v>
      </c>
      <c r="L15" s="142">
        <v>4</v>
      </c>
      <c r="M15" s="142">
        <v>3</v>
      </c>
      <c r="N15" s="142">
        <v>4</v>
      </c>
      <c r="O15" s="142">
        <v>4</v>
      </c>
      <c r="P15" s="142">
        <v>4</v>
      </c>
      <c r="Q15" s="142">
        <v>4</v>
      </c>
      <c r="R15" s="142">
        <v>4</v>
      </c>
      <c r="S15" s="142">
        <v>4</v>
      </c>
      <c r="T15" s="142">
        <v>4</v>
      </c>
      <c r="U15" s="142">
        <v>4</v>
      </c>
      <c r="V15" s="142">
        <v>4</v>
      </c>
      <c r="W15" s="142">
        <v>4</v>
      </c>
      <c r="X15" s="142">
        <v>3</v>
      </c>
      <c r="Y15" s="142">
        <v>3</v>
      </c>
      <c r="Z15" s="142">
        <v>4</v>
      </c>
    </row>
    <row r="16" spans="1:16328" ht="13" x14ac:dyDescent="0.35">
      <c r="A16" s="144" t="s">
        <v>395</v>
      </c>
      <c r="B16" s="142">
        <v>4</v>
      </c>
      <c r="C16" s="142">
        <v>4</v>
      </c>
      <c r="D16" s="142">
        <v>4</v>
      </c>
      <c r="E16" s="142">
        <v>3</v>
      </c>
      <c r="F16" s="142">
        <v>3</v>
      </c>
      <c r="G16" s="142">
        <v>4</v>
      </c>
      <c r="H16" s="142">
        <v>3</v>
      </c>
      <c r="I16" s="142">
        <v>4</v>
      </c>
      <c r="J16" s="142">
        <v>3</v>
      </c>
      <c r="K16" s="142">
        <v>4</v>
      </c>
      <c r="L16" s="142">
        <v>4</v>
      </c>
      <c r="M16" s="142">
        <v>1</v>
      </c>
      <c r="N16" s="142">
        <v>1</v>
      </c>
      <c r="O16" s="142">
        <v>4</v>
      </c>
      <c r="P16" s="142">
        <v>1</v>
      </c>
      <c r="Q16" s="142">
        <v>3</v>
      </c>
      <c r="R16" s="142">
        <v>4</v>
      </c>
      <c r="S16" s="142">
        <v>4</v>
      </c>
      <c r="T16" s="142">
        <v>1</v>
      </c>
      <c r="U16" s="142">
        <v>1</v>
      </c>
      <c r="V16" s="142">
        <v>3</v>
      </c>
      <c r="W16" s="142">
        <v>4</v>
      </c>
      <c r="X16" s="142">
        <v>3</v>
      </c>
      <c r="Y16" s="142">
        <v>4</v>
      </c>
      <c r="Z16" s="142">
        <v>3</v>
      </c>
    </row>
    <row r="17" spans="1:41" ht="13" x14ac:dyDescent="0.35">
      <c r="A17" s="144" t="s">
        <v>396</v>
      </c>
      <c r="B17" s="142">
        <v>3</v>
      </c>
      <c r="C17" s="142">
        <v>4</v>
      </c>
      <c r="D17" s="142">
        <v>2</v>
      </c>
      <c r="E17" s="142">
        <v>4</v>
      </c>
      <c r="F17" s="142">
        <v>4</v>
      </c>
      <c r="G17" s="142">
        <v>4</v>
      </c>
      <c r="H17" s="142">
        <v>3</v>
      </c>
      <c r="I17" s="142">
        <v>4</v>
      </c>
      <c r="J17" s="142">
        <v>3</v>
      </c>
      <c r="K17" s="142">
        <v>4</v>
      </c>
      <c r="L17" s="142">
        <v>4</v>
      </c>
      <c r="M17" s="142">
        <v>2</v>
      </c>
      <c r="N17" s="142">
        <v>3</v>
      </c>
      <c r="O17" s="142">
        <v>4</v>
      </c>
      <c r="P17" s="142">
        <v>3</v>
      </c>
      <c r="Q17" s="142">
        <v>4</v>
      </c>
      <c r="R17" s="142">
        <v>4</v>
      </c>
      <c r="S17" s="142" t="s">
        <v>366</v>
      </c>
      <c r="T17" s="142">
        <v>4</v>
      </c>
      <c r="U17" s="142">
        <v>4</v>
      </c>
      <c r="V17" s="142" t="s">
        <v>366</v>
      </c>
      <c r="W17" s="142">
        <v>4</v>
      </c>
      <c r="X17" s="142">
        <v>3</v>
      </c>
      <c r="Y17" s="142">
        <v>3</v>
      </c>
      <c r="Z17" s="142">
        <v>4</v>
      </c>
    </row>
    <row r="18" spans="1:41" ht="13" x14ac:dyDescent="0.35">
      <c r="A18" s="144" t="s">
        <v>397</v>
      </c>
      <c r="B18" s="142">
        <v>4</v>
      </c>
      <c r="C18" s="142">
        <v>4</v>
      </c>
      <c r="D18" s="142">
        <v>3</v>
      </c>
      <c r="E18" s="142">
        <v>4</v>
      </c>
      <c r="F18" s="142">
        <v>4</v>
      </c>
      <c r="G18" s="142">
        <v>4</v>
      </c>
      <c r="H18" s="142">
        <v>3</v>
      </c>
      <c r="I18" s="142">
        <v>4</v>
      </c>
      <c r="J18" s="142">
        <v>4</v>
      </c>
      <c r="K18" s="142">
        <v>4</v>
      </c>
      <c r="L18" s="142">
        <v>4</v>
      </c>
      <c r="M18" s="142">
        <v>4</v>
      </c>
      <c r="N18" s="142">
        <v>3</v>
      </c>
      <c r="O18" s="142">
        <v>4</v>
      </c>
      <c r="P18" s="142">
        <v>4</v>
      </c>
      <c r="Q18" s="142">
        <v>4</v>
      </c>
      <c r="R18" s="142">
        <v>4</v>
      </c>
      <c r="S18" s="142">
        <v>4</v>
      </c>
      <c r="T18" s="142">
        <v>4</v>
      </c>
      <c r="U18" s="142">
        <v>4</v>
      </c>
      <c r="V18" s="142">
        <v>4</v>
      </c>
      <c r="W18" s="142">
        <v>4</v>
      </c>
      <c r="X18" s="142">
        <v>3</v>
      </c>
      <c r="Y18" s="142">
        <v>3</v>
      </c>
      <c r="Z18" s="142">
        <v>2</v>
      </c>
    </row>
    <row r="19" spans="1:41" ht="13" x14ac:dyDescent="0.35">
      <c r="A19" s="144" t="s">
        <v>399</v>
      </c>
      <c r="B19" s="142">
        <v>3</v>
      </c>
      <c r="C19" s="142">
        <v>4</v>
      </c>
      <c r="D19" s="142">
        <v>4</v>
      </c>
      <c r="E19" s="142">
        <v>4</v>
      </c>
      <c r="F19" s="142">
        <v>4</v>
      </c>
      <c r="G19" s="142">
        <v>4</v>
      </c>
      <c r="H19" s="142">
        <v>3</v>
      </c>
      <c r="I19" s="142">
        <v>4</v>
      </c>
      <c r="J19" s="142">
        <v>3</v>
      </c>
      <c r="K19" s="142">
        <v>4</v>
      </c>
      <c r="L19" s="142">
        <v>4</v>
      </c>
      <c r="M19" s="142">
        <v>4</v>
      </c>
      <c r="N19" s="142">
        <v>1</v>
      </c>
      <c r="O19" s="142">
        <v>4</v>
      </c>
      <c r="P19" s="142">
        <v>4</v>
      </c>
      <c r="Q19" s="142">
        <v>4</v>
      </c>
      <c r="R19" s="142">
        <v>2</v>
      </c>
      <c r="S19" s="142">
        <v>4</v>
      </c>
      <c r="T19" s="142">
        <v>4</v>
      </c>
      <c r="U19" s="142">
        <v>4</v>
      </c>
      <c r="V19" s="142">
        <v>4</v>
      </c>
      <c r="W19" s="142">
        <v>4</v>
      </c>
      <c r="X19" s="142">
        <v>3</v>
      </c>
      <c r="Y19" s="142">
        <v>4</v>
      </c>
      <c r="Z19" s="142">
        <v>3</v>
      </c>
    </row>
    <row r="20" spans="1:41" ht="13" x14ac:dyDescent="0.35">
      <c r="A20" s="144" t="s">
        <v>400</v>
      </c>
      <c r="B20" s="142">
        <v>4</v>
      </c>
      <c r="C20" s="142">
        <v>4</v>
      </c>
      <c r="D20" s="142">
        <v>4</v>
      </c>
      <c r="E20" s="142">
        <v>4</v>
      </c>
      <c r="F20" s="142">
        <v>4</v>
      </c>
      <c r="G20" s="142">
        <v>4</v>
      </c>
      <c r="H20" s="142">
        <v>3</v>
      </c>
      <c r="I20" s="142">
        <v>4</v>
      </c>
      <c r="J20" s="142">
        <v>4</v>
      </c>
      <c r="K20" s="142">
        <v>4</v>
      </c>
      <c r="L20" s="142">
        <v>4</v>
      </c>
      <c r="M20" s="142">
        <v>4</v>
      </c>
      <c r="N20" s="142">
        <v>4</v>
      </c>
      <c r="O20" s="142">
        <v>4</v>
      </c>
      <c r="P20" s="142">
        <v>4</v>
      </c>
      <c r="Q20" s="142">
        <v>4</v>
      </c>
      <c r="R20" s="142">
        <v>4</v>
      </c>
      <c r="S20" s="142">
        <v>4</v>
      </c>
      <c r="T20" s="142">
        <v>3</v>
      </c>
      <c r="U20" s="142">
        <v>4</v>
      </c>
      <c r="V20" s="142">
        <v>4</v>
      </c>
      <c r="W20" s="142">
        <v>4</v>
      </c>
      <c r="X20" s="142">
        <v>4</v>
      </c>
      <c r="Y20" s="142">
        <v>4</v>
      </c>
      <c r="Z20" s="142">
        <v>3</v>
      </c>
    </row>
    <row r="21" spans="1:41" ht="13" x14ac:dyDescent="0.35">
      <c r="A21" s="144" t="s">
        <v>401</v>
      </c>
      <c r="B21" s="142">
        <v>3</v>
      </c>
      <c r="C21" s="142">
        <v>4</v>
      </c>
      <c r="D21" s="142">
        <v>4</v>
      </c>
      <c r="E21" s="142">
        <v>3</v>
      </c>
      <c r="F21" s="142">
        <v>4</v>
      </c>
      <c r="G21" s="142">
        <v>4</v>
      </c>
      <c r="H21" s="142" t="s">
        <v>366</v>
      </c>
      <c r="I21" s="142">
        <v>4</v>
      </c>
      <c r="J21" s="142">
        <v>4</v>
      </c>
      <c r="K21" s="142">
        <v>4</v>
      </c>
      <c r="L21" s="142" t="s">
        <v>366</v>
      </c>
      <c r="M21" s="142">
        <v>3</v>
      </c>
      <c r="N21" s="142">
        <v>3</v>
      </c>
      <c r="O21" s="142">
        <v>3</v>
      </c>
      <c r="P21" s="142">
        <v>3</v>
      </c>
      <c r="Q21" s="142">
        <v>4</v>
      </c>
      <c r="R21" s="142">
        <v>4</v>
      </c>
      <c r="S21" s="142">
        <v>4</v>
      </c>
      <c r="T21" s="142">
        <v>3</v>
      </c>
      <c r="U21" s="142">
        <v>4</v>
      </c>
      <c r="V21" s="142">
        <v>4</v>
      </c>
      <c r="W21" s="142">
        <v>4</v>
      </c>
      <c r="X21" s="142" t="s">
        <v>366</v>
      </c>
      <c r="Y21" s="142">
        <v>2</v>
      </c>
      <c r="Z21" s="142">
        <v>3</v>
      </c>
    </row>
    <row r="22" spans="1:41" ht="13" x14ac:dyDescent="0.35">
      <c r="A22" s="144" t="s">
        <v>403</v>
      </c>
      <c r="B22" s="142">
        <v>4</v>
      </c>
      <c r="C22" s="142">
        <v>4</v>
      </c>
      <c r="D22" s="142" t="s">
        <v>366</v>
      </c>
      <c r="E22" s="142">
        <v>4</v>
      </c>
      <c r="F22" s="142">
        <v>4</v>
      </c>
      <c r="G22" s="142">
        <v>4</v>
      </c>
      <c r="H22" s="142">
        <v>3</v>
      </c>
      <c r="I22" s="142">
        <v>4</v>
      </c>
      <c r="J22" s="142">
        <v>3</v>
      </c>
      <c r="K22" s="142">
        <v>4</v>
      </c>
      <c r="L22" s="142">
        <v>4</v>
      </c>
      <c r="M22" s="142">
        <v>4</v>
      </c>
      <c r="N22" s="142">
        <v>4</v>
      </c>
      <c r="O22" s="142">
        <v>4</v>
      </c>
      <c r="P22" s="142">
        <v>4</v>
      </c>
      <c r="Q22" s="142">
        <v>4</v>
      </c>
      <c r="R22" s="142">
        <v>4</v>
      </c>
      <c r="S22" s="142">
        <v>4</v>
      </c>
      <c r="T22" s="142">
        <v>3</v>
      </c>
      <c r="U22" s="142">
        <v>4</v>
      </c>
      <c r="V22" s="142">
        <v>4</v>
      </c>
      <c r="W22" s="142">
        <v>4</v>
      </c>
      <c r="X22" s="142">
        <v>4</v>
      </c>
      <c r="Y22" s="142">
        <v>4</v>
      </c>
      <c r="Z22" s="142">
        <v>4</v>
      </c>
      <c r="AA22" s="140"/>
      <c r="AK22" s="140"/>
      <c r="AM22" s="140"/>
      <c r="AN22" s="140"/>
      <c r="AO22" s="140"/>
    </row>
    <row r="23" spans="1:41" ht="13" x14ac:dyDescent="0.35">
      <c r="A23" s="144" t="s">
        <v>406</v>
      </c>
      <c r="B23" s="142">
        <v>4</v>
      </c>
      <c r="C23" s="142">
        <v>4</v>
      </c>
      <c r="D23" s="142">
        <v>3</v>
      </c>
      <c r="E23" s="142">
        <v>4</v>
      </c>
      <c r="F23" s="142">
        <v>4</v>
      </c>
      <c r="G23" s="142">
        <v>4</v>
      </c>
      <c r="H23" s="142">
        <v>3</v>
      </c>
      <c r="I23" s="142">
        <v>4</v>
      </c>
      <c r="J23" s="142">
        <v>2</v>
      </c>
      <c r="K23" s="142">
        <v>3</v>
      </c>
      <c r="L23" s="142">
        <v>4</v>
      </c>
      <c r="M23" s="142">
        <v>3</v>
      </c>
      <c r="N23" s="142">
        <v>4</v>
      </c>
      <c r="O23" s="142">
        <v>4</v>
      </c>
      <c r="P23" s="142">
        <v>4</v>
      </c>
      <c r="Q23" s="142">
        <v>4</v>
      </c>
      <c r="R23" s="142">
        <v>4</v>
      </c>
      <c r="S23" s="142">
        <v>4</v>
      </c>
      <c r="T23" s="142">
        <v>4</v>
      </c>
      <c r="U23" s="142">
        <v>1</v>
      </c>
      <c r="V23" s="142">
        <v>4</v>
      </c>
      <c r="W23" s="142">
        <v>4</v>
      </c>
      <c r="X23" s="142">
        <v>2</v>
      </c>
      <c r="Y23" s="142">
        <v>3</v>
      </c>
      <c r="Z23" s="142">
        <v>3</v>
      </c>
    </row>
    <row r="24" spans="1:41" ht="13" x14ac:dyDescent="0.35">
      <c r="A24" s="144" t="s">
        <v>407</v>
      </c>
      <c r="B24" s="142">
        <v>4</v>
      </c>
      <c r="C24" s="142">
        <v>4</v>
      </c>
      <c r="D24" s="142">
        <v>3</v>
      </c>
      <c r="E24" s="142">
        <v>3</v>
      </c>
      <c r="F24" s="142">
        <v>4</v>
      </c>
      <c r="G24" s="142">
        <v>4</v>
      </c>
      <c r="H24" s="142">
        <v>3</v>
      </c>
      <c r="I24" s="142">
        <v>4</v>
      </c>
      <c r="J24" s="142">
        <v>3</v>
      </c>
      <c r="K24" s="142">
        <v>4</v>
      </c>
      <c r="L24" s="142">
        <v>4</v>
      </c>
      <c r="M24" s="142">
        <v>3</v>
      </c>
      <c r="N24" s="142">
        <v>3</v>
      </c>
      <c r="O24" s="142">
        <v>3</v>
      </c>
      <c r="P24" s="142">
        <v>4</v>
      </c>
      <c r="Q24" s="142">
        <v>2</v>
      </c>
      <c r="R24" s="142">
        <v>2</v>
      </c>
      <c r="S24" s="142">
        <v>4</v>
      </c>
      <c r="T24" s="142">
        <v>4</v>
      </c>
      <c r="U24" s="142">
        <v>4</v>
      </c>
      <c r="V24" s="142">
        <v>4</v>
      </c>
      <c r="W24" s="142">
        <v>3</v>
      </c>
      <c r="X24" s="142">
        <v>2</v>
      </c>
      <c r="Y24" s="142">
        <v>3</v>
      </c>
      <c r="Z24" s="142">
        <v>4</v>
      </c>
    </row>
    <row r="25" spans="1:41" ht="13" x14ac:dyDescent="0.35">
      <c r="A25" s="144" t="s">
        <v>408</v>
      </c>
      <c r="B25" s="142">
        <v>3</v>
      </c>
      <c r="C25" s="142">
        <v>4</v>
      </c>
      <c r="D25" s="142">
        <v>2</v>
      </c>
      <c r="E25" s="142" t="s">
        <v>366</v>
      </c>
      <c r="F25" s="142">
        <v>4</v>
      </c>
      <c r="G25" s="142">
        <v>2</v>
      </c>
      <c r="H25" s="142">
        <v>3</v>
      </c>
      <c r="I25" s="142">
        <v>4</v>
      </c>
      <c r="J25" s="142">
        <v>3</v>
      </c>
      <c r="K25" s="142">
        <v>2</v>
      </c>
      <c r="L25" s="142">
        <v>1</v>
      </c>
      <c r="M25" s="142">
        <v>2</v>
      </c>
      <c r="N25" s="142"/>
      <c r="O25" s="142">
        <v>2</v>
      </c>
      <c r="P25" s="142">
        <v>3</v>
      </c>
      <c r="Q25" s="142">
        <v>4</v>
      </c>
      <c r="R25" s="142" t="s">
        <v>366</v>
      </c>
      <c r="S25" s="142">
        <v>4</v>
      </c>
      <c r="T25" s="142" t="s">
        <v>366</v>
      </c>
      <c r="U25" s="142">
        <v>1</v>
      </c>
      <c r="V25" s="142">
        <v>4</v>
      </c>
      <c r="W25" s="142">
        <v>3</v>
      </c>
      <c r="X25" s="142">
        <v>3</v>
      </c>
      <c r="Y25" s="142">
        <v>3</v>
      </c>
      <c r="Z25" s="142">
        <v>3</v>
      </c>
    </row>
    <row r="26" spans="1:41" ht="13" x14ac:dyDescent="0.35">
      <c r="A26" s="144" t="s">
        <v>410</v>
      </c>
      <c r="B26" s="142">
        <v>3</v>
      </c>
      <c r="C26" s="142">
        <v>4</v>
      </c>
      <c r="D26" s="142">
        <v>3</v>
      </c>
      <c r="E26" s="142">
        <v>4</v>
      </c>
      <c r="F26" s="142">
        <v>4</v>
      </c>
      <c r="G26" s="142">
        <v>4</v>
      </c>
      <c r="H26" s="142">
        <v>3</v>
      </c>
      <c r="I26" s="142">
        <v>4</v>
      </c>
      <c r="J26" s="142">
        <v>3</v>
      </c>
      <c r="K26" s="142">
        <v>4</v>
      </c>
      <c r="L26" s="142">
        <v>4</v>
      </c>
      <c r="M26" s="142">
        <v>4</v>
      </c>
      <c r="N26" s="142">
        <v>4</v>
      </c>
      <c r="O26" s="142">
        <v>4</v>
      </c>
      <c r="P26" s="142">
        <v>4</v>
      </c>
      <c r="Q26" s="142">
        <v>4</v>
      </c>
      <c r="R26" s="142">
        <v>4</v>
      </c>
      <c r="S26" s="142">
        <v>4</v>
      </c>
      <c r="T26" s="142">
        <v>4</v>
      </c>
      <c r="U26" s="142">
        <v>4</v>
      </c>
      <c r="V26" s="142">
        <v>4</v>
      </c>
      <c r="W26" s="142">
        <v>4</v>
      </c>
      <c r="X26" s="142">
        <v>3</v>
      </c>
      <c r="Y26" s="142">
        <v>4</v>
      </c>
      <c r="Z26" s="142">
        <v>4</v>
      </c>
    </row>
    <row r="27" spans="1:41" ht="13" x14ac:dyDescent="0.35">
      <c r="A27" s="144" t="s">
        <v>409</v>
      </c>
      <c r="B27" s="142">
        <v>3</v>
      </c>
      <c r="C27" s="142">
        <v>4</v>
      </c>
      <c r="D27" s="142">
        <v>4</v>
      </c>
      <c r="E27" s="142">
        <v>4</v>
      </c>
      <c r="F27" s="142">
        <v>4</v>
      </c>
      <c r="G27" s="142">
        <v>4</v>
      </c>
      <c r="H27" s="142">
        <v>3</v>
      </c>
      <c r="I27" s="142">
        <v>4</v>
      </c>
      <c r="J27" s="142">
        <v>2</v>
      </c>
      <c r="K27" s="142">
        <v>4</v>
      </c>
      <c r="L27" s="142">
        <v>4</v>
      </c>
      <c r="M27" s="142">
        <v>3</v>
      </c>
      <c r="N27" s="142">
        <v>4</v>
      </c>
      <c r="O27" s="142">
        <v>4</v>
      </c>
      <c r="P27" s="142">
        <v>4</v>
      </c>
      <c r="Q27" s="142">
        <v>4</v>
      </c>
      <c r="R27" s="142">
        <v>4</v>
      </c>
      <c r="S27" s="142">
        <v>4</v>
      </c>
      <c r="T27" s="142">
        <v>4</v>
      </c>
      <c r="U27" s="142">
        <v>4</v>
      </c>
      <c r="V27" s="142">
        <v>4</v>
      </c>
      <c r="W27" s="142">
        <v>4</v>
      </c>
      <c r="X27" s="142">
        <v>4</v>
      </c>
      <c r="Y27" s="142">
        <v>4</v>
      </c>
      <c r="Z27" s="142">
        <v>4</v>
      </c>
    </row>
    <row r="28" spans="1:41" ht="13" x14ac:dyDescent="0.35">
      <c r="A28" s="144" t="s">
        <v>411</v>
      </c>
      <c r="B28" s="142">
        <v>4</v>
      </c>
      <c r="C28" s="142">
        <v>4</v>
      </c>
      <c r="D28" s="142">
        <v>4</v>
      </c>
      <c r="E28" s="142">
        <v>4</v>
      </c>
      <c r="F28" s="142">
        <v>4</v>
      </c>
      <c r="G28" s="142">
        <v>4</v>
      </c>
      <c r="H28" s="142">
        <v>4</v>
      </c>
      <c r="I28" s="142">
        <v>4</v>
      </c>
      <c r="J28" s="142">
        <v>4</v>
      </c>
      <c r="K28" s="142">
        <v>4</v>
      </c>
      <c r="L28" s="142">
        <v>4</v>
      </c>
      <c r="M28" s="142">
        <v>2</v>
      </c>
      <c r="N28" s="142">
        <v>4</v>
      </c>
      <c r="O28" s="142">
        <v>4</v>
      </c>
      <c r="P28" s="142">
        <v>3</v>
      </c>
      <c r="Q28" s="142">
        <v>4</v>
      </c>
      <c r="R28" s="142">
        <v>4</v>
      </c>
      <c r="S28" s="142">
        <v>4</v>
      </c>
      <c r="T28" s="142">
        <v>4</v>
      </c>
      <c r="U28" s="142">
        <v>4</v>
      </c>
      <c r="V28" s="142">
        <v>4</v>
      </c>
      <c r="W28" s="142">
        <v>4</v>
      </c>
      <c r="X28" s="142">
        <v>4</v>
      </c>
      <c r="Y28" s="142">
        <v>4</v>
      </c>
      <c r="Z28" s="142">
        <v>4</v>
      </c>
    </row>
    <row r="29" spans="1:41" ht="13" x14ac:dyDescent="0.35">
      <c r="A29" s="144" t="s">
        <v>412</v>
      </c>
      <c r="B29" s="142">
        <v>4</v>
      </c>
      <c r="C29" s="142">
        <v>4</v>
      </c>
      <c r="D29" s="142">
        <v>4</v>
      </c>
      <c r="E29" s="142">
        <v>4</v>
      </c>
      <c r="F29" s="142">
        <v>4</v>
      </c>
      <c r="G29" s="142">
        <v>4</v>
      </c>
      <c r="H29" s="142" t="s">
        <v>366</v>
      </c>
      <c r="I29" s="142">
        <v>4</v>
      </c>
      <c r="J29" s="142">
        <v>3</v>
      </c>
      <c r="K29" s="142">
        <v>4</v>
      </c>
      <c r="L29" s="142">
        <v>4</v>
      </c>
      <c r="M29" s="142">
        <v>1</v>
      </c>
      <c r="N29" s="142">
        <v>1</v>
      </c>
      <c r="O29" s="142">
        <v>4</v>
      </c>
      <c r="P29" s="142">
        <v>2</v>
      </c>
      <c r="Q29" s="142">
        <v>4</v>
      </c>
      <c r="R29" s="142">
        <v>4</v>
      </c>
      <c r="S29" s="142">
        <v>4</v>
      </c>
      <c r="T29" s="142">
        <v>4</v>
      </c>
      <c r="U29" s="142">
        <v>4</v>
      </c>
      <c r="V29" s="142">
        <v>4</v>
      </c>
      <c r="W29" s="142">
        <v>4</v>
      </c>
      <c r="X29" s="142">
        <v>3</v>
      </c>
      <c r="Y29" s="142">
        <v>4</v>
      </c>
      <c r="Z29" s="142">
        <v>3</v>
      </c>
    </row>
    <row r="30" spans="1:41" ht="26" x14ac:dyDescent="0.35">
      <c r="A30" s="148" t="s">
        <v>429</v>
      </c>
      <c r="B30" s="149">
        <v>3</v>
      </c>
      <c r="C30" s="149">
        <v>4</v>
      </c>
      <c r="D30" s="149">
        <v>4</v>
      </c>
      <c r="E30" s="149">
        <v>4</v>
      </c>
      <c r="F30" s="149">
        <v>4</v>
      </c>
      <c r="G30" s="149">
        <v>4</v>
      </c>
      <c r="H30" s="149">
        <v>3</v>
      </c>
      <c r="I30" s="149">
        <v>4</v>
      </c>
      <c r="J30" s="149">
        <v>3</v>
      </c>
      <c r="K30" s="149">
        <v>4</v>
      </c>
      <c r="L30" s="149">
        <v>4</v>
      </c>
      <c r="M30" s="149">
        <v>3</v>
      </c>
      <c r="N30" s="149">
        <v>4</v>
      </c>
      <c r="O30" s="149">
        <v>4</v>
      </c>
      <c r="P30" s="149">
        <v>4</v>
      </c>
      <c r="Q30" s="149">
        <v>4</v>
      </c>
      <c r="R30" s="149">
        <v>4</v>
      </c>
      <c r="S30" s="149">
        <v>4</v>
      </c>
      <c r="T30" s="149">
        <v>4</v>
      </c>
      <c r="U30" s="149">
        <v>4</v>
      </c>
      <c r="V30" s="149">
        <v>4</v>
      </c>
      <c r="W30" s="149">
        <v>4</v>
      </c>
      <c r="X30" s="149">
        <v>3</v>
      </c>
      <c r="Y30" s="149">
        <v>3</v>
      </c>
      <c r="Z30" s="149">
        <v>3</v>
      </c>
    </row>
    <row r="31" spans="1:41" ht="13" hidden="1" x14ac:dyDescent="0.35">
      <c r="A31" s="17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1:41" ht="39" hidden="1" x14ac:dyDescent="0.35">
      <c r="A32" s="145" t="s">
        <v>430</v>
      </c>
      <c r="B32" s="143">
        <v>3.4074074074074074</v>
      </c>
      <c r="C32" s="143">
        <v>3.9629629629629628</v>
      </c>
      <c r="D32" s="143">
        <v>3.5</v>
      </c>
      <c r="E32" s="143">
        <v>3.88</v>
      </c>
      <c r="F32" s="143">
        <v>3.8888888888888888</v>
      </c>
      <c r="G32" s="143">
        <v>3.8148148148148149</v>
      </c>
      <c r="H32" s="143">
        <v>2.9166666666666665</v>
      </c>
      <c r="I32" s="143">
        <v>4</v>
      </c>
      <c r="J32" s="143">
        <v>3.1481481481481484</v>
      </c>
      <c r="K32" s="143">
        <v>3.7777777777777777</v>
      </c>
      <c r="L32" s="143">
        <v>3.88</v>
      </c>
      <c r="M32" s="143">
        <v>3.0384615384615383</v>
      </c>
      <c r="N32" s="143">
        <v>3.3076923076923075</v>
      </c>
      <c r="O32" s="143">
        <v>3.8076923076923075</v>
      </c>
      <c r="P32" s="143">
        <v>3.4444444444444446</v>
      </c>
      <c r="Q32" s="143">
        <v>3.8518518518518516</v>
      </c>
      <c r="R32" s="143">
        <v>3.7916666666666665</v>
      </c>
      <c r="S32" s="143">
        <v>4</v>
      </c>
      <c r="T32" s="143">
        <v>3.6666666666666665</v>
      </c>
      <c r="U32" s="143">
        <v>3.6666666666666665</v>
      </c>
      <c r="V32" s="143">
        <v>3.9166666666666665</v>
      </c>
      <c r="W32" s="143">
        <v>3.925925925925926</v>
      </c>
      <c r="X32" s="143">
        <v>3.1923076923076925</v>
      </c>
      <c r="Y32" s="143">
        <v>3.3846153846153846</v>
      </c>
      <c r="Z32" s="143">
        <v>3.28</v>
      </c>
    </row>
    <row r="33" spans="1:16328" ht="13" x14ac:dyDescent="0.35">
      <c r="A33" s="144" t="s">
        <v>394</v>
      </c>
      <c r="B33" s="142">
        <v>3</v>
      </c>
      <c r="C33" s="142" t="s">
        <v>366</v>
      </c>
      <c r="D33" s="142" t="s">
        <v>366</v>
      </c>
      <c r="E33" s="142" t="s">
        <v>366</v>
      </c>
      <c r="F33" s="142">
        <v>4</v>
      </c>
      <c r="G33" s="142">
        <v>4</v>
      </c>
      <c r="H33" s="142">
        <v>3</v>
      </c>
      <c r="I33" s="142">
        <v>4</v>
      </c>
      <c r="J33" s="142">
        <v>3</v>
      </c>
      <c r="K33" s="142">
        <v>4</v>
      </c>
      <c r="L33" s="142">
        <v>4</v>
      </c>
      <c r="M33" s="142">
        <v>2</v>
      </c>
      <c r="N33" s="142" t="s">
        <v>380</v>
      </c>
      <c r="O33" s="142" t="s">
        <v>366</v>
      </c>
      <c r="P33" s="142">
        <v>3</v>
      </c>
      <c r="Q33" s="142" t="s">
        <v>366</v>
      </c>
      <c r="R33" s="142" t="s">
        <v>366</v>
      </c>
      <c r="S33" s="142" t="s">
        <v>366</v>
      </c>
      <c r="T33" s="142" t="s">
        <v>366</v>
      </c>
      <c r="U33" s="142">
        <v>4</v>
      </c>
      <c r="V33" s="142" t="s">
        <v>366</v>
      </c>
      <c r="W33" s="142" t="s">
        <v>366</v>
      </c>
      <c r="X33" s="142">
        <v>2</v>
      </c>
      <c r="Y33" s="142">
        <v>3</v>
      </c>
      <c r="Z33" s="142">
        <v>2</v>
      </c>
    </row>
    <row r="34" spans="1:16328" ht="13" x14ac:dyDescent="0.35">
      <c r="A34" s="144" t="s">
        <v>398</v>
      </c>
      <c r="B34" s="142">
        <v>3</v>
      </c>
      <c r="C34" s="142">
        <v>1</v>
      </c>
      <c r="D34" s="142">
        <v>4</v>
      </c>
      <c r="E34" s="142">
        <v>2</v>
      </c>
      <c r="F34" s="142">
        <v>4</v>
      </c>
      <c r="G34" s="142" t="s">
        <v>366</v>
      </c>
      <c r="H34" s="142">
        <v>3</v>
      </c>
      <c r="I34" s="142">
        <v>4</v>
      </c>
      <c r="J34" s="142" t="s">
        <v>366</v>
      </c>
      <c r="K34" s="142" t="s">
        <v>366</v>
      </c>
      <c r="L34" s="142">
        <v>4</v>
      </c>
      <c r="M34" s="142">
        <v>2</v>
      </c>
      <c r="N34" s="142">
        <v>3</v>
      </c>
      <c r="O34" s="142">
        <v>3</v>
      </c>
      <c r="P34" s="142">
        <v>4</v>
      </c>
      <c r="Q34" s="142">
        <v>4</v>
      </c>
      <c r="R34" s="142">
        <v>4</v>
      </c>
      <c r="S34" s="142">
        <v>1</v>
      </c>
      <c r="T34" s="142">
        <v>4</v>
      </c>
      <c r="U34" s="142">
        <v>4</v>
      </c>
      <c r="V34" s="142">
        <v>4</v>
      </c>
      <c r="W34" s="142">
        <v>1</v>
      </c>
      <c r="X34" s="142">
        <v>3</v>
      </c>
      <c r="Y34" s="142">
        <v>3</v>
      </c>
      <c r="Z34" s="142">
        <v>2</v>
      </c>
    </row>
    <row r="35" spans="1:16328" ht="13" x14ac:dyDescent="0.35">
      <c r="A35" s="144" t="s">
        <v>402</v>
      </c>
      <c r="B35" s="142">
        <v>3</v>
      </c>
      <c r="C35" s="142">
        <v>4</v>
      </c>
      <c r="D35" s="142">
        <v>1</v>
      </c>
      <c r="E35" s="142" t="s">
        <v>366</v>
      </c>
      <c r="F35" s="142">
        <v>4</v>
      </c>
      <c r="G35" s="142">
        <v>2</v>
      </c>
      <c r="H35" s="142">
        <v>3</v>
      </c>
      <c r="I35" s="142">
        <v>4</v>
      </c>
      <c r="J35" s="142">
        <v>2</v>
      </c>
      <c r="K35" s="142">
        <v>3</v>
      </c>
      <c r="L35" s="142">
        <v>4</v>
      </c>
      <c r="M35" s="142">
        <v>4</v>
      </c>
      <c r="N35" s="142">
        <v>3</v>
      </c>
      <c r="O35" s="142">
        <v>4</v>
      </c>
      <c r="P35" s="142">
        <v>4</v>
      </c>
      <c r="Q35" s="142">
        <v>2</v>
      </c>
      <c r="R35" s="142">
        <v>3</v>
      </c>
      <c r="S35" s="142">
        <v>4</v>
      </c>
      <c r="T35" s="142">
        <v>4</v>
      </c>
      <c r="U35" s="142">
        <v>4</v>
      </c>
      <c r="V35" s="142">
        <v>4</v>
      </c>
      <c r="W35" s="142" t="s">
        <v>366</v>
      </c>
      <c r="X35" s="142">
        <v>3</v>
      </c>
      <c r="Y35" s="142">
        <v>4</v>
      </c>
      <c r="Z35" s="142" t="s">
        <v>366</v>
      </c>
    </row>
    <row r="36" spans="1:16328" ht="13" x14ac:dyDescent="0.35">
      <c r="A36" s="144" t="s">
        <v>404</v>
      </c>
      <c r="B36" s="142">
        <v>4</v>
      </c>
      <c r="C36" s="142">
        <v>4</v>
      </c>
      <c r="D36" s="142">
        <v>4</v>
      </c>
      <c r="E36" s="142">
        <v>4</v>
      </c>
      <c r="F36" s="142">
        <v>4</v>
      </c>
      <c r="G36" s="142">
        <v>4</v>
      </c>
      <c r="H36" s="142">
        <v>3</v>
      </c>
      <c r="I36" s="142">
        <v>4</v>
      </c>
      <c r="J36" s="142">
        <v>3</v>
      </c>
      <c r="K36" s="142">
        <v>4</v>
      </c>
      <c r="L36" s="142">
        <v>4</v>
      </c>
      <c r="M36" s="142">
        <v>4</v>
      </c>
      <c r="N36" s="142">
        <v>4</v>
      </c>
      <c r="O36" s="142">
        <v>4</v>
      </c>
      <c r="P36" s="142">
        <v>4</v>
      </c>
      <c r="Q36" s="142">
        <v>4</v>
      </c>
      <c r="R36" s="142">
        <v>4</v>
      </c>
      <c r="S36" s="142">
        <v>4</v>
      </c>
      <c r="T36" s="142">
        <v>4</v>
      </c>
      <c r="U36" s="142">
        <v>4</v>
      </c>
      <c r="V36" s="142">
        <v>4</v>
      </c>
      <c r="W36" s="142">
        <v>4</v>
      </c>
      <c r="X36" s="142">
        <v>3</v>
      </c>
      <c r="Y36" s="142">
        <v>4</v>
      </c>
      <c r="Z36" s="142">
        <v>4</v>
      </c>
    </row>
    <row r="37" spans="1:16328" ht="13" x14ac:dyDescent="0.35">
      <c r="A37" s="144" t="s">
        <v>405</v>
      </c>
      <c r="B37" s="142">
        <v>4</v>
      </c>
      <c r="C37" s="142">
        <v>3</v>
      </c>
      <c r="D37" s="142">
        <v>4</v>
      </c>
      <c r="E37" s="142" t="s">
        <v>366</v>
      </c>
      <c r="F37" s="142">
        <v>4</v>
      </c>
      <c r="G37" s="142">
        <v>4</v>
      </c>
      <c r="H37" s="142">
        <v>3</v>
      </c>
      <c r="I37" s="142">
        <v>4</v>
      </c>
      <c r="J37" s="142" t="s">
        <v>366</v>
      </c>
      <c r="K37" s="142">
        <v>3</v>
      </c>
      <c r="L37" s="142">
        <v>4</v>
      </c>
      <c r="M37" s="142">
        <v>3</v>
      </c>
      <c r="N37" s="142">
        <v>3</v>
      </c>
      <c r="O37" s="142">
        <v>4</v>
      </c>
      <c r="P37" s="142">
        <v>3</v>
      </c>
      <c r="Q37" s="142">
        <v>3</v>
      </c>
      <c r="R37" s="142" t="s">
        <v>366</v>
      </c>
      <c r="S37" s="142">
        <v>4</v>
      </c>
      <c r="T37" s="142">
        <v>4</v>
      </c>
      <c r="U37" s="142">
        <v>4</v>
      </c>
      <c r="V37" s="142">
        <v>4</v>
      </c>
      <c r="W37" s="142" t="s">
        <v>366</v>
      </c>
      <c r="X37" s="142">
        <v>2</v>
      </c>
      <c r="Y37" s="142">
        <v>3</v>
      </c>
      <c r="Z37" s="142" t="s">
        <v>366</v>
      </c>
    </row>
    <row r="38" spans="1:16328" ht="13" x14ac:dyDescent="0.35">
      <c r="A38" s="144" t="s">
        <v>413</v>
      </c>
      <c r="B38" s="142">
        <v>3</v>
      </c>
      <c r="C38" s="142">
        <v>4</v>
      </c>
      <c r="D38" s="142">
        <v>4</v>
      </c>
      <c r="E38" s="142">
        <v>4</v>
      </c>
      <c r="F38" s="142">
        <v>4</v>
      </c>
      <c r="G38" s="142">
        <v>3</v>
      </c>
      <c r="H38" s="142">
        <v>4</v>
      </c>
      <c r="I38" s="142">
        <v>4</v>
      </c>
      <c r="J38" s="142" t="s">
        <v>366</v>
      </c>
      <c r="K38" s="142">
        <v>4</v>
      </c>
      <c r="L38" s="142">
        <v>1</v>
      </c>
      <c r="M38" s="142" t="s">
        <v>366</v>
      </c>
      <c r="N38" s="142" t="s">
        <v>380</v>
      </c>
      <c r="O38" s="142">
        <v>4</v>
      </c>
      <c r="P38" s="142" t="s">
        <v>366</v>
      </c>
      <c r="Q38" s="142" t="s">
        <v>366</v>
      </c>
      <c r="R38" s="142">
        <v>3</v>
      </c>
      <c r="S38" s="142">
        <v>4</v>
      </c>
      <c r="T38" s="142">
        <v>2</v>
      </c>
      <c r="U38" s="142">
        <v>4</v>
      </c>
      <c r="V38" s="142" t="s">
        <v>366</v>
      </c>
      <c r="W38" s="142">
        <v>4</v>
      </c>
      <c r="X38" s="142">
        <v>3</v>
      </c>
      <c r="Y38" s="142">
        <v>2</v>
      </c>
      <c r="Z38" s="142" t="s">
        <v>366</v>
      </c>
    </row>
    <row r="39" spans="1:16328" ht="13" x14ac:dyDescent="0.35">
      <c r="A39" s="144" t="s">
        <v>414</v>
      </c>
      <c r="B39" s="142">
        <v>3</v>
      </c>
      <c r="C39" s="142">
        <v>4</v>
      </c>
      <c r="D39" s="142">
        <v>4</v>
      </c>
      <c r="E39" s="142" t="s">
        <v>366</v>
      </c>
      <c r="F39" s="142">
        <v>4</v>
      </c>
      <c r="G39" s="142">
        <v>4</v>
      </c>
      <c r="H39" s="142">
        <v>3</v>
      </c>
      <c r="I39" s="142">
        <v>4</v>
      </c>
      <c r="J39" s="142">
        <v>3</v>
      </c>
      <c r="K39" s="142">
        <v>4</v>
      </c>
      <c r="L39" s="142">
        <v>4</v>
      </c>
      <c r="M39" s="142">
        <v>4</v>
      </c>
      <c r="N39" s="142">
        <v>4</v>
      </c>
      <c r="O39" s="142">
        <v>4</v>
      </c>
      <c r="P39" s="142">
        <v>4</v>
      </c>
      <c r="Q39" s="142">
        <v>4</v>
      </c>
      <c r="R39" s="142">
        <v>4</v>
      </c>
      <c r="S39" s="142">
        <v>4</v>
      </c>
      <c r="T39" s="142">
        <v>4</v>
      </c>
      <c r="U39" s="142">
        <v>4</v>
      </c>
      <c r="V39" s="142">
        <v>4</v>
      </c>
      <c r="W39" s="142" t="s">
        <v>366</v>
      </c>
      <c r="X39" s="142">
        <v>3</v>
      </c>
      <c r="Y39" s="142">
        <v>4</v>
      </c>
      <c r="Z39" s="142" t="s">
        <v>366</v>
      </c>
    </row>
    <row r="40" spans="1:16328" ht="13" x14ac:dyDescent="0.35">
      <c r="A40" s="144" t="s">
        <v>415</v>
      </c>
      <c r="B40" s="142" t="s">
        <v>366</v>
      </c>
      <c r="C40" s="142" t="s">
        <v>366</v>
      </c>
      <c r="D40" s="142" t="s">
        <v>366</v>
      </c>
      <c r="E40" s="142" t="s">
        <v>366</v>
      </c>
      <c r="F40" s="142" t="s">
        <v>366</v>
      </c>
      <c r="G40" s="142" t="s">
        <v>366</v>
      </c>
      <c r="H40" s="142" t="s">
        <v>366</v>
      </c>
      <c r="I40" s="142" t="s">
        <v>366</v>
      </c>
      <c r="J40" s="142" t="s">
        <v>366</v>
      </c>
      <c r="K40" s="142" t="s">
        <v>366</v>
      </c>
      <c r="L40" s="142" t="s">
        <v>366</v>
      </c>
      <c r="M40" s="142" t="s">
        <v>366</v>
      </c>
      <c r="N40" s="142" t="s">
        <v>380</v>
      </c>
      <c r="O40" s="142" t="s">
        <v>366</v>
      </c>
      <c r="P40" s="142" t="s">
        <v>366</v>
      </c>
      <c r="Q40" s="142" t="s">
        <v>366</v>
      </c>
      <c r="R40" s="142" t="s">
        <v>366</v>
      </c>
      <c r="S40" s="142" t="s">
        <v>366</v>
      </c>
      <c r="T40" s="142" t="s">
        <v>366</v>
      </c>
      <c r="U40" s="142" t="s">
        <v>366</v>
      </c>
      <c r="V40" s="142" t="s">
        <v>366</v>
      </c>
      <c r="W40" s="142" t="s">
        <v>366</v>
      </c>
      <c r="X40" s="142" t="s">
        <v>366</v>
      </c>
      <c r="Y40" s="142" t="s">
        <v>366</v>
      </c>
      <c r="Z40" s="142" t="s">
        <v>366</v>
      </c>
    </row>
    <row r="41" spans="1:16328" ht="13" x14ac:dyDescent="0.35">
      <c r="A41" s="144" t="s">
        <v>416</v>
      </c>
      <c r="B41" s="142">
        <v>4</v>
      </c>
      <c r="C41" s="142">
        <v>4</v>
      </c>
      <c r="D41" s="142">
        <v>4</v>
      </c>
      <c r="E41" s="142">
        <v>4</v>
      </c>
      <c r="F41" s="142">
        <v>4</v>
      </c>
      <c r="G41" s="142" t="s">
        <v>366</v>
      </c>
      <c r="H41" s="142">
        <v>4</v>
      </c>
      <c r="I41" s="142">
        <v>4</v>
      </c>
      <c r="J41" s="142" t="s">
        <v>366</v>
      </c>
      <c r="K41" s="142" t="s">
        <v>366</v>
      </c>
      <c r="L41" s="142">
        <v>4</v>
      </c>
      <c r="M41" s="142">
        <v>3</v>
      </c>
      <c r="N41" s="142">
        <v>4</v>
      </c>
      <c r="O41" s="142">
        <v>4</v>
      </c>
      <c r="P41" s="142">
        <v>4</v>
      </c>
      <c r="Q41" s="142">
        <v>4</v>
      </c>
      <c r="R41" s="142">
        <v>4</v>
      </c>
      <c r="S41" s="142">
        <v>4</v>
      </c>
      <c r="T41" s="142">
        <v>4</v>
      </c>
      <c r="U41" s="142">
        <v>4</v>
      </c>
      <c r="V41" s="142">
        <v>4</v>
      </c>
      <c r="W41" s="142">
        <v>4</v>
      </c>
      <c r="X41" s="142">
        <v>3</v>
      </c>
      <c r="Y41" s="142">
        <v>4</v>
      </c>
      <c r="Z41" s="142" t="s">
        <v>366</v>
      </c>
    </row>
    <row r="42" spans="1:16328" ht="26" x14ac:dyDescent="0.35">
      <c r="A42" s="148" t="s">
        <v>431</v>
      </c>
      <c r="B42" s="149">
        <v>3</v>
      </c>
      <c r="C42" s="149">
        <v>4</v>
      </c>
      <c r="D42" s="149">
        <v>4</v>
      </c>
      <c r="E42" s="149">
        <v>4</v>
      </c>
      <c r="F42" s="149">
        <v>4</v>
      </c>
      <c r="G42" s="149">
        <v>4</v>
      </c>
      <c r="H42" s="149">
        <v>3</v>
      </c>
      <c r="I42" s="149">
        <v>4</v>
      </c>
      <c r="J42" s="149">
        <v>3</v>
      </c>
      <c r="K42" s="149">
        <v>4</v>
      </c>
      <c r="L42" s="149">
        <v>4</v>
      </c>
      <c r="M42" s="149">
        <v>3</v>
      </c>
      <c r="N42" s="149">
        <v>4</v>
      </c>
      <c r="O42" s="149">
        <v>4</v>
      </c>
      <c r="P42" s="149">
        <v>4</v>
      </c>
      <c r="Q42" s="149">
        <v>4</v>
      </c>
      <c r="R42" s="149">
        <v>4</v>
      </c>
      <c r="S42" s="149">
        <v>4</v>
      </c>
      <c r="T42" s="149">
        <v>4</v>
      </c>
      <c r="U42" s="149">
        <v>4</v>
      </c>
      <c r="V42" s="149">
        <v>4</v>
      </c>
      <c r="W42" s="149">
        <v>4</v>
      </c>
      <c r="X42" s="149">
        <v>3</v>
      </c>
      <c r="Y42" s="149">
        <v>3</v>
      </c>
      <c r="Z42" s="149">
        <v>3</v>
      </c>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CF42" s="205"/>
      <c r="CG42" s="205"/>
      <c r="CH42" s="205"/>
      <c r="CI42" s="205"/>
      <c r="CJ42" s="205"/>
      <c r="CK42" s="205"/>
      <c r="CL42" s="205"/>
      <c r="CM42" s="205"/>
      <c r="CN42" s="205"/>
      <c r="CO42" s="205"/>
      <c r="CP42" s="205"/>
      <c r="CQ42" s="205"/>
      <c r="CR42" s="205"/>
      <c r="CS42" s="205"/>
      <c r="CT42" s="205"/>
      <c r="CU42" s="205"/>
      <c r="CV42" s="205"/>
      <c r="CW42" s="205"/>
      <c r="CX42" s="205"/>
      <c r="CY42" s="205"/>
      <c r="CZ42" s="205"/>
      <c r="DA42" s="205"/>
      <c r="DB42" s="205"/>
      <c r="DC42" s="205"/>
      <c r="DD42" s="205"/>
      <c r="DE42" s="205"/>
      <c r="DF42" s="205"/>
      <c r="DG42" s="205"/>
      <c r="DH42" s="205"/>
      <c r="DI42" s="205"/>
      <c r="DJ42" s="205"/>
      <c r="DK42" s="205"/>
      <c r="DL42" s="205"/>
      <c r="DM42" s="205"/>
      <c r="DN42" s="205"/>
      <c r="DO42" s="205"/>
      <c r="DP42" s="205"/>
      <c r="DQ42" s="205"/>
      <c r="DR42" s="205"/>
      <c r="DS42" s="205"/>
      <c r="DT42" s="205"/>
      <c r="DU42" s="205"/>
      <c r="DV42" s="205"/>
      <c r="DW42" s="205"/>
      <c r="DX42" s="205"/>
      <c r="DY42" s="205"/>
      <c r="DZ42" s="205"/>
      <c r="EA42" s="205"/>
      <c r="EB42" s="205"/>
      <c r="EC42" s="205"/>
      <c r="ED42" s="205"/>
      <c r="EE42" s="205"/>
      <c r="EF42" s="205"/>
      <c r="EG42" s="205"/>
      <c r="EH42" s="205"/>
      <c r="EI42" s="205"/>
      <c r="EJ42" s="205"/>
      <c r="EK42" s="205"/>
      <c r="EL42" s="205"/>
      <c r="EM42" s="205"/>
      <c r="EN42" s="205"/>
      <c r="EO42" s="205"/>
      <c r="EP42" s="205"/>
      <c r="EQ42" s="205"/>
      <c r="ER42" s="205"/>
      <c r="ES42" s="205"/>
      <c r="ET42" s="205"/>
      <c r="EU42" s="205"/>
      <c r="EV42" s="205"/>
      <c r="EW42" s="205"/>
      <c r="EX42" s="205"/>
      <c r="EY42" s="205"/>
      <c r="EZ42" s="205"/>
      <c r="FA42" s="205"/>
      <c r="FB42" s="205"/>
      <c r="FC42" s="205"/>
      <c r="FD42" s="205"/>
      <c r="FE42" s="205"/>
      <c r="FF42" s="205"/>
      <c r="FG42" s="205"/>
      <c r="FH42" s="205"/>
      <c r="FI42" s="205"/>
      <c r="FJ42" s="205"/>
      <c r="FK42" s="205"/>
      <c r="FL42" s="205"/>
      <c r="FM42" s="205"/>
      <c r="FN42" s="205"/>
      <c r="FO42" s="205"/>
      <c r="FP42" s="205"/>
      <c r="FQ42" s="205"/>
      <c r="FR42" s="205"/>
      <c r="FS42" s="205"/>
      <c r="FT42" s="205"/>
      <c r="FU42" s="205"/>
      <c r="FV42" s="205"/>
      <c r="FW42" s="205"/>
      <c r="FX42" s="205"/>
      <c r="FY42" s="205"/>
      <c r="FZ42" s="205"/>
      <c r="GA42" s="205"/>
      <c r="GB42" s="205"/>
      <c r="GC42" s="205"/>
      <c r="GD42" s="205"/>
      <c r="GE42" s="205"/>
      <c r="GF42" s="205"/>
      <c r="GG42" s="205"/>
      <c r="GH42" s="205"/>
      <c r="GI42" s="205"/>
      <c r="GJ42" s="205"/>
      <c r="GK42" s="205"/>
      <c r="GL42" s="205"/>
      <c r="GM42" s="205"/>
      <c r="GN42" s="205"/>
      <c r="GO42" s="205"/>
      <c r="GP42" s="205"/>
      <c r="GQ42" s="205"/>
      <c r="GR42" s="205"/>
      <c r="GS42" s="205"/>
      <c r="GT42" s="205"/>
      <c r="GU42" s="205"/>
      <c r="GV42" s="205"/>
      <c r="GW42" s="205"/>
      <c r="GX42" s="205"/>
      <c r="GY42" s="205"/>
      <c r="GZ42" s="205"/>
      <c r="HA42" s="205"/>
      <c r="HB42" s="205"/>
      <c r="HC42" s="205"/>
      <c r="HD42" s="205"/>
      <c r="HE42" s="205"/>
      <c r="HF42" s="205"/>
      <c r="HG42" s="205"/>
      <c r="HH42" s="205"/>
      <c r="HI42" s="205"/>
      <c r="HJ42" s="205"/>
      <c r="HK42" s="205"/>
      <c r="HL42" s="205"/>
      <c r="HM42" s="205"/>
      <c r="HN42" s="205"/>
      <c r="HO42" s="205"/>
      <c r="HP42" s="205"/>
      <c r="HQ42" s="205"/>
      <c r="HR42" s="205"/>
      <c r="HS42" s="205"/>
      <c r="HT42" s="205"/>
      <c r="HU42" s="205"/>
      <c r="HV42" s="205"/>
      <c r="HW42" s="205"/>
      <c r="HX42" s="205"/>
      <c r="HY42" s="205"/>
      <c r="HZ42" s="205"/>
      <c r="IA42" s="205"/>
      <c r="IB42" s="205"/>
      <c r="IC42" s="205"/>
      <c r="ID42" s="205"/>
      <c r="IE42" s="205"/>
      <c r="IF42" s="205"/>
      <c r="IG42" s="205"/>
      <c r="IH42" s="205"/>
      <c r="II42" s="205"/>
      <c r="IJ42" s="205"/>
      <c r="IK42" s="205"/>
      <c r="IL42" s="205"/>
      <c r="IM42" s="205"/>
      <c r="IN42" s="205"/>
      <c r="IO42" s="205"/>
      <c r="IP42" s="205"/>
      <c r="IQ42" s="205"/>
      <c r="IR42" s="205"/>
      <c r="IS42" s="205"/>
      <c r="IT42" s="205"/>
      <c r="IU42" s="205"/>
      <c r="IV42" s="205"/>
      <c r="IW42" s="205"/>
      <c r="IX42" s="205"/>
      <c r="IY42" s="205"/>
      <c r="IZ42" s="205"/>
      <c r="JA42" s="205"/>
      <c r="JB42" s="205"/>
      <c r="JC42" s="205"/>
      <c r="JD42" s="205"/>
      <c r="JE42" s="205"/>
      <c r="JF42" s="205"/>
      <c r="JG42" s="205"/>
      <c r="JH42" s="205"/>
      <c r="JI42" s="205"/>
      <c r="JJ42" s="205"/>
      <c r="JK42" s="205"/>
      <c r="JL42" s="205"/>
      <c r="JM42" s="205"/>
      <c r="JN42" s="205"/>
      <c r="JO42" s="205"/>
      <c r="JP42" s="205"/>
      <c r="JQ42" s="205"/>
      <c r="JR42" s="205"/>
      <c r="JS42" s="205"/>
      <c r="JT42" s="205"/>
      <c r="JU42" s="205"/>
      <c r="JV42" s="205"/>
      <c r="JW42" s="205"/>
      <c r="JX42" s="205"/>
      <c r="JY42" s="205"/>
      <c r="JZ42" s="205"/>
      <c r="KA42" s="205"/>
      <c r="KB42" s="205"/>
      <c r="KC42" s="205"/>
      <c r="KD42" s="205"/>
      <c r="KE42" s="205"/>
      <c r="KF42" s="205"/>
      <c r="KG42" s="205"/>
      <c r="KH42" s="205"/>
      <c r="KI42" s="205"/>
      <c r="KJ42" s="205"/>
      <c r="KK42" s="205"/>
      <c r="KL42" s="205"/>
      <c r="KM42" s="205"/>
      <c r="KN42" s="205"/>
      <c r="KO42" s="205"/>
      <c r="KP42" s="205"/>
      <c r="KQ42" s="205"/>
      <c r="KR42" s="205"/>
      <c r="KS42" s="205"/>
      <c r="KT42" s="205"/>
      <c r="KU42" s="205"/>
      <c r="KV42" s="205"/>
      <c r="KW42" s="205"/>
      <c r="KX42" s="205"/>
      <c r="KY42" s="205"/>
      <c r="KZ42" s="205"/>
      <c r="LA42" s="205"/>
      <c r="LB42" s="205"/>
      <c r="LC42" s="205"/>
      <c r="LD42" s="205"/>
      <c r="LE42" s="205"/>
      <c r="LF42" s="205"/>
      <c r="LG42" s="205"/>
      <c r="LH42" s="205"/>
      <c r="LI42" s="205"/>
      <c r="LJ42" s="205"/>
      <c r="LK42" s="205"/>
      <c r="LL42" s="205"/>
      <c r="LM42" s="205"/>
      <c r="LN42" s="205"/>
      <c r="LO42" s="205"/>
      <c r="LP42" s="205"/>
      <c r="LQ42" s="205"/>
      <c r="LR42" s="205"/>
      <c r="LS42" s="205"/>
      <c r="LT42" s="205"/>
      <c r="LU42" s="205"/>
      <c r="LV42" s="205"/>
      <c r="LW42" s="205"/>
      <c r="LX42" s="205"/>
      <c r="LY42" s="205"/>
      <c r="LZ42" s="205"/>
      <c r="MA42" s="205"/>
      <c r="MB42" s="205"/>
      <c r="MC42" s="205"/>
      <c r="MD42" s="205"/>
      <c r="ME42" s="205"/>
      <c r="MF42" s="205"/>
      <c r="MG42" s="205"/>
      <c r="MH42" s="205"/>
      <c r="MI42" s="205"/>
      <c r="MJ42" s="205"/>
      <c r="MK42" s="205"/>
      <c r="ML42" s="205"/>
      <c r="MM42" s="205"/>
      <c r="MN42" s="205"/>
      <c r="MO42" s="205"/>
      <c r="MP42" s="205"/>
      <c r="MQ42" s="205"/>
      <c r="MR42" s="205"/>
      <c r="MS42" s="205"/>
      <c r="MT42" s="205"/>
      <c r="MU42" s="205"/>
      <c r="MV42" s="205"/>
      <c r="MW42" s="205"/>
      <c r="MX42" s="205"/>
      <c r="MY42" s="205"/>
      <c r="MZ42" s="205"/>
      <c r="NA42" s="205"/>
      <c r="NB42" s="205"/>
      <c r="NC42" s="205"/>
      <c r="ND42" s="205"/>
      <c r="NE42" s="205"/>
      <c r="NF42" s="205"/>
      <c r="NG42" s="205"/>
      <c r="NH42" s="205"/>
      <c r="NI42" s="205"/>
      <c r="NJ42" s="205"/>
      <c r="NK42" s="205"/>
      <c r="NL42" s="205"/>
      <c r="NM42" s="205"/>
      <c r="NN42" s="205"/>
      <c r="NO42" s="205"/>
      <c r="NP42" s="205"/>
      <c r="NQ42" s="205"/>
      <c r="NR42" s="205"/>
      <c r="NS42" s="205"/>
      <c r="NT42" s="205"/>
      <c r="NU42" s="205"/>
      <c r="NV42" s="205"/>
      <c r="NW42" s="205"/>
      <c r="NX42" s="205"/>
      <c r="NY42" s="205"/>
      <c r="NZ42" s="205"/>
      <c r="OA42" s="205"/>
      <c r="OB42" s="205"/>
      <c r="OC42" s="205"/>
      <c r="OD42" s="205"/>
      <c r="OE42" s="205"/>
      <c r="OF42" s="205"/>
      <c r="OG42" s="205"/>
      <c r="OH42" s="205"/>
      <c r="OI42" s="205"/>
      <c r="OJ42" s="205"/>
      <c r="OK42" s="205"/>
      <c r="OL42" s="205"/>
      <c r="OM42" s="205"/>
      <c r="ON42" s="205"/>
      <c r="OO42" s="205"/>
      <c r="OP42" s="205"/>
      <c r="OQ42" s="205"/>
      <c r="OR42" s="205"/>
      <c r="OS42" s="205"/>
      <c r="OT42" s="205"/>
      <c r="OU42" s="205"/>
      <c r="OV42" s="205"/>
      <c r="OW42" s="205"/>
      <c r="OX42" s="205"/>
      <c r="OY42" s="205"/>
      <c r="OZ42" s="205"/>
      <c r="PA42" s="205"/>
      <c r="PB42" s="205"/>
      <c r="PC42" s="205"/>
      <c r="PD42" s="205"/>
      <c r="PE42" s="205"/>
      <c r="PF42" s="205"/>
      <c r="PG42" s="205"/>
      <c r="PH42" s="205"/>
      <c r="PI42" s="205"/>
      <c r="PJ42" s="205"/>
      <c r="PK42" s="205"/>
      <c r="PL42" s="205"/>
      <c r="PM42" s="205"/>
      <c r="PN42" s="205"/>
      <c r="PO42" s="205"/>
      <c r="PP42" s="205"/>
      <c r="PQ42" s="205"/>
      <c r="PR42" s="205"/>
      <c r="PS42" s="205"/>
      <c r="PT42" s="205"/>
      <c r="PU42" s="205"/>
      <c r="PV42" s="205"/>
      <c r="PW42" s="205"/>
      <c r="PX42" s="205"/>
      <c r="PY42" s="205"/>
      <c r="PZ42" s="205"/>
      <c r="QA42" s="205"/>
      <c r="QB42" s="205"/>
      <c r="QC42" s="205"/>
      <c r="QD42" s="205"/>
      <c r="QE42" s="205"/>
      <c r="QF42" s="205"/>
      <c r="QG42" s="205"/>
      <c r="QH42" s="205"/>
      <c r="QI42" s="205"/>
      <c r="QJ42" s="205"/>
      <c r="QK42" s="205"/>
      <c r="QL42" s="205"/>
      <c r="QM42" s="205"/>
      <c r="QN42" s="205"/>
      <c r="QO42" s="205"/>
      <c r="QP42" s="205"/>
      <c r="QQ42" s="205"/>
      <c r="QR42" s="205"/>
      <c r="QS42" s="205"/>
      <c r="QT42" s="205"/>
      <c r="QU42" s="205"/>
      <c r="QV42" s="205"/>
      <c r="QW42" s="205"/>
      <c r="QX42" s="205"/>
      <c r="QY42" s="205"/>
      <c r="QZ42" s="205"/>
      <c r="RA42" s="205"/>
      <c r="RB42" s="205"/>
      <c r="RC42" s="205"/>
      <c r="RD42" s="205"/>
      <c r="RE42" s="205"/>
      <c r="RF42" s="205"/>
      <c r="RG42" s="205"/>
      <c r="RH42" s="205"/>
      <c r="RI42" s="205"/>
      <c r="RJ42" s="205"/>
      <c r="RK42" s="205"/>
      <c r="RL42" s="205"/>
      <c r="RM42" s="205"/>
      <c r="RN42" s="205"/>
      <c r="RO42" s="205"/>
      <c r="RP42" s="205"/>
      <c r="RQ42" s="205"/>
      <c r="RR42" s="205"/>
      <c r="RS42" s="205"/>
      <c r="RT42" s="205"/>
      <c r="RU42" s="205"/>
      <c r="RV42" s="205"/>
      <c r="RW42" s="205"/>
      <c r="RX42" s="205"/>
      <c r="RY42" s="205"/>
      <c r="RZ42" s="205"/>
      <c r="SA42" s="205"/>
      <c r="SB42" s="205"/>
      <c r="SC42" s="205"/>
      <c r="SD42" s="205"/>
      <c r="SE42" s="205"/>
      <c r="SF42" s="205"/>
      <c r="SG42" s="205"/>
      <c r="SH42" s="205"/>
      <c r="SI42" s="205"/>
      <c r="SJ42" s="205"/>
      <c r="SK42" s="205"/>
      <c r="SL42" s="205"/>
      <c r="SM42" s="205"/>
      <c r="SN42" s="205"/>
      <c r="SO42" s="205"/>
      <c r="SP42" s="205"/>
      <c r="SQ42" s="205"/>
      <c r="SR42" s="205"/>
      <c r="SS42" s="205"/>
      <c r="ST42" s="205"/>
      <c r="SU42" s="205"/>
      <c r="SV42" s="205"/>
      <c r="SW42" s="205"/>
      <c r="SX42" s="205"/>
      <c r="SY42" s="205"/>
      <c r="SZ42" s="205"/>
      <c r="TA42" s="205"/>
      <c r="TB42" s="205"/>
      <c r="TC42" s="205"/>
      <c r="TD42" s="205"/>
      <c r="TE42" s="205"/>
      <c r="TF42" s="205"/>
      <c r="TG42" s="205"/>
      <c r="TH42" s="205"/>
      <c r="TI42" s="205"/>
      <c r="TJ42" s="205"/>
      <c r="TK42" s="205"/>
      <c r="TL42" s="205"/>
      <c r="TM42" s="205"/>
      <c r="TN42" s="205"/>
      <c r="TO42" s="205"/>
      <c r="TP42" s="205"/>
      <c r="TQ42" s="205"/>
      <c r="TR42" s="205"/>
      <c r="TS42" s="205"/>
      <c r="TT42" s="205"/>
      <c r="TU42" s="205"/>
      <c r="TV42" s="205"/>
      <c r="TW42" s="205"/>
      <c r="TX42" s="205"/>
      <c r="TY42" s="205"/>
      <c r="TZ42" s="205"/>
      <c r="UA42" s="205"/>
      <c r="UB42" s="205"/>
      <c r="UC42" s="205"/>
      <c r="UD42" s="205"/>
      <c r="UE42" s="205"/>
      <c r="UF42" s="205"/>
      <c r="UG42" s="205"/>
      <c r="UH42" s="205"/>
      <c r="UI42" s="205"/>
      <c r="UJ42" s="205"/>
      <c r="UK42" s="205"/>
      <c r="UL42" s="205"/>
      <c r="UM42" s="205"/>
      <c r="UN42" s="205"/>
      <c r="UO42" s="205"/>
      <c r="UP42" s="205"/>
      <c r="UQ42" s="205"/>
      <c r="UR42" s="205"/>
      <c r="US42" s="205"/>
      <c r="UT42" s="205"/>
      <c r="UU42" s="205"/>
      <c r="UV42" s="205"/>
      <c r="UW42" s="205"/>
      <c r="UX42" s="205"/>
      <c r="UY42" s="205"/>
      <c r="UZ42" s="205"/>
      <c r="VA42" s="205"/>
      <c r="VB42" s="205"/>
      <c r="VC42" s="205"/>
      <c r="VD42" s="205"/>
      <c r="VE42" s="205"/>
      <c r="VF42" s="205"/>
      <c r="VG42" s="205"/>
      <c r="VH42" s="205"/>
      <c r="VI42" s="205"/>
      <c r="VJ42" s="205"/>
      <c r="VK42" s="205"/>
      <c r="VL42" s="205"/>
      <c r="VM42" s="205"/>
      <c r="VN42" s="205"/>
      <c r="VO42" s="205"/>
      <c r="VP42" s="205"/>
      <c r="VQ42" s="205"/>
      <c r="VR42" s="205"/>
      <c r="VS42" s="205"/>
      <c r="VT42" s="205"/>
      <c r="VU42" s="205"/>
      <c r="VV42" s="205"/>
      <c r="VW42" s="205"/>
      <c r="VX42" s="205"/>
      <c r="VY42" s="205"/>
      <c r="VZ42" s="205"/>
      <c r="WA42" s="205"/>
      <c r="WB42" s="205"/>
      <c r="WC42" s="205"/>
      <c r="WD42" s="205"/>
      <c r="WE42" s="205"/>
      <c r="WF42" s="205"/>
      <c r="WG42" s="205"/>
      <c r="WH42" s="205"/>
      <c r="WI42" s="205"/>
      <c r="WJ42" s="205"/>
      <c r="WK42" s="205"/>
      <c r="WL42" s="205"/>
      <c r="WM42" s="205"/>
      <c r="WN42" s="205"/>
      <c r="WO42" s="205"/>
      <c r="WP42" s="205"/>
      <c r="WQ42" s="205"/>
      <c r="WR42" s="205"/>
      <c r="WS42" s="205"/>
      <c r="WT42" s="205"/>
      <c r="WU42" s="205"/>
      <c r="WV42" s="205"/>
      <c r="WW42" s="205"/>
      <c r="WX42" s="205"/>
      <c r="WY42" s="205"/>
      <c r="WZ42" s="205"/>
      <c r="XA42" s="205"/>
      <c r="XB42" s="205"/>
      <c r="XC42" s="205"/>
      <c r="XD42" s="205"/>
      <c r="XE42" s="205"/>
      <c r="XF42" s="205"/>
      <c r="XG42" s="205"/>
      <c r="XH42" s="205"/>
      <c r="XI42" s="205"/>
      <c r="XJ42" s="205"/>
      <c r="XK42" s="205"/>
      <c r="XL42" s="205"/>
      <c r="XM42" s="205"/>
      <c r="XN42" s="205"/>
      <c r="XO42" s="205"/>
      <c r="XP42" s="205"/>
      <c r="XQ42" s="205"/>
      <c r="XR42" s="205"/>
      <c r="XS42" s="205"/>
      <c r="XT42" s="205"/>
      <c r="XU42" s="205"/>
      <c r="XV42" s="205"/>
      <c r="XW42" s="205"/>
      <c r="XX42" s="205"/>
      <c r="XY42" s="205"/>
      <c r="XZ42" s="205"/>
      <c r="YA42" s="205"/>
      <c r="YB42" s="205"/>
      <c r="YC42" s="205"/>
      <c r="YD42" s="205"/>
      <c r="YE42" s="205"/>
      <c r="YF42" s="205"/>
      <c r="YG42" s="205"/>
      <c r="YH42" s="205"/>
      <c r="YI42" s="205"/>
      <c r="YJ42" s="205"/>
      <c r="YK42" s="205"/>
      <c r="YL42" s="205"/>
      <c r="YM42" s="205"/>
      <c r="YN42" s="205"/>
      <c r="YO42" s="205"/>
      <c r="YP42" s="205"/>
      <c r="YQ42" s="205"/>
      <c r="YR42" s="205"/>
      <c r="YS42" s="205"/>
      <c r="YT42" s="205"/>
      <c r="YU42" s="205"/>
      <c r="YV42" s="205"/>
      <c r="YW42" s="205"/>
      <c r="YX42" s="205"/>
      <c r="YY42" s="205"/>
      <c r="YZ42" s="205"/>
      <c r="ZA42" s="205"/>
      <c r="ZB42" s="205"/>
      <c r="ZC42" s="205"/>
      <c r="ZD42" s="205"/>
      <c r="ZE42" s="205"/>
      <c r="ZF42" s="205"/>
      <c r="ZG42" s="205"/>
      <c r="ZH42" s="205"/>
      <c r="ZI42" s="205"/>
      <c r="ZJ42" s="205"/>
      <c r="ZK42" s="205"/>
      <c r="ZL42" s="205"/>
      <c r="ZM42" s="205"/>
      <c r="ZN42" s="205"/>
      <c r="ZO42" s="205"/>
      <c r="ZP42" s="205"/>
      <c r="ZQ42" s="205"/>
      <c r="ZR42" s="205"/>
      <c r="ZS42" s="205"/>
      <c r="ZT42" s="205"/>
      <c r="ZU42" s="205"/>
      <c r="ZV42" s="205"/>
      <c r="ZW42" s="205"/>
      <c r="ZX42" s="205"/>
      <c r="ZY42" s="205"/>
      <c r="ZZ42" s="205"/>
      <c r="AAA42" s="205"/>
      <c r="AAB42" s="205"/>
      <c r="AAC42" s="205"/>
      <c r="AAD42" s="205"/>
      <c r="AAE42" s="205"/>
      <c r="AAF42" s="205"/>
      <c r="AAG42" s="205"/>
      <c r="AAH42" s="205"/>
      <c r="AAI42" s="205"/>
      <c r="AAJ42" s="205"/>
      <c r="AAK42" s="205"/>
      <c r="AAL42" s="205"/>
      <c r="AAM42" s="205"/>
      <c r="AAN42" s="205"/>
      <c r="AAO42" s="205"/>
      <c r="AAP42" s="205"/>
      <c r="AAQ42" s="205"/>
      <c r="AAR42" s="205"/>
      <c r="AAS42" s="205"/>
      <c r="AAT42" s="205"/>
      <c r="AAU42" s="205"/>
      <c r="AAV42" s="205"/>
      <c r="AAW42" s="205"/>
      <c r="AAX42" s="205"/>
      <c r="AAY42" s="205"/>
      <c r="AAZ42" s="205"/>
      <c r="ABA42" s="205"/>
      <c r="ABB42" s="205"/>
      <c r="ABC42" s="205"/>
      <c r="ABD42" s="205"/>
      <c r="ABE42" s="205"/>
      <c r="ABF42" s="205"/>
      <c r="ABG42" s="205"/>
      <c r="ABH42" s="205"/>
      <c r="ABI42" s="205"/>
      <c r="ABJ42" s="205"/>
      <c r="ABK42" s="205"/>
      <c r="ABL42" s="205"/>
      <c r="ABM42" s="205"/>
      <c r="ABN42" s="205"/>
      <c r="ABO42" s="205"/>
      <c r="ABP42" s="205"/>
      <c r="ABQ42" s="205"/>
      <c r="ABR42" s="205"/>
      <c r="ABS42" s="205"/>
      <c r="ABT42" s="205"/>
      <c r="ABU42" s="205"/>
      <c r="ABV42" s="205"/>
      <c r="ABW42" s="205"/>
      <c r="ABX42" s="205"/>
      <c r="ABY42" s="205"/>
      <c r="ABZ42" s="205"/>
      <c r="ACA42" s="205"/>
      <c r="ACB42" s="205"/>
      <c r="ACC42" s="205"/>
      <c r="ACD42" s="205"/>
      <c r="ACE42" s="205"/>
      <c r="ACF42" s="205"/>
      <c r="ACG42" s="205"/>
      <c r="ACH42" s="205"/>
      <c r="ACI42" s="205"/>
      <c r="ACJ42" s="205"/>
      <c r="ACK42" s="205"/>
      <c r="ACL42" s="205"/>
      <c r="ACM42" s="205"/>
      <c r="ACN42" s="205"/>
      <c r="ACO42" s="205"/>
      <c r="ACP42" s="205"/>
      <c r="ACQ42" s="205"/>
      <c r="ACR42" s="205"/>
      <c r="ACS42" s="205"/>
      <c r="ACT42" s="205"/>
      <c r="ACU42" s="205"/>
      <c r="ACV42" s="205"/>
      <c r="ACW42" s="205"/>
      <c r="ACX42" s="205"/>
      <c r="ACY42" s="205"/>
      <c r="ACZ42" s="205"/>
      <c r="ADA42" s="205"/>
      <c r="ADB42" s="205"/>
      <c r="ADC42" s="205"/>
      <c r="ADD42" s="205"/>
      <c r="ADE42" s="205"/>
      <c r="ADF42" s="205"/>
      <c r="ADG42" s="205"/>
      <c r="ADH42" s="205"/>
      <c r="ADI42" s="205"/>
      <c r="ADJ42" s="205"/>
      <c r="ADK42" s="205"/>
      <c r="ADL42" s="205"/>
      <c r="ADM42" s="205"/>
      <c r="ADN42" s="205"/>
      <c r="ADO42" s="205"/>
      <c r="ADP42" s="205"/>
      <c r="ADQ42" s="205"/>
      <c r="ADR42" s="205"/>
      <c r="ADS42" s="205"/>
      <c r="ADT42" s="205"/>
      <c r="ADU42" s="205"/>
      <c r="ADV42" s="205"/>
      <c r="ADW42" s="205"/>
      <c r="ADX42" s="205"/>
      <c r="ADY42" s="205"/>
      <c r="ADZ42" s="205"/>
      <c r="AEA42" s="205"/>
      <c r="AEB42" s="205"/>
      <c r="AEC42" s="205"/>
      <c r="AED42" s="205"/>
      <c r="AEE42" s="205"/>
      <c r="AEF42" s="205"/>
      <c r="AEG42" s="205"/>
      <c r="AEH42" s="205"/>
      <c r="AEI42" s="205"/>
      <c r="AEJ42" s="205"/>
      <c r="AEK42" s="205"/>
      <c r="AEL42" s="205"/>
      <c r="AEM42" s="205"/>
      <c r="AEN42" s="205"/>
      <c r="AEO42" s="205"/>
      <c r="AEP42" s="205"/>
      <c r="AEQ42" s="205"/>
      <c r="AER42" s="205"/>
      <c r="AES42" s="205"/>
      <c r="AET42" s="205"/>
      <c r="AEU42" s="205"/>
      <c r="AEV42" s="205"/>
      <c r="AEW42" s="205"/>
      <c r="AEX42" s="205"/>
      <c r="AEY42" s="205"/>
      <c r="AEZ42" s="205"/>
      <c r="AFA42" s="205"/>
      <c r="AFB42" s="205"/>
      <c r="AFC42" s="205"/>
      <c r="AFD42" s="205"/>
      <c r="AFE42" s="205"/>
      <c r="AFF42" s="205"/>
      <c r="AFG42" s="205"/>
      <c r="AFH42" s="205"/>
      <c r="AFI42" s="205"/>
      <c r="AFJ42" s="205"/>
      <c r="AFK42" s="205"/>
      <c r="AFL42" s="205"/>
      <c r="AFM42" s="205"/>
      <c r="AFN42" s="205"/>
      <c r="AFO42" s="205"/>
      <c r="AFP42" s="205"/>
      <c r="AFQ42" s="205"/>
      <c r="AFR42" s="205"/>
      <c r="AFS42" s="205"/>
      <c r="AFT42" s="205"/>
      <c r="AFU42" s="205"/>
      <c r="AFV42" s="205"/>
      <c r="AFW42" s="205"/>
      <c r="AFX42" s="205"/>
      <c r="AFY42" s="205"/>
      <c r="AFZ42" s="205"/>
      <c r="AGA42" s="205"/>
      <c r="AGB42" s="205"/>
      <c r="AGC42" s="205"/>
      <c r="AGD42" s="205"/>
      <c r="AGE42" s="205"/>
      <c r="AGF42" s="205"/>
      <c r="AGG42" s="205"/>
      <c r="AGH42" s="205"/>
      <c r="AGI42" s="205"/>
      <c r="AGJ42" s="205"/>
      <c r="AGK42" s="205"/>
      <c r="AGL42" s="205"/>
      <c r="AGM42" s="205"/>
      <c r="AGN42" s="205"/>
      <c r="AGO42" s="205"/>
      <c r="AGP42" s="205"/>
      <c r="AGQ42" s="205"/>
      <c r="AGR42" s="205"/>
      <c r="AGS42" s="205"/>
      <c r="AGT42" s="205"/>
      <c r="AGU42" s="205"/>
      <c r="AGV42" s="205"/>
      <c r="AGW42" s="205"/>
      <c r="AGX42" s="205"/>
      <c r="AGY42" s="205"/>
      <c r="AGZ42" s="205"/>
      <c r="AHA42" s="205"/>
      <c r="AHB42" s="205"/>
      <c r="AHC42" s="205"/>
      <c r="AHD42" s="205"/>
      <c r="AHE42" s="205"/>
      <c r="AHF42" s="205"/>
      <c r="AHG42" s="205"/>
      <c r="AHH42" s="205"/>
      <c r="AHI42" s="205"/>
      <c r="AHJ42" s="205"/>
      <c r="AHK42" s="205"/>
      <c r="AHL42" s="205"/>
      <c r="AHM42" s="205"/>
      <c r="AHN42" s="205"/>
      <c r="AHO42" s="205"/>
      <c r="AHP42" s="205"/>
      <c r="AHQ42" s="205"/>
      <c r="AHR42" s="205"/>
      <c r="AHS42" s="205"/>
      <c r="AHT42" s="205"/>
      <c r="AHU42" s="205"/>
      <c r="AHV42" s="205"/>
      <c r="AHW42" s="205"/>
      <c r="AHX42" s="205"/>
      <c r="AHY42" s="205"/>
      <c r="AHZ42" s="205"/>
      <c r="AIA42" s="205"/>
      <c r="AIB42" s="205"/>
      <c r="AIC42" s="205"/>
      <c r="AID42" s="205"/>
      <c r="AIE42" s="205"/>
      <c r="AIF42" s="205"/>
      <c r="AIG42" s="205"/>
      <c r="AIH42" s="205"/>
      <c r="AII42" s="205"/>
      <c r="AIJ42" s="205"/>
      <c r="AIK42" s="205"/>
      <c r="AIL42" s="205"/>
      <c r="AIM42" s="205"/>
      <c r="AIN42" s="205"/>
      <c r="AIO42" s="205"/>
      <c r="AIP42" s="205"/>
      <c r="AIQ42" s="205"/>
      <c r="AIR42" s="205"/>
      <c r="AIS42" s="205"/>
      <c r="AIT42" s="205"/>
      <c r="AIU42" s="205"/>
      <c r="AIV42" s="205"/>
      <c r="AIW42" s="205"/>
      <c r="AIX42" s="205"/>
      <c r="AIY42" s="205"/>
      <c r="AIZ42" s="205"/>
      <c r="AJA42" s="205"/>
      <c r="AJB42" s="205"/>
      <c r="AJC42" s="205"/>
      <c r="AJD42" s="205"/>
      <c r="AJE42" s="205"/>
      <c r="AJF42" s="205"/>
      <c r="AJG42" s="205"/>
      <c r="AJH42" s="205"/>
      <c r="AJI42" s="205"/>
      <c r="AJJ42" s="205"/>
      <c r="AJK42" s="205"/>
      <c r="AJL42" s="205"/>
      <c r="AJM42" s="205"/>
      <c r="AJN42" s="205"/>
      <c r="AJO42" s="205"/>
      <c r="AJP42" s="205"/>
      <c r="AJQ42" s="205"/>
      <c r="AJR42" s="205"/>
      <c r="AJS42" s="205"/>
      <c r="AJT42" s="205"/>
      <c r="AJU42" s="205"/>
      <c r="AJV42" s="205"/>
      <c r="AJW42" s="205"/>
      <c r="AJX42" s="205"/>
      <c r="AJY42" s="205"/>
      <c r="AJZ42" s="205"/>
      <c r="AKA42" s="205"/>
      <c r="AKB42" s="205"/>
      <c r="AKC42" s="205"/>
      <c r="AKD42" s="205"/>
      <c r="AKE42" s="205"/>
      <c r="AKF42" s="205"/>
      <c r="AKG42" s="205"/>
      <c r="AKH42" s="205"/>
      <c r="AKI42" s="205"/>
      <c r="AKJ42" s="205"/>
      <c r="AKK42" s="205"/>
      <c r="AKL42" s="205"/>
      <c r="AKM42" s="205"/>
      <c r="AKN42" s="205"/>
      <c r="AKO42" s="205"/>
      <c r="AKP42" s="205"/>
      <c r="AKQ42" s="205"/>
      <c r="AKR42" s="205"/>
      <c r="AKS42" s="205"/>
      <c r="AKT42" s="205"/>
      <c r="AKU42" s="205"/>
      <c r="AKV42" s="205"/>
      <c r="AKW42" s="205"/>
      <c r="AKX42" s="205"/>
      <c r="AKY42" s="205"/>
      <c r="AKZ42" s="205"/>
      <c r="ALA42" s="205"/>
      <c r="ALB42" s="205"/>
      <c r="ALC42" s="205"/>
      <c r="ALD42" s="205"/>
      <c r="ALE42" s="205"/>
      <c r="ALF42" s="205"/>
      <c r="ALG42" s="205"/>
      <c r="ALH42" s="205"/>
      <c r="ALI42" s="205"/>
      <c r="ALJ42" s="205"/>
      <c r="ALK42" s="205"/>
      <c r="ALL42" s="205"/>
      <c r="ALM42" s="205"/>
      <c r="ALN42" s="205"/>
      <c r="ALO42" s="205"/>
      <c r="ALP42" s="205"/>
      <c r="ALQ42" s="205"/>
      <c r="ALR42" s="205"/>
      <c r="ALS42" s="205"/>
      <c r="ALT42" s="205"/>
      <c r="ALU42" s="205"/>
      <c r="ALV42" s="205"/>
      <c r="ALW42" s="205"/>
      <c r="ALX42" s="205"/>
      <c r="ALY42" s="205"/>
      <c r="ALZ42" s="205"/>
      <c r="AMA42" s="205"/>
      <c r="AMB42" s="205"/>
      <c r="AMC42" s="205"/>
      <c r="AMD42" s="205"/>
      <c r="AME42" s="205"/>
      <c r="AMF42" s="205"/>
      <c r="AMG42" s="205"/>
      <c r="AMH42" s="205"/>
      <c r="AMI42" s="205"/>
      <c r="AMJ42" s="205"/>
      <c r="AMK42" s="205"/>
      <c r="AML42" s="205"/>
      <c r="AMM42" s="205"/>
      <c r="AMN42" s="205"/>
      <c r="AMO42" s="205"/>
      <c r="AMP42" s="205"/>
      <c r="AMQ42" s="205"/>
      <c r="AMR42" s="205"/>
      <c r="AMS42" s="205"/>
      <c r="AMT42" s="205"/>
      <c r="AMU42" s="205"/>
      <c r="AMV42" s="205"/>
      <c r="AMW42" s="205"/>
      <c r="AMX42" s="205"/>
      <c r="AMY42" s="205"/>
      <c r="AMZ42" s="205"/>
      <c r="ANA42" s="205"/>
      <c r="ANB42" s="205"/>
      <c r="ANC42" s="205"/>
      <c r="AND42" s="205"/>
      <c r="ANE42" s="205"/>
      <c r="ANF42" s="205"/>
      <c r="ANG42" s="205"/>
      <c r="ANH42" s="205"/>
      <c r="ANI42" s="205"/>
      <c r="ANJ42" s="205"/>
      <c r="ANK42" s="205"/>
      <c r="ANL42" s="205"/>
      <c r="ANM42" s="205"/>
      <c r="ANN42" s="205"/>
      <c r="ANO42" s="205"/>
      <c r="ANP42" s="205"/>
      <c r="ANQ42" s="205"/>
      <c r="ANR42" s="205"/>
      <c r="ANS42" s="205"/>
      <c r="ANT42" s="205"/>
      <c r="ANU42" s="205"/>
      <c r="ANV42" s="205"/>
      <c r="ANW42" s="205"/>
      <c r="ANX42" s="205"/>
      <c r="ANY42" s="205"/>
      <c r="ANZ42" s="205"/>
      <c r="AOA42" s="205"/>
      <c r="AOB42" s="205"/>
      <c r="AOC42" s="205"/>
      <c r="AOD42" s="205"/>
      <c r="AOE42" s="205"/>
      <c r="AOF42" s="205"/>
      <c r="AOG42" s="205"/>
      <c r="AOH42" s="205"/>
      <c r="AOI42" s="205"/>
      <c r="AOJ42" s="205"/>
      <c r="AOK42" s="205"/>
      <c r="AOL42" s="205"/>
      <c r="AOM42" s="205"/>
      <c r="AON42" s="205"/>
      <c r="AOO42" s="205"/>
      <c r="AOP42" s="205"/>
      <c r="AOQ42" s="205"/>
      <c r="AOR42" s="205"/>
      <c r="AOS42" s="205"/>
      <c r="AOT42" s="205"/>
      <c r="AOU42" s="205"/>
      <c r="AOV42" s="205"/>
      <c r="AOW42" s="205"/>
      <c r="AOX42" s="205"/>
      <c r="AOY42" s="205"/>
      <c r="AOZ42" s="205"/>
      <c r="APA42" s="205"/>
      <c r="APB42" s="205"/>
      <c r="APC42" s="205"/>
      <c r="APD42" s="205"/>
      <c r="APE42" s="205"/>
      <c r="APF42" s="205"/>
      <c r="APG42" s="205"/>
      <c r="APH42" s="205"/>
      <c r="API42" s="205"/>
      <c r="APJ42" s="205"/>
      <c r="APK42" s="205"/>
      <c r="APL42" s="205"/>
      <c r="APM42" s="205"/>
      <c r="APN42" s="205"/>
      <c r="APO42" s="205"/>
      <c r="APP42" s="205"/>
      <c r="APQ42" s="205"/>
      <c r="APR42" s="205"/>
      <c r="APS42" s="205"/>
      <c r="APT42" s="205"/>
      <c r="APU42" s="205"/>
      <c r="APV42" s="205"/>
      <c r="APW42" s="205"/>
      <c r="APX42" s="205"/>
      <c r="APY42" s="205"/>
      <c r="APZ42" s="205"/>
      <c r="AQA42" s="205"/>
      <c r="AQB42" s="205"/>
      <c r="AQC42" s="205"/>
      <c r="AQD42" s="205"/>
      <c r="AQE42" s="205"/>
      <c r="AQF42" s="205"/>
      <c r="AQG42" s="205"/>
      <c r="AQH42" s="205"/>
      <c r="AQI42" s="205"/>
      <c r="AQJ42" s="205"/>
      <c r="AQK42" s="205"/>
      <c r="AQL42" s="205"/>
      <c r="AQM42" s="205"/>
      <c r="AQN42" s="205"/>
      <c r="AQO42" s="205"/>
      <c r="AQP42" s="205"/>
      <c r="AQQ42" s="205"/>
      <c r="AQR42" s="205"/>
      <c r="AQS42" s="205"/>
      <c r="AQT42" s="205"/>
      <c r="AQU42" s="205"/>
      <c r="AQV42" s="205"/>
      <c r="AQW42" s="205"/>
      <c r="AQX42" s="205"/>
      <c r="AQY42" s="205"/>
      <c r="AQZ42" s="205"/>
      <c r="ARA42" s="205"/>
      <c r="ARB42" s="205"/>
      <c r="ARC42" s="205"/>
      <c r="ARD42" s="205"/>
      <c r="ARE42" s="205"/>
      <c r="ARF42" s="205"/>
      <c r="ARG42" s="205"/>
      <c r="ARH42" s="205"/>
      <c r="ARI42" s="205"/>
      <c r="ARJ42" s="205"/>
      <c r="ARK42" s="205"/>
      <c r="ARL42" s="205"/>
      <c r="ARM42" s="205"/>
      <c r="ARN42" s="205"/>
      <c r="ARO42" s="205"/>
      <c r="ARP42" s="205"/>
      <c r="ARQ42" s="205"/>
      <c r="ARR42" s="205"/>
      <c r="ARS42" s="205"/>
      <c r="ART42" s="205"/>
      <c r="ARU42" s="205"/>
      <c r="ARV42" s="205"/>
      <c r="ARW42" s="205"/>
      <c r="ARX42" s="205"/>
      <c r="ARY42" s="205"/>
      <c r="ARZ42" s="205"/>
      <c r="ASA42" s="205"/>
      <c r="ASB42" s="205"/>
      <c r="ASC42" s="205"/>
      <c r="ASD42" s="205"/>
      <c r="ASE42" s="205"/>
      <c r="ASF42" s="205"/>
      <c r="ASG42" s="205"/>
      <c r="ASH42" s="205"/>
      <c r="ASI42" s="205"/>
      <c r="ASJ42" s="205"/>
      <c r="ASK42" s="205"/>
      <c r="ASL42" s="205"/>
      <c r="ASM42" s="205"/>
      <c r="ASN42" s="205"/>
      <c r="ASO42" s="205"/>
      <c r="ASP42" s="205"/>
      <c r="ASQ42" s="205"/>
      <c r="ASR42" s="205"/>
      <c r="ASS42" s="205"/>
      <c r="AST42" s="205"/>
      <c r="ASU42" s="205"/>
      <c r="ASV42" s="205"/>
      <c r="ASW42" s="205"/>
      <c r="ASX42" s="205"/>
      <c r="ASY42" s="205"/>
      <c r="ASZ42" s="205"/>
      <c r="ATA42" s="205"/>
      <c r="ATB42" s="205"/>
      <c r="ATC42" s="205"/>
      <c r="ATD42" s="205"/>
      <c r="ATE42" s="205"/>
      <c r="ATF42" s="205"/>
      <c r="ATG42" s="205"/>
      <c r="ATH42" s="205"/>
      <c r="ATI42" s="205"/>
      <c r="ATJ42" s="205"/>
      <c r="ATK42" s="205"/>
      <c r="ATL42" s="205"/>
      <c r="ATM42" s="205"/>
      <c r="ATN42" s="205"/>
      <c r="ATO42" s="205"/>
      <c r="ATP42" s="205"/>
      <c r="ATQ42" s="205"/>
      <c r="ATR42" s="205"/>
      <c r="ATS42" s="205"/>
      <c r="ATT42" s="205"/>
      <c r="ATU42" s="205"/>
      <c r="ATV42" s="205"/>
      <c r="ATW42" s="205"/>
      <c r="ATX42" s="205"/>
      <c r="ATY42" s="205"/>
      <c r="ATZ42" s="205"/>
      <c r="AUA42" s="205"/>
      <c r="AUB42" s="205"/>
      <c r="AUC42" s="205"/>
      <c r="AUD42" s="205"/>
      <c r="AUE42" s="205"/>
      <c r="AUF42" s="205"/>
      <c r="AUG42" s="205"/>
      <c r="AUH42" s="205"/>
      <c r="AUI42" s="205"/>
      <c r="AUJ42" s="205"/>
      <c r="AUK42" s="205"/>
      <c r="AUL42" s="205"/>
      <c r="AUM42" s="205"/>
      <c r="AUN42" s="205"/>
      <c r="AUO42" s="205"/>
      <c r="AUP42" s="205"/>
      <c r="AUQ42" s="205"/>
      <c r="AUR42" s="205"/>
      <c r="AUS42" s="205"/>
      <c r="AUT42" s="205"/>
      <c r="AUU42" s="205"/>
      <c r="AUV42" s="205"/>
      <c r="AUW42" s="205"/>
      <c r="AUX42" s="205"/>
      <c r="AUY42" s="205"/>
      <c r="AUZ42" s="205"/>
      <c r="AVA42" s="205"/>
      <c r="AVB42" s="205"/>
      <c r="AVC42" s="205"/>
      <c r="AVD42" s="205"/>
      <c r="AVE42" s="205"/>
      <c r="AVF42" s="205"/>
      <c r="AVG42" s="205"/>
      <c r="AVH42" s="205"/>
      <c r="AVI42" s="205"/>
      <c r="AVJ42" s="205"/>
      <c r="AVK42" s="205"/>
      <c r="AVL42" s="205"/>
      <c r="AVM42" s="205"/>
      <c r="AVN42" s="205"/>
      <c r="AVO42" s="205"/>
      <c r="AVP42" s="205"/>
      <c r="AVQ42" s="205"/>
      <c r="AVR42" s="205"/>
      <c r="AVS42" s="205"/>
      <c r="AVT42" s="205"/>
      <c r="AVU42" s="205"/>
      <c r="AVV42" s="205"/>
      <c r="AVW42" s="205"/>
      <c r="AVX42" s="205"/>
      <c r="AVY42" s="205"/>
      <c r="AVZ42" s="205"/>
      <c r="AWA42" s="205"/>
      <c r="AWB42" s="205"/>
      <c r="AWC42" s="205"/>
      <c r="AWD42" s="205"/>
      <c r="AWE42" s="205"/>
      <c r="AWF42" s="205"/>
      <c r="AWG42" s="205"/>
      <c r="AWH42" s="205"/>
      <c r="AWI42" s="205"/>
      <c r="AWJ42" s="205"/>
      <c r="AWK42" s="205"/>
      <c r="AWL42" s="205"/>
      <c r="AWM42" s="205"/>
      <c r="AWN42" s="205"/>
      <c r="AWO42" s="205"/>
      <c r="AWP42" s="205"/>
      <c r="AWQ42" s="205"/>
      <c r="AWR42" s="205"/>
      <c r="AWS42" s="205"/>
      <c r="AWT42" s="205"/>
      <c r="AWU42" s="205"/>
      <c r="AWV42" s="205"/>
      <c r="AWW42" s="205"/>
      <c r="AWX42" s="205"/>
      <c r="AWY42" s="205"/>
      <c r="AWZ42" s="205"/>
      <c r="AXA42" s="205"/>
      <c r="AXB42" s="205"/>
      <c r="AXC42" s="205"/>
      <c r="AXD42" s="205"/>
      <c r="AXE42" s="205"/>
      <c r="AXF42" s="205"/>
      <c r="AXG42" s="205"/>
      <c r="AXH42" s="205"/>
      <c r="AXI42" s="205"/>
      <c r="AXJ42" s="205"/>
      <c r="AXK42" s="205"/>
      <c r="AXL42" s="205"/>
      <c r="AXM42" s="205"/>
      <c r="AXN42" s="205"/>
      <c r="AXO42" s="205"/>
      <c r="AXP42" s="205"/>
      <c r="AXQ42" s="205"/>
      <c r="AXR42" s="205"/>
      <c r="AXS42" s="205"/>
      <c r="AXT42" s="205"/>
      <c r="AXU42" s="205"/>
      <c r="AXV42" s="205"/>
      <c r="AXW42" s="205"/>
      <c r="AXX42" s="205"/>
      <c r="AXY42" s="205"/>
      <c r="AXZ42" s="205"/>
      <c r="AYA42" s="205"/>
      <c r="AYB42" s="205"/>
      <c r="AYC42" s="205"/>
      <c r="AYD42" s="205"/>
      <c r="AYE42" s="205"/>
      <c r="AYF42" s="205"/>
      <c r="AYG42" s="205"/>
      <c r="AYH42" s="205"/>
      <c r="AYI42" s="205"/>
      <c r="AYJ42" s="205"/>
      <c r="AYK42" s="205"/>
      <c r="AYL42" s="205"/>
      <c r="AYM42" s="205"/>
      <c r="AYN42" s="205"/>
      <c r="AYO42" s="205"/>
      <c r="AYP42" s="205"/>
      <c r="AYQ42" s="205"/>
      <c r="AYR42" s="205"/>
      <c r="AYS42" s="205"/>
      <c r="AYT42" s="205"/>
      <c r="AYU42" s="205"/>
      <c r="AYV42" s="205"/>
      <c r="AYW42" s="205"/>
      <c r="AYX42" s="205"/>
      <c r="AYY42" s="205"/>
      <c r="AYZ42" s="205"/>
      <c r="AZA42" s="205"/>
      <c r="AZB42" s="205"/>
      <c r="AZC42" s="205"/>
      <c r="AZD42" s="205"/>
      <c r="AZE42" s="205"/>
      <c r="AZF42" s="205"/>
      <c r="AZG42" s="205"/>
      <c r="AZH42" s="205"/>
      <c r="AZI42" s="205"/>
      <c r="AZJ42" s="205"/>
      <c r="AZK42" s="205"/>
      <c r="AZL42" s="205"/>
      <c r="AZM42" s="205"/>
      <c r="AZN42" s="205"/>
      <c r="AZO42" s="205"/>
      <c r="AZP42" s="205"/>
      <c r="AZQ42" s="205"/>
      <c r="AZR42" s="205"/>
      <c r="AZS42" s="205"/>
      <c r="AZT42" s="205"/>
      <c r="AZU42" s="205"/>
      <c r="AZV42" s="205"/>
      <c r="AZW42" s="205"/>
      <c r="AZX42" s="205"/>
      <c r="AZY42" s="205"/>
      <c r="AZZ42" s="205"/>
      <c r="BAA42" s="205"/>
      <c r="BAB42" s="205"/>
      <c r="BAC42" s="205"/>
      <c r="BAD42" s="205"/>
      <c r="BAE42" s="205"/>
      <c r="BAF42" s="205"/>
      <c r="BAG42" s="205"/>
      <c r="BAH42" s="205"/>
      <c r="BAI42" s="205"/>
      <c r="BAJ42" s="205"/>
      <c r="BAK42" s="205"/>
      <c r="BAL42" s="205"/>
      <c r="BAM42" s="205"/>
      <c r="BAN42" s="205"/>
      <c r="BAO42" s="205"/>
      <c r="BAP42" s="205"/>
      <c r="BAQ42" s="205"/>
      <c r="BAR42" s="205"/>
      <c r="BAS42" s="205"/>
      <c r="BAT42" s="205"/>
      <c r="BAU42" s="205"/>
      <c r="BAV42" s="205"/>
      <c r="BAW42" s="205"/>
      <c r="BAX42" s="205"/>
      <c r="BAY42" s="205"/>
      <c r="BAZ42" s="205"/>
      <c r="BBA42" s="205"/>
      <c r="BBB42" s="205"/>
      <c r="BBC42" s="205"/>
      <c r="BBD42" s="205"/>
      <c r="BBE42" s="205"/>
      <c r="BBF42" s="205"/>
      <c r="BBG42" s="205"/>
      <c r="BBH42" s="205"/>
      <c r="BBI42" s="205"/>
      <c r="BBJ42" s="205"/>
      <c r="BBK42" s="205"/>
      <c r="BBL42" s="205"/>
      <c r="BBM42" s="205"/>
      <c r="BBN42" s="205"/>
      <c r="BBO42" s="205"/>
      <c r="BBP42" s="205"/>
      <c r="BBQ42" s="205"/>
      <c r="BBR42" s="205"/>
      <c r="BBS42" s="205"/>
      <c r="BBT42" s="205"/>
      <c r="BBU42" s="205"/>
      <c r="BBV42" s="205"/>
      <c r="BBW42" s="205"/>
      <c r="BBX42" s="205"/>
      <c r="BBY42" s="205"/>
      <c r="BBZ42" s="205"/>
      <c r="BCA42" s="205"/>
      <c r="BCB42" s="205"/>
      <c r="BCC42" s="205"/>
      <c r="BCD42" s="205"/>
      <c r="BCE42" s="205"/>
      <c r="BCF42" s="205"/>
      <c r="BCG42" s="205"/>
      <c r="BCH42" s="205"/>
      <c r="BCI42" s="205"/>
      <c r="BCJ42" s="205"/>
      <c r="BCK42" s="205"/>
      <c r="BCL42" s="205"/>
      <c r="BCM42" s="205"/>
      <c r="BCN42" s="205"/>
      <c r="BCO42" s="205"/>
      <c r="BCP42" s="205"/>
      <c r="BCQ42" s="205"/>
      <c r="BCR42" s="205"/>
      <c r="BCS42" s="205"/>
      <c r="BCT42" s="205"/>
      <c r="BCU42" s="205"/>
      <c r="BCV42" s="205"/>
      <c r="BCW42" s="205"/>
      <c r="BCX42" s="205"/>
      <c r="BCY42" s="205"/>
      <c r="BCZ42" s="205"/>
      <c r="BDA42" s="205"/>
      <c r="BDB42" s="205"/>
      <c r="BDC42" s="205"/>
      <c r="BDD42" s="205"/>
      <c r="BDE42" s="205"/>
      <c r="BDF42" s="205"/>
      <c r="BDG42" s="205"/>
      <c r="BDH42" s="205"/>
      <c r="BDI42" s="205"/>
      <c r="BDJ42" s="205"/>
      <c r="BDK42" s="205"/>
      <c r="BDL42" s="205"/>
      <c r="BDM42" s="205"/>
      <c r="BDN42" s="205"/>
      <c r="BDO42" s="205"/>
      <c r="BDP42" s="205"/>
      <c r="BDQ42" s="205"/>
      <c r="BDR42" s="205"/>
      <c r="BDS42" s="205"/>
      <c r="BDT42" s="205"/>
      <c r="BDU42" s="205"/>
      <c r="BDV42" s="205"/>
      <c r="BDW42" s="205"/>
      <c r="BDX42" s="205"/>
      <c r="BDY42" s="205"/>
      <c r="BDZ42" s="205"/>
      <c r="BEA42" s="205"/>
      <c r="BEB42" s="205"/>
      <c r="BEC42" s="205"/>
      <c r="BED42" s="205"/>
      <c r="BEE42" s="205"/>
      <c r="BEF42" s="205"/>
      <c r="BEG42" s="205"/>
      <c r="BEH42" s="205"/>
      <c r="BEI42" s="205"/>
      <c r="BEJ42" s="205"/>
      <c r="BEK42" s="205"/>
      <c r="BEL42" s="205"/>
      <c r="BEM42" s="205"/>
      <c r="BEN42" s="205"/>
      <c r="BEO42" s="205"/>
      <c r="BEP42" s="205"/>
      <c r="BEQ42" s="205"/>
      <c r="BER42" s="205"/>
      <c r="BES42" s="205"/>
      <c r="BET42" s="205"/>
      <c r="BEU42" s="205"/>
      <c r="BEV42" s="205"/>
      <c r="BEW42" s="205"/>
      <c r="BEX42" s="205"/>
      <c r="BEY42" s="205"/>
      <c r="BEZ42" s="205"/>
      <c r="BFA42" s="205"/>
      <c r="BFB42" s="205"/>
      <c r="BFC42" s="205"/>
      <c r="BFD42" s="205"/>
      <c r="BFE42" s="205"/>
      <c r="BFF42" s="205"/>
      <c r="BFG42" s="205"/>
      <c r="BFH42" s="205"/>
      <c r="BFI42" s="205"/>
      <c r="BFJ42" s="205"/>
      <c r="BFK42" s="205"/>
      <c r="BFL42" s="205"/>
      <c r="BFM42" s="205"/>
      <c r="BFN42" s="205"/>
      <c r="BFO42" s="205"/>
      <c r="BFP42" s="205"/>
      <c r="BFQ42" s="205"/>
      <c r="BFR42" s="205"/>
      <c r="BFS42" s="205"/>
      <c r="BFT42" s="205"/>
      <c r="BFU42" s="205"/>
      <c r="BFV42" s="205"/>
      <c r="BFW42" s="205"/>
      <c r="BFX42" s="205"/>
      <c r="BFY42" s="205"/>
      <c r="BFZ42" s="205"/>
      <c r="BGA42" s="205"/>
      <c r="BGB42" s="205"/>
      <c r="BGC42" s="205"/>
      <c r="BGD42" s="205"/>
      <c r="BGE42" s="205"/>
      <c r="BGF42" s="205"/>
      <c r="BGG42" s="205"/>
      <c r="BGH42" s="205"/>
      <c r="BGI42" s="205"/>
      <c r="BGJ42" s="205"/>
      <c r="BGK42" s="205"/>
      <c r="BGL42" s="205"/>
      <c r="BGM42" s="205"/>
      <c r="BGN42" s="205"/>
      <c r="BGO42" s="205"/>
      <c r="BGP42" s="205"/>
      <c r="BGQ42" s="205"/>
      <c r="BGR42" s="205"/>
      <c r="BGS42" s="205"/>
      <c r="BGT42" s="205"/>
      <c r="BGU42" s="205"/>
      <c r="BGV42" s="205"/>
      <c r="BGW42" s="205"/>
      <c r="BGX42" s="205"/>
      <c r="BGY42" s="205"/>
      <c r="BGZ42" s="205"/>
      <c r="BHA42" s="205"/>
      <c r="BHB42" s="205"/>
      <c r="BHC42" s="205"/>
      <c r="BHD42" s="205"/>
      <c r="BHE42" s="205"/>
      <c r="BHF42" s="205"/>
      <c r="BHG42" s="205"/>
      <c r="BHH42" s="205"/>
      <c r="BHI42" s="205"/>
      <c r="BHJ42" s="205"/>
      <c r="BHK42" s="205"/>
      <c r="BHL42" s="205"/>
      <c r="BHM42" s="205"/>
      <c r="BHN42" s="205"/>
      <c r="BHO42" s="205"/>
      <c r="BHP42" s="205"/>
      <c r="BHQ42" s="205"/>
      <c r="BHR42" s="205"/>
      <c r="BHS42" s="205"/>
      <c r="BHT42" s="205"/>
      <c r="BHU42" s="205"/>
      <c r="BHV42" s="205"/>
      <c r="BHW42" s="205"/>
      <c r="BHX42" s="205"/>
      <c r="BHY42" s="205"/>
      <c r="BHZ42" s="205"/>
      <c r="BIA42" s="205"/>
      <c r="BIB42" s="205"/>
      <c r="BIC42" s="205"/>
      <c r="BID42" s="205"/>
      <c r="BIE42" s="205"/>
      <c r="BIF42" s="205"/>
      <c r="BIG42" s="205"/>
      <c r="BIH42" s="205"/>
      <c r="BII42" s="205"/>
      <c r="BIJ42" s="205"/>
      <c r="BIK42" s="205"/>
      <c r="BIL42" s="205"/>
      <c r="BIM42" s="205"/>
      <c r="BIN42" s="205"/>
      <c r="BIO42" s="205"/>
      <c r="BIP42" s="205"/>
      <c r="BIQ42" s="205"/>
      <c r="BIR42" s="205"/>
      <c r="BIS42" s="205"/>
      <c r="BIT42" s="205"/>
      <c r="BIU42" s="205"/>
      <c r="BIV42" s="205"/>
      <c r="BIW42" s="205"/>
      <c r="BIX42" s="205"/>
      <c r="BIY42" s="205"/>
      <c r="BIZ42" s="205"/>
      <c r="BJA42" s="205"/>
      <c r="BJB42" s="205"/>
      <c r="BJC42" s="205"/>
      <c r="BJD42" s="205"/>
      <c r="BJE42" s="205"/>
      <c r="BJF42" s="205"/>
      <c r="BJG42" s="205"/>
      <c r="BJH42" s="205"/>
      <c r="BJI42" s="205"/>
      <c r="BJJ42" s="205"/>
      <c r="BJK42" s="205"/>
      <c r="BJL42" s="205"/>
      <c r="BJM42" s="205"/>
      <c r="BJN42" s="205"/>
      <c r="BJO42" s="205"/>
      <c r="BJP42" s="205"/>
      <c r="BJQ42" s="205"/>
      <c r="BJR42" s="205"/>
      <c r="BJS42" s="205"/>
      <c r="BJT42" s="205"/>
      <c r="BJU42" s="205"/>
      <c r="BJV42" s="205"/>
      <c r="BJW42" s="205"/>
      <c r="BJX42" s="205"/>
      <c r="BJY42" s="205"/>
      <c r="BJZ42" s="205"/>
      <c r="BKA42" s="205"/>
      <c r="BKB42" s="205"/>
      <c r="BKC42" s="205"/>
      <c r="BKD42" s="205"/>
      <c r="BKE42" s="205"/>
      <c r="BKF42" s="205"/>
      <c r="BKG42" s="205"/>
      <c r="BKH42" s="205"/>
      <c r="BKI42" s="205"/>
      <c r="BKJ42" s="205"/>
      <c r="BKK42" s="205"/>
      <c r="BKL42" s="205"/>
      <c r="BKM42" s="205"/>
      <c r="BKN42" s="205"/>
      <c r="BKO42" s="205"/>
      <c r="BKP42" s="205"/>
      <c r="BKQ42" s="205"/>
      <c r="BKR42" s="205"/>
      <c r="BKS42" s="205"/>
      <c r="BKT42" s="205"/>
      <c r="BKU42" s="205"/>
      <c r="BKV42" s="205"/>
      <c r="BKW42" s="205"/>
      <c r="BKX42" s="205"/>
      <c r="BKY42" s="205"/>
      <c r="BKZ42" s="205"/>
      <c r="BLA42" s="205"/>
      <c r="BLB42" s="205"/>
      <c r="BLC42" s="205"/>
      <c r="BLD42" s="205"/>
      <c r="BLE42" s="205"/>
      <c r="BLF42" s="205"/>
      <c r="BLG42" s="205"/>
      <c r="BLH42" s="205"/>
      <c r="BLI42" s="205"/>
      <c r="BLJ42" s="205"/>
      <c r="BLK42" s="205"/>
      <c r="BLL42" s="205"/>
      <c r="BLM42" s="205"/>
      <c r="BLN42" s="205"/>
      <c r="BLO42" s="205"/>
      <c r="BLP42" s="205"/>
      <c r="BLQ42" s="205"/>
      <c r="BLR42" s="205"/>
      <c r="BLS42" s="205"/>
      <c r="BLT42" s="205"/>
      <c r="BLU42" s="205"/>
      <c r="BLV42" s="205"/>
      <c r="BLW42" s="205"/>
      <c r="BLX42" s="205"/>
      <c r="BLY42" s="205"/>
      <c r="BLZ42" s="205"/>
      <c r="BMA42" s="205"/>
      <c r="BMB42" s="205"/>
      <c r="BMC42" s="205"/>
      <c r="BMD42" s="205"/>
      <c r="BME42" s="205"/>
      <c r="BMF42" s="205"/>
      <c r="BMG42" s="205"/>
      <c r="BMH42" s="205"/>
      <c r="BMI42" s="205"/>
      <c r="BMJ42" s="205"/>
      <c r="BMK42" s="205"/>
      <c r="BML42" s="205"/>
      <c r="BMM42" s="205"/>
      <c r="BMN42" s="205"/>
      <c r="BMO42" s="205"/>
      <c r="BMP42" s="205"/>
      <c r="BMQ42" s="205"/>
      <c r="BMR42" s="205"/>
      <c r="BMS42" s="205"/>
      <c r="BMT42" s="205"/>
      <c r="BMU42" s="205"/>
      <c r="BMV42" s="205"/>
      <c r="BMW42" s="205"/>
      <c r="BMX42" s="205"/>
      <c r="BMY42" s="205"/>
      <c r="BMZ42" s="205"/>
      <c r="BNA42" s="205"/>
      <c r="BNB42" s="205"/>
      <c r="BNC42" s="205"/>
      <c r="BND42" s="205"/>
      <c r="BNE42" s="205"/>
      <c r="BNF42" s="205"/>
      <c r="BNG42" s="205"/>
      <c r="BNH42" s="205"/>
      <c r="BNI42" s="205"/>
      <c r="BNJ42" s="205"/>
      <c r="BNK42" s="205"/>
      <c r="BNL42" s="205"/>
      <c r="BNM42" s="205"/>
      <c r="BNN42" s="205"/>
      <c r="BNO42" s="205"/>
      <c r="BNP42" s="205"/>
      <c r="BNQ42" s="205"/>
      <c r="BNR42" s="205"/>
      <c r="BNS42" s="205"/>
      <c r="BNT42" s="205"/>
      <c r="BNU42" s="205"/>
      <c r="BNV42" s="205"/>
      <c r="BNW42" s="205"/>
      <c r="BNX42" s="205"/>
      <c r="BNY42" s="205"/>
      <c r="BNZ42" s="205"/>
      <c r="BOA42" s="205"/>
      <c r="BOB42" s="205"/>
      <c r="BOC42" s="205"/>
      <c r="BOD42" s="205"/>
      <c r="BOE42" s="205"/>
      <c r="BOF42" s="205"/>
      <c r="BOG42" s="205"/>
      <c r="BOH42" s="205"/>
      <c r="BOI42" s="205"/>
      <c r="BOJ42" s="205"/>
      <c r="BOK42" s="205"/>
      <c r="BOL42" s="205"/>
      <c r="BOM42" s="205"/>
      <c r="BON42" s="205"/>
      <c r="BOO42" s="205"/>
      <c r="BOP42" s="205"/>
      <c r="BOQ42" s="205"/>
      <c r="BOR42" s="205"/>
      <c r="BOS42" s="205"/>
      <c r="BOT42" s="205"/>
      <c r="BOU42" s="205"/>
      <c r="BOV42" s="205"/>
      <c r="BOW42" s="205"/>
      <c r="BOX42" s="205"/>
      <c r="BOY42" s="205"/>
      <c r="BOZ42" s="205"/>
      <c r="BPA42" s="205"/>
      <c r="BPB42" s="205"/>
      <c r="BPC42" s="205"/>
      <c r="BPD42" s="205"/>
      <c r="BPE42" s="205"/>
      <c r="BPF42" s="205"/>
      <c r="BPG42" s="205"/>
      <c r="BPH42" s="205"/>
      <c r="BPI42" s="205"/>
      <c r="BPJ42" s="205"/>
      <c r="BPK42" s="205"/>
      <c r="BPL42" s="205"/>
      <c r="BPM42" s="205"/>
      <c r="BPN42" s="205"/>
      <c r="BPO42" s="205"/>
      <c r="BPP42" s="205"/>
      <c r="BPQ42" s="205"/>
      <c r="BPR42" s="205"/>
      <c r="BPS42" s="205"/>
      <c r="BPT42" s="205"/>
      <c r="BPU42" s="205"/>
      <c r="BPV42" s="205"/>
      <c r="BPW42" s="205"/>
      <c r="BPX42" s="205"/>
      <c r="BPY42" s="205"/>
      <c r="BPZ42" s="205"/>
      <c r="BQA42" s="205"/>
      <c r="BQB42" s="205"/>
      <c r="BQC42" s="205"/>
      <c r="BQD42" s="205"/>
      <c r="BQE42" s="205"/>
      <c r="BQF42" s="205"/>
      <c r="BQG42" s="205"/>
      <c r="BQH42" s="205"/>
      <c r="BQI42" s="205"/>
      <c r="BQJ42" s="205"/>
      <c r="BQK42" s="205"/>
      <c r="BQL42" s="205"/>
      <c r="BQM42" s="205"/>
      <c r="BQN42" s="205"/>
      <c r="BQO42" s="205"/>
      <c r="BQP42" s="205"/>
      <c r="BQQ42" s="205"/>
      <c r="BQR42" s="205"/>
      <c r="BQS42" s="205"/>
      <c r="BQT42" s="205"/>
      <c r="BQU42" s="205"/>
      <c r="BQV42" s="205"/>
      <c r="BQW42" s="205"/>
      <c r="BQX42" s="205"/>
      <c r="BQY42" s="205"/>
      <c r="BQZ42" s="205"/>
      <c r="BRA42" s="205"/>
      <c r="BRB42" s="205"/>
      <c r="BRC42" s="205"/>
      <c r="BRD42" s="205"/>
      <c r="BRE42" s="205"/>
      <c r="BRF42" s="205"/>
      <c r="BRG42" s="205"/>
      <c r="BRH42" s="205"/>
      <c r="BRI42" s="205"/>
      <c r="BRJ42" s="205"/>
      <c r="BRK42" s="205"/>
      <c r="BRL42" s="205"/>
      <c r="BRM42" s="205"/>
      <c r="BRN42" s="205"/>
      <c r="BRO42" s="205"/>
      <c r="BRP42" s="205"/>
      <c r="BRQ42" s="205"/>
      <c r="BRR42" s="205"/>
      <c r="BRS42" s="205"/>
      <c r="BRT42" s="205"/>
      <c r="BRU42" s="205"/>
      <c r="BRV42" s="205"/>
      <c r="BRW42" s="205"/>
      <c r="BRX42" s="205"/>
      <c r="BRY42" s="205"/>
      <c r="BRZ42" s="205"/>
      <c r="BSA42" s="205"/>
      <c r="BSB42" s="205"/>
      <c r="BSC42" s="205"/>
      <c r="BSD42" s="205"/>
      <c r="BSE42" s="205"/>
      <c r="BSF42" s="205"/>
      <c r="BSG42" s="205"/>
      <c r="BSH42" s="205"/>
      <c r="BSI42" s="205"/>
      <c r="BSJ42" s="205"/>
      <c r="BSK42" s="205"/>
      <c r="BSL42" s="205"/>
      <c r="BSM42" s="205"/>
      <c r="BSN42" s="205"/>
      <c r="BSO42" s="205"/>
      <c r="BSP42" s="205"/>
      <c r="BSQ42" s="205"/>
      <c r="BSR42" s="205"/>
      <c r="BSS42" s="205"/>
      <c r="BST42" s="205"/>
      <c r="BSU42" s="205"/>
      <c r="BSV42" s="205"/>
      <c r="BSW42" s="205"/>
      <c r="BSX42" s="205"/>
      <c r="BSY42" s="205"/>
      <c r="BSZ42" s="205"/>
      <c r="BTA42" s="205"/>
      <c r="BTB42" s="205"/>
      <c r="BTC42" s="205"/>
      <c r="BTD42" s="205"/>
      <c r="BTE42" s="205"/>
      <c r="BTF42" s="205"/>
      <c r="BTG42" s="205"/>
      <c r="BTH42" s="205"/>
      <c r="BTI42" s="205"/>
      <c r="BTJ42" s="205"/>
      <c r="BTK42" s="205"/>
      <c r="BTL42" s="205"/>
      <c r="BTM42" s="205"/>
      <c r="BTN42" s="205"/>
      <c r="BTO42" s="205"/>
      <c r="BTP42" s="205"/>
      <c r="BTQ42" s="205"/>
      <c r="BTR42" s="205"/>
      <c r="BTS42" s="205"/>
      <c r="BTT42" s="205"/>
      <c r="BTU42" s="205"/>
      <c r="BTV42" s="205"/>
      <c r="BTW42" s="205"/>
      <c r="BTX42" s="205"/>
      <c r="BTY42" s="205"/>
      <c r="BTZ42" s="205"/>
      <c r="BUA42" s="205"/>
      <c r="BUB42" s="205"/>
      <c r="BUC42" s="205"/>
      <c r="BUD42" s="205"/>
      <c r="BUE42" s="205"/>
      <c r="BUF42" s="205"/>
      <c r="BUG42" s="205"/>
      <c r="BUH42" s="205"/>
      <c r="BUI42" s="205"/>
      <c r="BUJ42" s="205"/>
      <c r="BUK42" s="205"/>
      <c r="BUL42" s="205"/>
      <c r="BUM42" s="205"/>
      <c r="BUN42" s="205"/>
      <c r="BUO42" s="205"/>
      <c r="BUP42" s="205"/>
      <c r="BUQ42" s="205"/>
      <c r="BUR42" s="205"/>
      <c r="BUS42" s="205"/>
      <c r="BUT42" s="205"/>
      <c r="BUU42" s="205"/>
      <c r="BUV42" s="205"/>
      <c r="BUW42" s="205"/>
      <c r="BUX42" s="205"/>
      <c r="BUY42" s="205"/>
      <c r="BUZ42" s="205"/>
      <c r="BVA42" s="205"/>
      <c r="BVB42" s="205"/>
      <c r="BVC42" s="205"/>
      <c r="BVD42" s="205"/>
      <c r="BVE42" s="205"/>
      <c r="BVF42" s="205"/>
      <c r="BVG42" s="205"/>
      <c r="BVH42" s="205"/>
      <c r="BVI42" s="205"/>
      <c r="BVJ42" s="205"/>
      <c r="BVK42" s="205"/>
      <c r="BVL42" s="205"/>
      <c r="BVM42" s="205"/>
      <c r="BVN42" s="205"/>
      <c r="BVO42" s="205"/>
      <c r="BVP42" s="205"/>
      <c r="BVQ42" s="205"/>
      <c r="BVR42" s="205"/>
      <c r="BVS42" s="205"/>
      <c r="BVT42" s="205"/>
      <c r="BVU42" s="205"/>
      <c r="BVV42" s="205"/>
      <c r="BVW42" s="205"/>
      <c r="BVX42" s="205"/>
      <c r="BVY42" s="205"/>
      <c r="BVZ42" s="205"/>
      <c r="BWA42" s="205"/>
      <c r="BWB42" s="205"/>
      <c r="BWC42" s="205"/>
      <c r="BWD42" s="205"/>
      <c r="BWE42" s="205"/>
      <c r="BWF42" s="205"/>
      <c r="BWG42" s="205"/>
      <c r="BWH42" s="205"/>
      <c r="BWI42" s="205"/>
      <c r="BWJ42" s="205"/>
      <c r="BWK42" s="205"/>
      <c r="BWL42" s="205"/>
      <c r="BWM42" s="205"/>
      <c r="BWN42" s="205"/>
      <c r="BWO42" s="205"/>
      <c r="BWP42" s="205"/>
      <c r="BWQ42" s="205"/>
      <c r="BWR42" s="205"/>
      <c r="BWS42" s="205"/>
      <c r="BWT42" s="205"/>
      <c r="BWU42" s="205"/>
      <c r="BWV42" s="205"/>
      <c r="BWW42" s="205"/>
      <c r="BWX42" s="205"/>
      <c r="BWY42" s="205"/>
      <c r="BWZ42" s="205"/>
      <c r="BXA42" s="205"/>
      <c r="BXB42" s="205"/>
      <c r="BXC42" s="205"/>
      <c r="BXD42" s="205"/>
      <c r="BXE42" s="205"/>
      <c r="BXF42" s="205"/>
      <c r="BXG42" s="205"/>
      <c r="BXH42" s="205"/>
      <c r="BXI42" s="205"/>
      <c r="BXJ42" s="205"/>
      <c r="BXK42" s="205"/>
      <c r="BXL42" s="205"/>
      <c r="BXM42" s="205"/>
      <c r="BXN42" s="205"/>
      <c r="BXO42" s="205"/>
      <c r="BXP42" s="205"/>
      <c r="BXQ42" s="205"/>
      <c r="BXR42" s="205"/>
      <c r="BXS42" s="205"/>
      <c r="BXT42" s="205"/>
      <c r="BXU42" s="205"/>
      <c r="BXV42" s="205"/>
      <c r="BXW42" s="205"/>
      <c r="BXX42" s="205"/>
      <c r="BXY42" s="205"/>
      <c r="BXZ42" s="205"/>
      <c r="BYA42" s="205"/>
      <c r="BYB42" s="205"/>
      <c r="BYC42" s="205"/>
      <c r="BYD42" s="205"/>
      <c r="BYE42" s="205"/>
      <c r="BYF42" s="205"/>
      <c r="BYG42" s="205"/>
      <c r="BYH42" s="205"/>
      <c r="BYI42" s="205"/>
      <c r="BYJ42" s="205"/>
      <c r="BYK42" s="205"/>
      <c r="BYL42" s="205"/>
      <c r="BYM42" s="205"/>
      <c r="BYN42" s="205"/>
      <c r="BYO42" s="205"/>
      <c r="BYP42" s="205"/>
      <c r="BYQ42" s="205"/>
      <c r="BYR42" s="205"/>
      <c r="BYS42" s="205"/>
      <c r="BYT42" s="205"/>
      <c r="BYU42" s="205"/>
      <c r="BYV42" s="205"/>
      <c r="BYW42" s="205"/>
      <c r="BYX42" s="205"/>
      <c r="BYY42" s="205"/>
      <c r="BYZ42" s="205"/>
      <c r="BZA42" s="205"/>
      <c r="BZB42" s="205"/>
      <c r="BZC42" s="205"/>
      <c r="BZD42" s="205"/>
      <c r="BZE42" s="205"/>
      <c r="BZF42" s="205"/>
      <c r="BZG42" s="205"/>
      <c r="BZH42" s="205"/>
      <c r="BZI42" s="205"/>
      <c r="BZJ42" s="205"/>
      <c r="BZK42" s="205"/>
      <c r="BZL42" s="205"/>
      <c r="BZM42" s="205"/>
      <c r="BZN42" s="205"/>
      <c r="BZO42" s="205"/>
      <c r="BZP42" s="205"/>
      <c r="BZQ42" s="205"/>
      <c r="BZR42" s="205"/>
      <c r="BZS42" s="205"/>
      <c r="BZT42" s="205"/>
      <c r="BZU42" s="205"/>
      <c r="BZV42" s="205"/>
      <c r="BZW42" s="205"/>
      <c r="BZX42" s="205"/>
      <c r="BZY42" s="205"/>
      <c r="BZZ42" s="205"/>
      <c r="CAA42" s="205"/>
      <c r="CAB42" s="205"/>
      <c r="CAC42" s="205"/>
      <c r="CAD42" s="205"/>
      <c r="CAE42" s="205"/>
      <c r="CAF42" s="205"/>
      <c r="CAG42" s="205"/>
      <c r="CAH42" s="205"/>
      <c r="CAI42" s="205"/>
      <c r="CAJ42" s="205"/>
      <c r="CAK42" s="205"/>
      <c r="CAL42" s="205"/>
      <c r="CAM42" s="205"/>
      <c r="CAN42" s="205"/>
      <c r="CAO42" s="205"/>
      <c r="CAP42" s="205"/>
      <c r="CAQ42" s="205"/>
      <c r="CAR42" s="205"/>
      <c r="CAS42" s="205"/>
      <c r="CAT42" s="205"/>
      <c r="CAU42" s="205"/>
      <c r="CAV42" s="205"/>
      <c r="CAW42" s="205"/>
      <c r="CAX42" s="205"/>
      <c r="CAY42" s="205"/>
      <c r="CAZ42" s="205"/>
      <c r="CBA42" s="205"/>
      <c r="CBB42" s="205"/>
      <c r="CBC42" s="205"/>
      <c r="CBD42" s="205"/>
      <c r="CBE42" s="205"/>
      <c r="CBF42" s="205"/>
      <c r="CBG42" s="205"/>
      <c r="CBH42" s="205"/>
      <c r="CBI42" s="205"/>
      <c r="CBJ42" s="205"/>
      <c r="CBK42" s="205"/>
      <c r="CBL42" s="205"/>
      <c r="CBM42" s="205"/>
      <c r="CBN42" s="205"/>
      <c r="CBO42" s="205"/>
      <c r="CBP42" s="205"/>
      <c r="CBQ42" s="205"/>
      <c r="CBR42" s="205"/>
      <c r="CBS42" s="205"/>
      <c r="CBT42" s="205"/>
      <c r="CBU42" s="205"/>
      <c r="CBV42" s="205"/>
      <c r="CBW42" s="205"/>
      <c r="CBX42" s="205"/>
      <c r="CBY42" s="205"/>
      <c r="CBZ42" s="205"/>
      <c r="CCA42" s="205"/>
      <c r="CCB42" s="205"/>
      <c r="CCC42" s="205"/>
      <c r="CCD42" s="205"/>
      <c r="CCE42" s="205"/>
      <c r="CCF42" s="205"/>
      <c r="CCG42" s="205"/>
      <c r="CCH42" s="205"/>
      <c r="CCI42" s="205"/>
      <c r="CCJ42" s="205"/>
      <c r="CCK42" s="205"/>
      <c r="CCL42" s="205"/>
      <c r="CCM42" s="205"/>
      <c r="CCN42" s="205"/>
      <c r="CCO42" s="205"/>
      <c r="CCP42" s="205"/>
      <c r="CCQ42" s="205"/>
      <c r="CCR42" s="205"/>
      <c r="CCS42" s="205"/>
      <c r="CCT42" s="205"/>
      <c r="CCU42" s="205"/>
      <c r="CCV42" s="205"/>
      <c r="CCW42" s="205"/>
      <c r="CCX42" s="205"/>
      <c r="CCY42" s="205"/>
      <c r="CCZ42" s="205"/>
      <c r="CDA42" s="205"/>
      <c r="CDB42" s="205"/>
      <c r="CDC42" s="205"/>
      <c r="CDD42" s="205"/>
      <c r="CDE42" s="205"/>
      <c r="CDF42" s="205"/>
      <c r="CDG42" s="205"/>
      <c r="CDH42" s="205"/>
      <c r="CDI42" s="205"/>
      <c r="CDJ42" s="205"/>
      <c r="CDK42" s="205"/>
      <c r="CDL42" s="205"/>
      <c r="CDM42" s="205"/>
      <c r="CDN42" s="205"/>
      <c r="CDO42" s="205"/>
      <c r="CDP42" s="205"/>
      <c r="CDQ42" s="205"/>
      <c r="CDR42" s="205"/>
      <c r="CDS42" s="205"/>
      <c r="CDT42" s="205"/>
      <c r="CDU42" s="205"/>
      <c r="CDV42" s="205"/>
      <c r="CDW42" s="205"/>
      <c r="CDX42" s="205"/>
      <c r="CDY42" s="205"/>
      <c r="CDZ42" s="205"/>
      <c r="CEA42" s="205"/>
      <c r="CEB42" s="205"/>
      <c r="CEC42" s="205"/>
      <c r="CED42" s="205"/>
      <c r="CEE42" s="205"/>
      <c r="CEF42" s="205"/>
      <c r="CEG42" s="205"/>
      <c r="CEH42" s="205"/>
      <c r="CEI42" s="205"/>
      <c r="CEJ42" s="205"/>
      <c r="CEK42" s="205"/>
      <c r="CEL42" s="205"/>
      <c r="CEM42" s="205"/>
      <c r="CEN42" s="205"/>
      <c r="CEO42" s="205"/>
      <c r="CEP42" s="205"/>
      <c r="CEQ42" s="205"/>
      <c r="CER42" s="205"/>
      <c r="CES42" s="205"/>
      <c r="CET42" s="205"/>
      <c r="CEU42" s="205"/>
      <c r="CEV42" s="205"/>
      <c r="CEW42" s="205"/>
      <c r="CEX42" s="205"/>
      <c r="CEY42" s="205"/>
      <c r="CEZ42" s="205"/>
      <c r="CFA42" s="205"/>
      <c r="CFB42" s="205"/>
      <c r="CFC42" s="205"/>
      <c r="CFD42" s="205"/>
      <c r="CFE42" s="205"/>
      <c r="CFF42" s="205"/>
      <c r="CFG42" s="205"/>
      <c r="CFH42" s="205"/>
      <c r="CFI42" s="205"/>
      <c r="CFJ42" s="205"/>
      <c r="CFK42" s="205"/>
      <c r="CFL42" s="205"/>
      <c r="CFM42" s="205"/>
      <c r="CFN42" s="205"/>
      <c r="CFO42" s="205"/>
      <c r="CFP42" s="205"/>
      <c r="CFQ42" s="205"/>
      <c r="CFR42" s="205"/>
      <c r="CFS42" s="205"/>
      <c r="CFT42" s="205"/>
      <c r="CFU42" s="205"/>
      <c r="CFV42" s="205"/>
      <c r="CFW42" s="205"/>
      <c r="CFX42" s="205"/>
      <c r="CFY42" s="205"/>
      <c r="CFZ42" s="205"/>
      <c r="CGA42" s="205"/>
      <c r="CGB42" s="205"/>
      <c r="CGC42" s="205"/>
      <c r="CGD42" s="205"/>
      <c r="CGE42" s="205"/>
      <c r="CGF42" s="205"/>
      <c r="CGG42" s="205"/>
      <c r="CGH42" s="205"/>
      <c r="CGI42" s="205"/>
      <c r="CGJ42" s="205"/>
      <c r="CGK42" s="205"/>
      <c r="CGL42" s="205"/>
      <c r="CGM42" s="205"/>
      <c r="CGN42" s="205"/>
      <c r="CGO42" s="205"/>
      <c r="CGP42" s="205"/>
      <c r="CGQ42" s="205"/>
      <c r="CGR42" s="205"/>
      <c r="CGS42" s="205"/>
      <c r="CGT42" s="205"/>
      <c r="CGU42" s="205"/>
      <c r="CGV42" s="205"/>
      <c r="CGW42" s="205"/>
      <c r="CGX42" s="205"/>
      <c r="CGY42" s="205"/>
      <c r="CGZ42" s="205"/>
      <c r="CHA42" s="205"/>
      <c r="CHB42" s="205"/>
      <c r="CHC42" s="205"/>
      <c r="CHD42" s="205"/>
      <c r="CHE42" s="205"/>
      <c r="CHF42" s="205"/>
      <c r="CHG42" s="205"/>
      <c r="CHH42" s="205"/>
      <c r="CHI42" s="205"/>
      <c r="CHJ42" s="205"/>
      <c r="CHK42" s="205"/>
      <c r="CHL42" s="205"/>
      <c r="CHM42" s="205"/>
      <c r="CHN42" s="205"/>
      <c r="CHO42" s="205"/>
      <c r="CHP42" s="205"/>
      <c r="CHQ42" s="205"/>
      <c r="CHR42" s="205"/>
      <c r="CHS42" s="205"/>
      <c r="CHT42" s="205"/>
      <c r="CHU42" s="205"/>
      <c r="CHV42" s="205"/>
      <c r="CHW42" s="205"/>
      <c r="CHX42" s="205"/>
      <c r="CHY42" s="205"/>
      <c r="CHZ42" s="205"/>
      <c r="CIA42" s="205"/>
      <c r="CIB42" s="205"/>
      <c r="CIC42" s="205"/>
      <c r="CID42" s="205"/>
      <c r="CIE42" s="205"/>
      <c r="CIF42" s="205"/>
      <c r="CIG42" s="205"/>
      <c r="CIH42" s="205"/>
      <c r="CII42" s="205"/>
      <c r="CIJ42" s="205"/>
      <c r="CIK42" s="205"/>
      <c r="CIL42" s="205"/>
      <c r="CIM42" s="205"/>
      <c r="CIN42" s="205"/>
      <c r="CIO42" s="205"/>
      <c r="CIP42" s="205"/>
      <c r="CIQ42" s="205"/>
      <c r="CIR42" s="205"/>
      <c r="CIS42" s="205"/>
      <c r="CIT42" s="205"/>
      <c r="CIU42" s="205"/>
      <c r="CIV42" s="205"/>
      <c r="CIW42" s="205"/>
      <c r="CIX42" s="205"/>
      <c r="CIY42" s="205"/>
      <c r="CIZ42" s="205"/>
      <c r="CJA42" s="205"/>
      <c r="CJB42" s="205"/>
      <c r="CJC42" s="205"/>
      <c r="CJD42" s="205"/>
      <c r="CJE42" s="205"/>
      <c r="CJF42" s="205"/>
      <c r="CJG42" s="205"/>
      <c r="CJH42" s="205"/>
      <c r="CJI42" s="205"/>
      <c r="CJJ42" s="205"/>
      <c r="CJK42" s="205"/>
      <c r="CJL42" s="205"/>
      <c r="CJM42" s="205"/>
      <c r="CJN42" s="205"/>
      <c r="CJO42" s="205"/>
      <c r="CJP42" s="205"/>
      <c r="CJQ42" s="205"/>
      <c r="CJR42" s="205"/>
      <c r="CJS42" s="205"/>
      <c r="CJT42" s="205"/>
      <c r="CJU42" s="205"/>
      <c r="CJV42" s="205"/>
      <c r="CJW42" s="205"/>
      <c r="CJX42" s="205"/>
      <c r="CJY42" s="205"/>
      <c r="CJZ42" s="205"/>
      <c r="CKA42" s="205"/>
      <c r="CKB42" s="205"/>
      <c r="CKC42" s="205"/>
      <c r="CKD42" s="205"/>
      <c r="CKE42" s="205"/>
      <c r="CKF42" s="205"/>
      <c r="CKG42" s="205"/>
      <c r="CKH42" s="205"/>
      <c r="CKI42" s="205"/>
      <c r="CKJ42" s="205"/>
      <c r="CKK42" s="205"/>
      <c r="CKL42" s="205"/>
      <c r="CKM42" s="205"/>
      <c r="CKN42" s="205"/>
      <c r="CKO42" s="205"/>
      <c r="CKP42" s="205"/>
      <c r="CKQ42" s="205"/>
      <c r="CKR42" s="205"/>
      <c r="CKS42" s="205"/>
      <c r="CKT42" s="205"/>
      <c r="CKU42" s="205"/>
      <c r="CKV42" s="205"/>
      <c r="CKW42" s="205"/>
      <c r="CKX42" s="205"/>
      <c r="CKY42" s="205"/>
      <c r="CKZ42" s="205"/>
      <c r="CLA42" s="205"/>
      <c r="CLB42" s="205"/>
      <c r="CLC42" s="205"/>
      <c r="CLD42" s="205"/>
      <c r="CLE42" s="205"/>
      <c r="CLF42" s="205"/>
      <c r="CLG42" s="205"/>
      <c r="CLH42" s="205"/>
      <c r="CLI42" s="205"/>
      <c r="CLJ42" s="205"/>
      <c r="CLK42" s="205"/>
      <c r="CLL42" s="205"/>
      <c r="CLM42" s="205"/>
      <c r="CLN42" s="205"/>
      <c r="CLO42" s="205"/>
      <c r="CLP42" s="205"/>
      <c r="CLQ42" s="205"/>
      <c r="CLR42" s="205"/>
      <c r="CLS42" s="205"/>
      <c r="CLT42" s="205"/>
      <c r="CLU42" s="205"/>
      <c r="CLV42" s="205"/>
      <c r="CLW42" s="205"/>
      <c r="CLX42" s="205"/>
      <c r="CLY42" s="205"/>
      <c r="CLZ42" s="205"/>
      <c r="CMA42" s="205"/>
      <c r="CMB42" s="205"/>
      <c r="CMC42" s="205"/>
      <c r="CMD42" s="205"/>
      <c r="CME42" s="205"/>
      <c r="CMF42" s="205"/>
      <c r="CMG42" s="205"/>
      <c r="CMH42" s="205"/>
      <c r="CMI42" s="205"/>
      <c r="CMJ42" s="205"/>
      <c r="CMK42" s="205"/>
      <c r="CML42" s="205"/>
      <c r="CMM42" s="205"/>
      <c r="CMN42" s="205"/>
      <c r="CMO42" s="205"/>
      <c r="CMP42" s="205"/>
      <c r="CMQ42" s="205"/>
      <c r="CMR42" s="205"/>
      <c r="CMS42" s="205"/>
      <c r="CMT42" s="205"/>
      <c r="CMU42" s="205"/>
      <c r="CMV42" s="205"/>
      <c r="CMW42" s="205"/>
      <c r="CMX42" s="205"/>
      <c r="CMY42" s="205"/>
      <c r="CMZ42" s="205"/>
      <c r="CNA42" s="205"/>
      <c r="CNB42" s="205"/>
      <c r="CNC42" s="205"/>
      <c r="CND42" s="205"/>
      <c r="CNE42" s="205"/>
      <c r="CNF42" s="205"/>
      <c r="CNG42" s="205"/>
      <c r="CNH42" s="205"/>
      <c r="CNI42" s="205"/>
      <c r="CNJ42" s="205"/>
      <c r="CNK42" s="205"/>
      <c r="CNL42" s="205"/>
      <c r="CNM42" s="205"/>
      <c r="CNN42" s="205"/>
      <c r="CNO42" s="205"/>
      <c r="CNP42" s="205"/>
      <c r="CNQ42" s="205"/>
      <c r="CNR42" s="205"/>
      <c r="CNS42" s="205"/>
      <c r="CNT42" s="205"/>
      <c r="CNU42" s="205"/>
      <c r="CNV42" s="205"/>
      <c r="CNW42" s="205"/>
      <c r="CNX42" s="205"/>
      <c r="CNY42" s="205"/>
      <c r="CNZ42" s="205"/>
      <c r="COA42" s="205"/>
      <c r="COB42" s="205"/>
      <c r="COC42" s="205"/>
      <c r="COD42" s="205"/>
      <c r="COE42" s="205"/>
      <c r="COF42" s="205"/>
      <c r="COG42" s="205"/>
      <c r="COH42" s="205"/>
      <c r="COI42" s="205"/>
      <c r="COJ42" s="205"/>
      <c r="COK42" s="205"/>
      <c r="COL42" s="205"/>
      <c r="COM42" s="205"/>
      <c r="CON42" s="205"/>
      <c r="COO42" s="205"/>
      <c r="COP42" s="205"/>
      <c r="COQ42" s="205"/>
      <c r="COR42" s="205"/>
      <c r="COS42" s="205"/>
      <c r="COT42" s="205"/>
      <c r="COU42" s="205"/>
      <c r="COV42" s="205"/>
      <c r="COW42" s="205"/>
      <c r="COX42" s="205"/>
      <c r="COY42" s="205"/>
      <c r="COZ42" s="205"/>
      <c r="CPA42" s="205"/>
      <c r="CPB42" s="205"/>
      <c r="CPC42" s="205"/>
      <c r="CPD42" s="205"/>
      <c r="CPE42" s="205"/>
      <c r="CPF42" s="205"/>
      <c r="CPG42" s="205"/>
      <c r="CPH42" s="205"/>
      <c r="CPI42" s="205"/>
      <c r="CPJ42" s="205"/>
      <c r="CPK42" s="205"/>
      <c r="CPL42" s="205"/>
      <c r="CPM42" s="205"/>
      <c r="CPN42" s="205"/>
      <c r="CPO42" s="205"/>
      <c r="CPP42" s="205"/>
      <c r="CPQ42" s="205"/>
      <c r="CPR42" s="205"/>
      <c r="CPS42" s="205"/>
      <c r="CPT42" s="205"/>
      <c r="CPU42" s="205"/>
      <c r="CPV42" s="205"/>
      <c r="CPW42" s="205"/>
      <c r="CPX42" s="205"/>
      <c r="CPY42" s="205"/>
      <c r="CPZ42" s="205"/>
      <c r="CQA42" s="205"/>
      <c r="CQB42" s="205"/>
      <c r="CQC42" s="205"/>
      <c r="CQD42" s="205"/>
      <c r="CQE42" s="205"/>
      <c r="CQF42" s="205"/>
      <c r="CQG42" s="205"/>
      <c r="CQH42" s="205"/>
      <c r="CQI42" s="205"/>
      <c r="CQJ42" s="205"/>
      <c r="CQK42" s="205"/>
      <c r="CQL42" s="205"/>
      <c r="CQM42" s="205"/>
      <c r="CQN42" s="205"/>
      <c r="CQO42" s="205"/>
      <c r="CQP42" s="205"/>
      <c r="CQQ42" s="205"/>
      <c r="CQR42" s="205"/>
      <c r="CQS42" s="205"/>
      <c r="CQT42" s="205"/>
      <c r="CQU42" s="205"/>
      <c r="CQV42" s="205"/>
      <c r="CQW42" s="205"/>
      <c r="CQX42" s="205"/>
      <c r="CQY42" s="205"/>
      <c r="CQZ42" s="205"/>
      <c r="CRA42" s="205"/>
      <c r="CRB42" s="205"/>
      <c r="CRC42" s="205"/>
      <c r="CRD42" s="205"/>
      <c r="CRE42" s="205"/>
      <c r="CRF42" s="205"/>
      <c r="CRG42" s="205"/>
      <c r="CRH42" s="205"/>
      <c r="CRI42" s="205"/>
      <c r="CRJ42" s="205"/>
      <c r="CRK42" s="205"/>
      <c r="CRL42" s="205"/>
      <c r="CRM42" s="205"/>
      <c r="CRN42" s="205"/>
      <c r="CRO42" s="205"/>
      <c r="CRP42" s="205"/>
      <c r="CRQ42" s="205"/>
      <c r="CRR42" s="205"/>
      <c r="CRS42" s="205"/>
      <c r="CRT42" s="205"/>
      <c r="CRU42" s="205"/>
      <c r="CRV42" s="205"/>
      <c r="CRW42" s="205"/>
      <c r="CRX42" s="205"/>
      <c r="CRY42" s="205"/>
      <c r="CRZ42" s="205"/>
      <c r="CSA42" s="205"/>
      <c r="CSB42" s="205"/>
      <c r="CSC42" s="205"/>
      <c r="CSD42" s="205"/>
      <c r="CSE42" s="205"/>
      <c r="CSF42" s="205"/>
      <c r="CSG42" s="205"/>
      <c r="CSH42" s="205"/>
      <c r="CSI42" s="205"/>
      <c r="CSJ42" s="205"/>
      <c r="CSK42" s="205"/>
      <c r="CSL42" s="205"/>
      <c r="CSM42" s="205"/>
      <c r="CSN42" s="205"/>
      <c r="CSO42" s="205"/>
      <c r="CSP42" s="205"/>
      <c r="CSQ42" s="205"/>
      <c r="CSR42" s="205"/>
      <c r="CSS42" s="205"/>
      <c r="CST42" s="205"/>
      <c r="CSU42" s="205"/>
      <c r="CSV42" s="205"/>
      <c r="CSW42" s="205"/>
      <c r="CSX42" s="205"/>
      <c r="CSY42" s="205"/>
      <c r="CSZ42" s="205"/>
      <c r="CTA42" s="205"/>
      <c r="CTB42" s="205"/>
      <c r="CTC42" s="205"/>
      <c r="CTD42" s="205"/>
      <c r="CTE42" s="205"/>
      <c r="CTF42" s="205"/>
      <c r="CTG42" s="205"/>
      <c r="CTH42" s="205"/>
      <c r="CTI42" s="205"/>
      <c r="CTJ42" s="205"/>
      <c r="CTK42" s="205"/>
      <c r="CTL42" s="205"/>
      <c r="CTM42" s="205"/>
      <c r="CTN42" s="205"/>
      <c r="CTO42" s="205"/>
      <c r="CTP42" s="205"/>
      <c r="CTQ42" s="205"/>
      <c r="CTR42" s="205"/>
      <c r="CTS42" s="205"/>
      <c r="CTT42" s="205"/>
      <c r="CTU42" s="205"/>
      <c r="CTV42" s="205"/>
      <c r="CTW42" s="205"/>
      <c r="CTX42" s="205"/>
      <c r="CTY42" s="205"/>
      <c r="CTZ42" s="205"/>
      <c r="CUA42" s="205"/>
      <c r="CUB42" s="205"/>
      <c r="CUC42" s="205"/>
      <c r="CUD42" s="205"/>
      <c r="CUE42" s="205"/>
      <c r="CUF42" s="205"/>
      <c r="CUG42" s="205"/>
      <c r="CUH42" s="205"/>
      <c r="CUI42" s="205"/>
      <c r="CUJ42" s="205"/>
      <c r="CUK42" s="205"/>
      <c r="CUL42" s="205"/>
      <c r="CUM42" s="205"/>
      <c r="CUN42" s="205"/>
      <c r="CUO42" s="205"/>
      <c r="CUP42" s="205"/>
      <c r="CUQ42" s="205"/>
      <c r="CUR42" s="205"/>
      <c r="CUS42" s="205"/>
      <c r="CUT42" s="205"/>
      <c r="CUU42" s="205"/>
      <c r="CUV42" s="205"/>
      <c r="CUW42" s="205"/>
      <c r="CUX42" s="205"/>
      <c r="CUY42" s="205"/>
      <c r="CUZ42" s="205"/>
      <c r="CVA42" s="205"/>
      <c r="CVB42" s="205"/>
      <c r="CVC42" s="205"/>
      <c r="CVD42" s="205"/>
      <c r="CVE42" s="205"/>
      <c r="CVF42" s="205"/>
      <c r="CVG42" s="205"/>
      <c r="CVH42" s="205"/>
      <c r="CVI42" s="205"/>
      <c r="CVJ42" s="205"/>
      <c r="CVK42" s="205"/>
      <c r="CVL42" s="205"/>
      <c r="CVM42" s="205"/>
      <c r="CVN42" s="205"/>
      <c r="CVO42" s="205"/>
      <c r="CVP42" s="205"/>
      <c r="CVQ42" s="205"/>
      <c r="CVR42" s="205"/>
      <c r="CVS42" s="205"/>
      <c r="CVT42" s="205"/>
      <c r="CVU42" s="205"/>
      <c r="CVV42" s="205"/>
      <c r="CVW42" s="205"/>
      <c r="CVX42" s="205"/>
      <c r="CVY42" s="205"/>
      <c r="CVZ42" s="205"/>
      <c r="CWA42" s="205"/>
      <c r="CWB42" s="205"/>
      <c r="CWC42" s="205"/>
      <c r="CWD42" s="205"/>
      <c r="CWE42" s="205"/>
      <c r="CWF42" s="205"/>
      <c r="CWG42" s="205"/>
      <c r="CWH42" s="205"/>
      <c r="CWI42" s="205"/>
      <c r="CWJ42" s="205"/>
      <c r="CWK42" s="205"/>
      <c r="CWL42" s="205"/>
      <c r="CWM42" s="205"/>
      <c r="CWN42" s="205"/>
      <c r="CWO42" s="205"/>
      <c r="CWP42" s="205"/>
      <c r="CWQ42" s="205"/>
      <c r="CWR42" s="205"/>
      <c r="CWS42" s="205"/>
      <c r="CWT42" s="205"/>
      <c r="CWU42" s="205"/>
      <c r="CWV42" s="205"/>
      <c r="CWW42" s="205"/>
      <c r="CWX42" s="205"/>
      <c r="CWY42" s="205"/>
      <c r="CWZ42" s="205"/>
      <c r="CXA42" s="205"/>
      <c r="CXB42" s="205"/>
      <c r="CXC42" s="205"/>
      <c r="CXD42" s="205"/>
      <c r="CXE42" s="205"/>
      <c r="CXF42" s="205"/>
      <c r="CXG42" s="205"/>
      <c r="CXH42" s="205"/>
      <c r="CXI42" s="205"/>
      <c r="CXJ42" s="205"/>
      <c r="CXK42" s="205"/>
      <c r="CXL42" s="205"/>
      <c r="CXM42" s="205"/>
      <c r="CXN42" s="205"/>
      <c r="CXO42" s="205"/>
      <c r="CXP42" s="205"/>
      <c r="CXQ42" s="205"/>
      <c r="CXR42" s="205"/>
      <c r="CXS42" s="205"/>
      <c r="CXT42" s="205"/>
      <c r="CXU42" s="205"/>
      <c r="CXV42" s="205"/>
      <c r="CXW42" s="205"/>
      <c r="CXX42" s="205"/>
      <c r="CXY42" s="205"/>
      <c r="CXZ42" s="205"/>
      <c r="CYA42" s="205"/>
      <c r="CYB42" s="205"/>
      <c r="CYC42" s="205"/>
      <c r="CYD42" s="205"/>
      <c r="CYE42" s="205"/>
      <c r="CYF42" s="205"/>
      <c r="CYG42" s="205"/>
      <c r="CYH42" s="205"/>
      <c r="CYI42" s="205"/>
      <c r="CYJ42" s="205"/>
      <c r="CYK42" s="205"/>
      <c r="CYL42" s="205"/>
      <c r="CYM42" s="205"/>
      <c r="CYN42" s="205"/>
      <c r="CYO42" s="205"/>
      <c r="CYP42" s="205"/>
      <c r="CYQ42" s="205"/>
      <c r="CYR42" s="205"/>
      <c r="CYS42" s="205"/>
      <c r="CYT42" s="205"/>
      <c r="CYU42" s="205"/>
      <c r="CYV42" s="205"/>
      <c r="CYW42" s="205"/>
      <c r="CYX42" s="205"/>
      <c r="CYY42" s="205"/>
      <c r="CYZ42" s="205"/>
      <c r="CZA42" s="205"/>
      <c r="CZB42" s="205"/>
      <c r="CZC42" s="205"/>
      <c r="CZD42" s="205"/>
      <c r="CZE42" s="205"/>
      <c r="CZF42" s="205"/>
      <c r="CZG42" s="205"/>
      <c r="CZH42" s="205"/>
      <c r="CZI42" s="205"/>
      <c r="CZJ42" s="205"/>
      <c r="CZK42" s="205"/>
      <c r="CZL42" s="205"/>
      <c r="CZM42" s="205"/>
      <c r="CZN42" s="205"/>
      <c r="CZO42" s="205"/>
      <c r="CZP42" s="205"/>
      <c r="CZQ42" s="205"/>
      <c r="CZR42" s="205"/>
      <c r="CZS42" s="205"/>
      <c r="CZT42" s="205"/>
      <c r="CZU42" s="205"/>
      <c r="CZV42" s="205"/>
      <c r="CZW42" s="205"/>
      <c r="CZX42" s="205"/>
      <c r="CZY42" s="205"/>
      <c r="CZZ42" s="205"/>
      <c r="DAA42" s="205"/>
      <c r="DAB42" s="205"/>
      <c r="DAC42" s="205"/>
      <c r="DAD42" s="205"/>
      <c r="DAE42" s="205"/>
      <c r="DAF42" s="205"/>
      <c r="DAG42" s="205"/>
      <c r="DAH42" s="205"/>
      <c r="DAI42" s="205"/>
      <c r="DAJ42" s="205"/>
      <c r="DAK42" s="205"/>
      <c r="DAL42" s="205"/>
      <c r="DAM42" s="205"/>
      <c r="DAN42" s="205"/>
      <c r="DAO42" s="205"/>
      <c r="DAP42" s="205"/>
      <c r="DAQ42" s="205"/>
      <c r="DAR42" s="205"/>
      <c r="DAS42" s="205"/>
      <c r="DAT42" s="205"/>
      <c r="DAU42" s="205"/>
      <c r="DAV42" s="205"/>
      <c r="DAW42" s="205"/>
      <c r="DAX42" s="205"/>
      <c r="DAY42" s="205"/>
      <c r="DAZ42" s="205"/>
      <c r="DBA42" s="205"/>
      <c r="DBB42" s="205"/>
      <c r="DBC42" s="205"/>
      <c r="DBD42" s="205"/>
      <c r="DBE42" s="205"/>
      <c r="DBF42" s="205"/>
      <c r="DBG42" s="205"/>
      <c r="DBH42" s="205"/>
      <c r="DBI42" s="205"/>
      <c r="DBJ42" s="205"/>
      <c r="DBK42" s="205"/>
      <c r="DBL42" s="205"/>
      <c r="DBM42" s="205"/>
      <c r="DBN42" s="205"/>
      <c r="DBO42" s="205"/>
      <c r="DBP42" s="205"/>
      <c r="DBQ42" s="205"/>
      <c r="DBR42" s="205"/>
      <c r="DBS42" s="205"/>
      <c r="DBT42" s="205"/>
      <c r="DBU42" s="205"/>
      <c r="DBV42" s="205"/>
      <c r="DBW42" s="205"/>
      <c r="DBX42" s="205"/>
      <c r="DBY42" s="205"/>
      <c r="DBZ42" s="205"/>
      <c r="DCA42" s="205"/>
      <c r="DCB42" s="205"/>
      <c r="DCC42" s="205"/>
      <c r="DCD42" s="205"/>
      <c r="DCE42" s="205"/>
      <c r="DCF42" s="205"/>
      <c r="DCG42" s="205"/>
      <c r="DCH42" s="205"/>
      <c r="DCI42" s="205"/>
      <c r="DCJ42" s="205"/>
      <c r="DCK42" s="205"/>
      <c r="DCL42" s="205"/>
      <c r="DCM42" s="205"/>
      <c r="DCN42" s="205"/>
      <c r="DCO42" s="205"/>
      <c r="DCP42" s="205"/>
      <c r="DCQ42" s="205"/>
      <c r="DCR42" s="205"/>
      <c r="DCS42" s="205"/>
      <c r="DCT42" s="205"/>
      <c r="DCU42" s="205"/>
      <c r="DCV42" s="205"/>
      <c r="DCW42" s="205"/>
      <c r="DCX42" s="205"/>
      <c r="DCY42" s="205"/>
      <c r="DCZ42" s="205"/>
      <c r="DDA42" s="205"/>
      <c r="DDB42" s="205"/>
      <c r="DDC42" s="205"/>
      <c r="DDD42" s="205"/>
      <c r="DDE42" s="205"/>
      <c r="DDF42" s="205"/>
      <c r="DDG42" s="205"/>
      <c r="DDH42" s="205"/>
      <c r="DDI42" s="205"/>
      <c r="DDJ42" s="205"/>
      <c r="DDK42" s="205"/>
      <c r="DDL42" s="205"/>
      <c r="DDM42" s="205"/>
      <c r="DDN42" s="205"/>
      <c r="DDO42" s="205"/>
      <c r="DDP42" s="205"/>
      <c r="DDQ42" s="205"/>
      <c r="DDR42" s="205"/>
      <c r="DDS42" s="205"/>
      <c r="DDT42" s="205"/>
      <c r="DDU42" s="205"/>
      <c r="DDV42" s="205"/>
      <c r="DDW42" s="205"/>
      <c r="DDX42" s="205"/>
      <c r="DDY42" s="205"/>
      <c r="DDZ42" s="205"/>
      <c r="DEA42" s="205"/>
      <c r="DEB42" s="205"/>
      <c r="DEC42" s="205"/>
      <c r="DED42" s="205"/>
      <c r="DEE42" s="205"/>
      <c r="DEF42" s="205"/>
      <c r="DEG42" s="205"/>
      <c r="DEH42" s="205"/>
      <c r="DEI42" s="205"/>
      <c r="DEJ42" s="205"/>
      <c r="DEK42" s="205"/>
      <c r="DEL42" s="205"/>
      <c r="DEM42" s="205"/>
      <c r="DEN42" s="205"/>
      <c r="DEO42" s="205"/>
      <c r="DEP42" s="205"/>
      <c r="DEQ42" s="205"/>
      <c r="DER42" s="205"/>
      <c r="DES42" s="205"/>
      <c r="DET42" s="205"/>
      <c r="DEU42" s="205"/>
      <c r="DEV42" s="205"/>
      <c r="DEW42" s="205"/>
      <c r="DEX42" s="205"/>
      <c r="DEY42" s="205"/>
      <c r="DEZ42" s="205"/>
      <c r="DFA42" s="205"/>
      <c r="DFB42" s="205"/>
      <c r="DFC42" s="205"/>
      <c r="DFD42" s="205"/>
      <c r="DFE42" s="205"/>
      <c r="DFF42" s="205"/>
      <c r="DFG42" s="205"/>
      <c r="DFH42" s="205"/>
      <c r="DFI42" s="205"/>
      <c r="DFJ42" s="205"/>
      <c r="DFK42" s="205"/>
      <c r="DFL42" s="205"/>
      <c r="DFM42" s="205"/>
      <c r="DFN42" s="205"/>
      <c r="DFO42" s="205"/>
      <c r="DFP42" s="205"/>
      <c r="DFQ42" s="205"/>
      <c r="DFR42" s="205"/>
      <c r="DFS42" s="205"/>
      <c r="DFT42" s="205"/>
      <c r="DFU42" s="205"/>
      <c r="DFV42" s="205"/>
      <c r="DFW42" s="205"/>
      <c r="DFX42" s="205"/>
      <c r="DFY42" s="205"/>
      <c r="DFZ42" s="205"/>
      <c r="DGA42" s="205"/>
      <c r="DGB42" s="205"/>
      <c r="DGC42" s="205"/>
      <c r="DGD42" s="205"/>
      <c r="DGE42" s="205"/>
      <c r="DGF42" s="205"/>
      <c r="DGG42" s="205"/>
      <c r="DGH42" s="205"/>
      <c r="DGI42" s="205"/>
      <c r="DGJ42" s="205"/>
      <c r="DGK42" s="205"/>
      <c r="DGL42" s="205"/>
      <c r="DGM42" s="205"/>
      <c r="DGN42" s="205"/>
      <c r="DGO42" s="205"/>
      <c r="DGP42" s="205"/>
      <c r="DGQ42" s="205"/>
      <c r="DGR42" s="205"/>
      <c r="DGS42" s="205"/>
      <c r="DGT42" s="205"/>
      <c r="DGU42" s="205"/>
      <c r="DGV42" s="205"/>
      <c r="DGW42" s="205"/>
      <c r="DGX42" s="205"/>
      <c r="DGY42" s="205"/>
      <c r="DGZ42" s="205"/>
      <c r="DHA42" s="205"/>
      <c r="DHB42" s="205"/>
      <c r="DHC42" s="205"/>
      <c r="DHD42" s="205"/>
      <c r="DHE42" s="205"/>
      <c r="DHF42" s="205"/>
      <c r="DHG42" s="205"/>
      <c r="DHH42" s="205"/>
      <c r="DHI42" s="205"/>
      <c r="DHJ42" s="205"/>
      <c r="DHK42" s="205"/>
      <c r="DHL42" s="205"/>
      <c r="DHM42" s="205"/>
      <c r="DHN42" s="205"/>
      <c r="DHO42" s="205"/>
      <c r="DHP42" s="205"/>
      <c r="DHQ42" s="205"/>
      <c r="DHR42" s="205"/>
      <c r="DHS42" s="205"/>
      <c r="DHT42" s="205"/>
      <c r="DHU42" s="205"/>
      <c r="DHV42" s="205"/>
      <c r="DHW42" s="205"/>
      <c r="DHX42" s="205"/>
      <c r="DHY42" s="205"/>
      <c r="DHZ42" s="205"/>
      <c r="DIA42" s="205"/>
      <c r="DIB42" s="205"/>
      <c r="DIC42" s="205"/>
      <c r="DID42" s="205"/>
      <c r="DIE42" s="205"/>
      <c r="DIF42" s="205"/>
      <c r="DIG42" s="205"/>
      <c r="DIH42" s="205"/>
      <c r="DII42" s="205"/>
      <c r="DIJ42" s="205"/>
      <c r="DIK42" s="205"/>
      <c r="DIL42" s="205"/>
      <c r="DIM42" s="205"/>
      <c r="DIN42" s="205"/>
      <c r="DIO42" s="205"/>
      <c r="DIP42" s="205"/>
      <c r="DIQ42" s="205"/>
      <c r="DIR42" s="205"/>
      <c r="DIS42" s="205"/>
      <c r="DIT42" s="205"/>
      <c r="DIU42" s="205"/>
      <c r="DIV42" s="205"/>
      <c r="DIW42" s="205"/>
      <c r="DIX42" s="205"/>
      <c r="DIY42" s="205"/>
      <c r="DIZ42" s="205"/>
      <c r="DJA42" s="205"/>
      <c r="DJB42" s="205"/>
      <c r="DJC42" s="205"/>
      <c r="DJD42" s="205"/>
      <c r="DJE42" s="205"/>
      <c r="DJF42" s="205"/>
      <c r="DJG42" s="205"/>
      <c r="DJH42" s="205"/>
      <c r="DJI42" s="205"/>
      <c r="DJJ42" s="205"/>
      <c r="DJK42" s="205"/>
      <c r="DJL42" s="205"/>
      <c r="DJM42" s="205"/>
      <c r="DJN42" s="205"/>
      <c r="DJO42" s="205"/>
      <c r="DJP42" s="205"/>
      <c r="DJQ42" s="205"/>
      <c r="DJR42" s="205"/>
      <c r="DJS42" s="205"/>
      <c r="DJT42" s="205"/>
      <c r="DJU42" s="205"/>
      <c r="DJV42" s="205"/>
      <c r="DJW42" s="205"/>
      <c r="DJX42" s="205"/>
      <c r="DJY42" s="205"/>
      <c r="DJZ42" s="205"/>
      <c r="DKA42" s="205"/>
      <c r="DKB42" s="205"/>
      <c r="DKC42" s="205"/>
      <c r="DKD42" s="205"/>
      <c r="DKE42" s="205"/>
      <c r="DKF42" s="205"/>
      <c r="DKG42" s="205"/>
      <c r="DKH42" s="205"/>
      <c r="DKI42" s="205"/>
      <c r="DKJ42" s="205"/>
      <c r="DKK42" s="205"/>
      <c r="DKL42" s="205"/>
      <c r="DKM42" s="205"/>
      <c r="DKN42" s="205"/>
      <c r="DKO42" s="205"/>
      <c r="DKP42" s="205"/>
      <c r="DKQ42" s="205"/>
      <c r="DKR42" s="205"/>
      <c r="DKS42" s="205"/>
      <c r="DKT42" s="205"/>
      <c r="DKU42" s="205"/>
      <c r="DKV42" s="205"/>
      <c r="DKW42" s="205"/>
      <c r="DKX42" s="205"/>
      <c r="DKY42" s="205"/>
      <c r="DKZ42" s="205"/>
      <c r="DLA42" s="205"/>
      <c r="DLB42" s="205"/>
      <c r="DLC42" s="205"/>
      <c r="DLD42" s="205"/>
      <c r="DLE42" s="205"/>
      <c r="DLF42" s="205"/>
      <c r="DLG42" s="205"/>
      <c r="DLH42" s="205"/>
      <c r="DLI42" s="205"/>
      <c r="DLJ42" s="205"/>
      <c r="DLK42" s="205"/>
      <c r="DLL42" s="205"/>
      <c r="DLM42" s="205"/>
      <c r="DLN42" s="205"/>
      <c r="DLO42" s="205"/>
      <c r="DLP42" s="205"/>
      <c r="DLQ42" s="205"/>
      <c r="DLR42" s="205"/>
      <c r="DLS42" s="205"/>
      <c r="DLT42" s="205"/>
      <c r="DLU42" s="205"/>
      <c r="DLV42" s="205"/>
      <c r="DLW42" s="205"/>
      <c r="DLX42" s="205"/>
      <c r="DLY42" s="205"/>
      <c r="DLZ42" s="205"/>
      <c r="DMA42" s="205"/>
      <c r="DMB42" s="205"/>
      <c r="DMC42" s="205"/>
      <c r="DMD42" s="205"/>
      <c r="DME42" s="205"/>
      <c r="DMF42" s="205"/>
      <c r="DMG42" s="205"/>
      <c r="DMH42" s="205"/>
      <c r="DMI42" s="205"/>
      <c r="DMJ42" s="205"/>
      <c r="DMK42" s="205"/>
      <c r="DML42" s="205"/>
      <c r="DMM42" s="205"/>
      <c r="DMN42" s="205"/>
      <c r="DMO42" s="205"/>
      <c r="DMP42" s="205"/>
      <c r="DMQ42" s="205"/>
      <c r="DMR42" s="205"/>
      <c r="DMS42" s="205"/>
      <c r="DMT42" s="205"/>
      <c r="DMU42" s="205"/>
      <c r="DMV42" s="205"/>
      <c r="DMW42" s="205"/>
      <c r="DMX42" s="205"/>
      <c r="DMY42" s="205"/>
      <c r="DMZ42" s="205"/>
      <c r="DNA42" s="205"/>
      <c r="DNB42" s="205"/>
      <c r="DNC42" s="205"/>
      <c r="DND42" s="205"/>
      <c r="DNE42" s="205"/>
      <c r="DNF42" s="205"/>
      <c r="DNG42" s="205"/>
      <c r="DNH42" s="205"/>
      <c r="DNI42" s="205"/>
      <c r="DNJ42" s="205"/>
      <c r="DNK42" s="205"/>
      <c r="DNL42" s="205"/>
      <c r="DNM42" s="205"/>
      <c r="DNN42" s="205"/>
      <c r="DNO42" s="205"/>
      <c r="DNP42" s="205"/>
      <c r="DNQ42" s="205"/>
      <c r="DNR42" s="205"/>
      <c r="DNS42" s="205"/>
      <c r="DNT42" s="205"/>
      <c r="DNU42" s="205"/>
      <c r="DNV42" s="205"/>
      <c r="DNW42" s="205"/>
      <c r="DNX42" s="205"/>
      <c r="DNY42" s="205"/>
      <c r="DNZ42" s="205"/>
      <c r="DOA42" s="205"/>
      <c r="DOB42" s="205"/>
      <c r="DOC42" s="205"/>
      <c r="DOD42" s="205"/>
      <c r="DOE42" s="205"/>
      <c r="DOF42" s="205"/>
      <c r="DOG42" s="205"/>
      <c r="DOH42" s="205"/>
      <c r="DOI42" s="205"/>
      <c r="DOJ42" s="205"/>
      <c r="DOK42" s="205"/>
      <c r="DOL42" s="205"/>
      <c r="DOM42" s="205"/>
      <c r="DON42" s="205"/>
      <c r="DOO42" s="205"/>
      <c r="DOP42" s="205"/>
      <c r="DOQ42" s="205"/>
      <c r="DOR42" s="205"/>
      <c r="DOS42" s="205"/>
      <c r="DOT42" s="205"/>
      <c r="DOU42" s="205"/>
      <c r="DOV42" s="205"/>
      <c r="DOW42" s="205"/>
      <c r="DOX42" s="205"/>
      <c r="DOY42" s="205"/>
      <c r="DOZ42" s="205"/>
      <c r="DPA42" s="205"/>
      <c r="DPB42" s="205"/>
      <c r="DPC42" s="205"/>
      <c r="DPD42" s="205"/>
      <c r="DPE42" s="205"/>
      <c r="DPF42" s="205"/>
      <c r="DPG42" s="205"/>
      <c r="DPH42" s="205"/>
      <c r="DPI42" s="205"/>
      <c r="DPJ42" s="205"/>
      <c r="DPK42" s="205"/>
      <c r="DPL42" s="205"/>
      <c r="DPM42" s="205"/>
      <c r="DPN42" s="205"/>
      <c r="DPO42" s="205"/>
      <c r="DPP42" s="205"/>
      <c r="DPQ42" s="205"/>
      <c r="DPR42" s="205"/>
      <c r="DPS42" s="205"/>
      <c r="DPT42" s="205"/>
      <c r="DPU42" s="205"/>
      <c r="DPV42" s="205"/>
      <c r="DPW42" s="205"/>
      <c r="DPX42" s="205"/>
      <c r="DPY42" s="205"/>
      <c r="DPZ42" s="205"/>
      <c r="DQA42" s="205"/>
      <c r="DQB42" s="205"/>
      <c r="DQC42" s="205"/>
      <c r="DQD42" s="205"/>
      <c r="DQE42" s="205"/>
      <c r="DQF42" s="205"/>
      <c r="DQG42" s="205"/>
      <c r="DQH42" s="205"/>
      <c r="DQI42" s="205"/>
      <c r="DQJ42" s="205"/>
      <c r="DQK42" s="205"/>
      <c r="DQL42" s="205"/>
      <c r="DQM42" s="205"/>
      <c r="DQN42" s="205"/>
      <c r="DQO42" s="205"/>
      <c r="DQP42" s="205"/>
      <c r="DQQ42" s="205"/>
      <c r="DQR42" s="205"/>
      <c r="DQS42" s="205"/>
      <c r="DQT42" s="205"/>
      <c r="DQU42" s="205"/>
      <c r="DQV42" s="205"/>
      <c r="DQW42" s="205"/>
      <c r="DQX42" s="205"/>
      <c r="DQY42" s="205"/>
      <c r="DQZ42" s="205"/>
      <c r="DRA42" s="205"/>
      <c r="DRB42" s="205"/>
      <c r="DRC42" s="205"/>
      <c r="DRD42" s="205"/>
      <c r="DRE42" s="205"/>
      <c r="DRF42" s="205"/>
      <c r="DRG42" s="205"/>
      <c r="DRH42" s="205"/>
      <c r="DRI42" s="205"/>
      <c r="DRJ42" s="205"/>
      <c r="DRK42" s="205"/>
      <c r="DRL42" s="205"/>
      <c r="DRM42" s="205"/>
      <c r="DRN42" s="205"/>
      <c r="DRO42" s="205"/>
      <c r="DRP42" s="205"/>
      <c r="DRQ42" s="205"/>
      <c r="DRR42" s="205"/>
      <c r="DRS42" s="205"/>
      <c r="DRT42" s="205"/>
      <c r="DRU42" s="205"/>
      <c r="DRV42" s="205"/>
      <c r="DRW42" s="205"/>
      <c r="DRX42" s="205"/>
      <c r="DRY42" s="205"/>
      <c r="DRZ42" s="205"/>
      <c r="DSA42" s="205"/>
      <c r="DSB42" s="205"/>
      <c r="DSC42" s="205"/>
      <c r="DSD42" s="205"/>
      <c r="DSE42" s="205"/>
      <c r="DSF42" s="205"/>
      <c r="DSG42" s="205"/>
      <c r="DSH42" s="205"/>
      <c r="DSI42" s="205"/>
      <c r="DSJ42" s="205"/>
      <c r="DSK42" s="205"/>
      <c r="DSL42" s="205"/>
      <c r="DSM42" s="205"/>
      <c r="DSN42" s="205"/>
      <c r="DSO42" s="205"/>
      <c r="DSP42" s="205"/>
      <c r="DSQ42" s="205"/>
      <c r="DSR42" s="205"/>
      <c r="DSS42" s="205"/>
      <c r="DST42" s="205"/>
      <c r="DSU42" s="205"/>
      <c r="DSV42" s="205"/>
      <c r="DSW42" s="205"/>
      <c r="DSX42" s="205"/>
      <c r="DSY42" s="205"/>
      <c r="DSZ42" s="205"/>
      <c r="DTA42" s="205"/>
      <c r="DTB42" s="205"/>
      <c r="DTC42" s="205"/>
      <c r="DTD42" s="205"/>
      <c r="DTE42" s="205"/>
      <c r="DTF42" s="205"/>
      <c r="DTG42" s="205"/>
      <c r="DTH42" s="205"/>
      <c r="DTI42" s="205"/>
      <c r="DTJ42" s="205"/>
      <c r="DTK42" s="205"/>
      <c r="DTL42" s="205"/>
      <c r="DTM42" s="205"/>
      <c r="DTN42" s="205"/>
      <c r="DTO42" s="205"/>
      <c r="DTP42" s="205"/>
      <c r="DTQ42" s="205"/>
      <c r="DTR42" s="205"/>
      <c r="DTS42" s="205"/>
      <c r="DTT42" s="205"/>
      <c r="DTU42" s="205"/>
      <c r="DTV42" s="205"/>
      <c r="DTW42" s="205"/>
      <c r="DTX42" s="205"/>
      <c r="DTY42" s="205"/>
      <c r="DTZ42" s="205"/>
      <c r="DUA42" s="205"/>
      <c r="DUB42" s="205"/>
      <c r="DUC42" s="205"/>
      <c r="DUD42" s="205"/>
      <c r="DUE42" s="205"/>
      <c r="DUF42" s="205"/>
      <c r="DUG42" s="205"/>
      <c r="DUH42" s="205"/>
      <c r="DUI42" s="205"/>
      <c r="DUJ42" s="205"/>
      <c r="DUK42" s="205"/>
      <c r="DUL42" s="205"/>
      <c r="DUM42" s="205"/>
      <c r="DUN42" s="205"/>
      <c r="DUO42" s="205"/>
      <c r="DUP42" s="205"/>
      <c r="DUQ42" s="205"/>
      <c r="DUR42" s="205"/>
      <c r="DUS42" s="205"/>
      <c r="DUT42" s="205"/>
      <c r="DUU42" s="205"/>
      <c r="DUV42" s="205"/>
      <c r="DUW42" s="205"/>
      <c r="DUX42" s="205"/>
      <c r="DUY42" s="205"/>
      <c r="DUZ42" s="205"/>
      <c r="DVA42" s="205"/>
      <c r="DVB42" s="205"/>
      <c r="DVC42" s="205"/>
      <c r="DVD42" s="205"/>
      <c r="DVE42" s="205"/>
      <c r="DVF42" s="205"/>
      <c r="DVG42" s="205"/>
      <c r="DVH42" s="205"/>
      <c r="DVI42" s="205"/>
      <c r="DVJ42" s="205"/>
      <c r="DVK42" s="205"/>
      <c r="DVL42" s="205"/>
      <c r="DVM42" s="205"/>
      <c r="DVN42" s="205"/>
      <c r="DVO42" s="205"/>
      <c r="DVP42" s="205"/>
      <c r="DVQ42" s="205"/>
      <c r="DVR42" s="205"/>
      <c r="DVS42" s="205"/>
      <c r="DVT42" s="205"/>
      <c r="DVU42" s="205"/>
      <c r="DVV42" s="205"/>
      <c r="DVW42" s="205"/>
      <c r="DVX42" s="205"/>
      <c r="DVY42" s="205"/>
      <c r="DVZ42" s="205"/>
      <c r="DWA42" s="205"/>
      <c r="DWB42" s="205"/>
      <c r="DWC42" s="205"/>
      <c r="DWD42" s="205"/>
      <c r="DWE42" s="205"/>
      <c r="DWF42" s="205"/>
      <c r="DWG42" s="205"/>
      <c r="DWH42" s="205"/>
      <c r="DWI42" s="205"/>
      <c r="DWJ42" s="205"/>
      <c r="DWK42" s="205"/>
      <c r="DWL42" s="205"/>
      <c r="DWM42" s="205"/>
      <c r="DWN42" s="205"/>
      <c r="DWO42" s="205"/>
      <c r="DWP42" s="205"/>
      <c r="DWQ42" s="205"/>
      <c r="DWR42" s="205"/>
      <c r="DWS42" s="205"/>
      <c r="DWT42" s="205"/>
      <c r="DWU42" s="205"/>
      <c r="DWV42" s="205"/>
      <c r="DWW42" s="205"/>
      <c r="DWX42" s="205"/>
      <c r="DWY42" s="205"/>
      <c r="DWZ42" s="205"/>
      <c r="DXA42" s="205"/>
      <c r="DXB42" s="205"/>
      <c r="DXC42" s="205"/>
      <c r="DXD42" s="205"/>
      <c r="DXE42" s="205"/>
      <c r="DXF42" s="205"/>
      <c r="DXG42" s="205"/>
      <c r="DXH42" s="205"/>
      <c r="DXI42" s="205"/>
      <c r="DXJ42" s="205"/>
      <c r="DXK42" s="205"/>
      <c r="DXL42" s="205"/>
      <c r="DXM42" s="205"/>
      <c r="DXN42" s="205"/>
      <c r="DXO42" s="205"/>
      <c r="DXP42" s="205"/>
      <c r="DXQ42" s="205"/>
      <c r="DXR42" s="205"/>
      <c r="DXS42" s="205"/>
      <c r="DXT42" s="205"/>
      <c r="DXU42" s="205"/>
      <c r="DXV42" s="205"/>
      <c r="DXW42" s="205"/>
      <c r="DXX42" s="205"/>
      <c r="DXY42" s="205"/>
      <c r="DXZ42" s="205"/>
      <c r="DYA42" s="205"/>
      <c r="DYB42" s="205"/>
      <c r="DYC42" s="205"/>
      <c r="DYD42" s="205"/>
      <c r="DYE42" s="205"/>
      <c r="DYF42" s="205"/>
      <c r="DYG42" s="205"/>
      <c r="DYH42" s="205"/>
      <c r="DYI42" s="205"/>
      <c r="DYJ42" s="205"/>
      <c r="DYK42" s="205"/>
      <c r="DYL42" s="205"/>
      <c r="DYM42" s="205"/>
      <c r="DYN42" s="205"/>
      <c r="DYO42" s="205"/>
      <c r="DYP42" s="205"/>
      <c r="DYQ42" s="205"/>
      <c r="DYR42" s="205"/>
      <c r="DYS42" s="205"/>
      <c r="DYT42" s="205"/>
      <c r="DYU42" s="205"/>
      <c r="DYV42" s="205"/>
      <c r="DYW42" s="205"/>
      <c r="DYX42" s="205"/>
      <c r="DYY42" s="205"/>
      <c r="DYZ42" s="205"/>
      <c r="DZA42" s="205"/>
      <c r="DZB42" s="205"/>
      <c r="DZC42" s="205"/>
      <c r="DZD42" s="205"/>
      <c r="DZE42" s="205"/>
      <c r="DZF42" s="205"/>
      <c r="DZG42" s="205"/>
      <c r="DZH42" s="205"/>
      <c r="DZI42" s="205"/>
      <c r="DZJ42" s="205"/>
      <c r="DZK42" s="205"/>
      <c r="DZL42" s="205"/>
      <c r="DZM42" s="205"/>
      <c r="DZN42" s="205"/>
      <c r="DZO42" s="205"/>
      <c r="DZP42" s="205"/>
      <c r="DZQ42" s="205"/>
      <c r="DZR42" s="205"/>
      <c r="DZS42" s="205"/>
      <c r="DZT42" s="205"/>
      <c r="DZU42" s="205"/>
      <c r="DZV42" s="205"/>
      <c r="DZW42" s="205"/>
      <c r="DZX42" s="205"/>
      <c r="DZY42" s="205"/>
      <c r="DZZ42" s="205"/>
      <c r="EAA42" s="205"/>
      <c r="EAB42" s="205"/>
      <c r="EAC42" s="205"/>
      <c r="EAD42" s="205"/>
      <c r="EAE42" s="205"/>
      <c r="EAF42" s="205"/>
      <c r="EAG42" s="205"/>
      <c r="EAH42" s="205"/>
      <c r="EAI42" s="205"/>
      <c r="EAJ42" s="205"/>
      <c r="EAK42" s="205"/>
      <c r="EAL42" s="205"/>
      <c r="EAM42" s="205"/>
      <c r="EAN42" s="205"/>
      <c r="EAO42" s="205"/>
      <c r="EAP42" s="205"/>
      <c r="EAQ42" s="205"/>
      <c r="EAR42" s="205"/>
      <c r="EAS42" s="205"/>
      <c r="EAT42" s="205"/>
      <c r="EAU42" s="205"/>
      <c r="EAV42" s="205"/>
      <c r="EAW42" s="205"/>
      <c r="EAX42" s="205"/>
      <c r="EAY42" s="205"/>
      <c r="EAZ42" s="205"/>
      <c r="EBA42" s="205"/>
      <c r="EBB42" s="205"/>
      <c r="EBC42" s="205"/>
      <c r="EBD42" s="205"/>
      <c r="EBE42" s="205"/>
      <c r="EBF42" s="205"/>
      <c r="EBG42" s="205"/>
      <c r="EBH42" s="205"/>
      <c r="EBI42" s="205"/>
      <c r="EBJ42" s="205"/>
      <c r="EBK42" s="205"/>
      <c r="EBL42" s="205"/>
      <c r="EBM42" s="205"/>
      <c r="EBN42" s="205"/>
      <c r="EBO42" s="205"/>
      <c r="EBP42" s="205"/>
      <c r="EBQ42" s="205"/>
      <c r="EBR42" s="205"/>
      <c r="EBS42" s="205"/>
      <c r="EBT42" s="205"/>
      <c r="EBU42" s="205"/>
      <c r="EBV42" s="205"/>
      <c r="EBW42" s="205"/>
      <c r="EBX42" s="205"/>
      <c r="EBY42" s="205"/>
      <c r="EBZ42" s="205"/>
      <c r="ECA42" s="205"/>
      <c r="ECB42" s="205"/>
      <c r="ECC42" s="205"/>
      <c r="ECD42" s="205"/>
      <c r="ECE42" s="205"/>
      <c r="ECF42" s="205"/>
      <c r="ECG42" s="205"/>
      <c r="ECH42" s="205"/>
      <c r="ECI42" s="205"/>
      <c r="ECJ42" s="205"/>
      <c r="ECK42" s="205"/>
      <c r="ECL42" s="205"/>
      <c r="ECM42" s="205"/>
      <c r="ECN42" s="205"/>
      <c r="ECO42" s="205"/>
      <c r="ECP42" s="205"/>
      <c r="ECQ42" s="205"/>
      <c r="ECR42" s="205"/>
      <c r="ECS42" s="205"/>
      <c r="ECT42" s="205"/>
      <c r="ECU42" s="205"/>
      <c r="ECV42" s="205"/>
      <c r="ECW42" s="205"/>
      <c r="ECX42" s="205"/>
      <c r="ECY42" s="205"/>
      <c r="ECZ42" s="205"/>
      <c r="EDA42" s="205"/>
      <c r="EDB42" s="205"/>
      <c r="EDC42" s="205"/>
      <c r="EDD42" s="205"/>
      <c r="EDE42" s="205"/>
      <c r="EDF42" s="205"/>
      <c r="EDG42" s="205"/>
      <c r="EDH42" s="205"/>
      <c r="EDI42" s="205"/>
      <c r="EDJ42" s="205"/>
      <c r="EDK42" s="205"/>
      <c r="EDL42" s="205"/>
      <c r="EDM42" s="205"/>
      <c r="EDN42" s="205"/>
      <c r="EDO42" s="205"/>
      <c r="EDP42" s="205"/>
      <c r="EDQ42" s="205"/>
      <c r="EDR42" s="205"/>
      <c r="EDS42" s="205"/>
      <c r="EDT42" s="205"/>
      <c r="EDU42" s="205"/>
      <c r="EDV42" s="205"/>
      <c r="EDW42" s="205"/>
      <c r="EDX42" s="205"/>
      <c r="EDY42" s="205"/>
      <c r="EDZ42" s="205"/>
      <c r="EEA42" s="205"/>
      <c r="EEB42" s="205"/>
      <c r="EEC42" s="205"/>
      <c r="EED42" s="205"/>
      <c r="EEE42" s="205"/>
      <c r="EEF42" s="205"/>
      <c r="EEG42" s="205"/>
      <c r="EEH42" s="205"/>
      <c r="EEI42" s="205"/>
      <c r="EEJ42" s="205"/>
      <c r="EEK42" s="205"/>
      <c r="EEL42" s="205"/>
      <c r="EEM42" s="205"/>
      <c r="EEN42" s="205"/>
      <c r="EEO42" s="205"/>
      <c r="EEP42" s="205"/>
      <c r="EEQ42" s="205"/>
      <c r="EER42" s="205"/>
      <c r="EES42" s="205"/>
      <c r="EET42" s="205"/>
      <c r="EEU42" s="205"/>
      <c r="EEV42" s="205"/>
      <c r="EEW42" s="205"/>
      <c r="EEX42" s="205"/>
      <c r="EEY42" s="205"/>
      <c r="EEZ42" s="205"/>
      <c r="EFA42" s="205"/>
      <c r="EFB42" s="205"/>
      <c r="EFC42" s="205"/>
      <c r="EFD42" s="205"/>
      <c r="EFE42" s="205"/>
      <c r="EFF42" s="205"/>
      <c r="EFG42" s="205"/>
      <c r="EFH42" s="205"/>
      <c r="EFI42" s="205"/>
      <c r="EFJ42" s="205"/>
      <c r="EFK42" s="205"/>
      <c r="EFL42" s="205"/>
      <c r="EFM42" s="205"/>
      <c r="EFN42" s="205"/>
      <c r="EFO42" s="205"/>
      <c r="EFP42" s="205"/>
      <c r="EFQ42" s="205"/>
      <c r="EFR42" s="205"/>
      <c r="EFS42" s="205"/>
      <c r="EFT42" s="205"/>
      <c r="EFU42" s="205"/>
      <c r="EFV42" s="205"/>
      <c r="EFW42" s="205"/>
      <c r="EFX42" s="205"/>
      <c r="EFY42" s="205"/>
      <c r="EFZ42" s="205"/>
      <c r="EGA42" s="205"/>
      <c r="EGB42" s="205"/>
      <c r="EGC42" s="205"/>
      <c r="EGD42" s="205"/>
      <c r="EGE42" s="205"/>
      <c r="EGF42" s="205"/>
      <c r="EGG42" s="205"/>
      <c r="EGH42" s="205"/>
      <c r="EGI42" s="205"/>
      <c r="EGJ42" s="205"/>
      <c r="EGK42" s="205"/>
      <c r="EGL42" s="205"/>
      <c r="EGM42" s="205"/>
      <c r="EGN42" s="205"/>
      <c r="EGO42" s="205"/>
      <c r="EGP42" s="205"/>
      <c r="EGQ42" s="205"/>
      <c r="EGR42" s="205"/>
      <c r="EGS42" s="205"/>
      <c r="EGT42" s="205"/>
      <c r="EGU42" s="205"/>
      <c r="EGV42" s="205"/>
      <c r="EGW42" s="205"/>
      <c r="EGX42" s="205"/>
      <c r="EGY42" s="205"/>
      <c r="EGZ42" s="205"/>
      <c r="EHA42" s="205"/>
      <c r="EHB42" s="205"/>
      <c r="EHC42" s="205"/>
      <c r="EHD42" s="205"/>
      <c r="EHE42" s="205"/>
      <c r="EHF42" s="205"/>
      <c r="EHG42" s="205"/>
      <c r="EHH42" s="205"/>
      <c r="EHI42" s="205"/>
      <c r="EHJ42" s="205"/>
      <c r="EHK42" s="205"/>
      <c r="EHL42" s="205"/>
      <c r="EHM42" s="205"/>
      <c r="EHN42" s="205"/>
      <c r="EHO42" s="205"/>
      <c r="EHP42" s="205"/>
      <c r="EHQ42" s="205"/>
      <c r="EHR42" s="205"/>
      <c r="EHS42" s="205"/>
      <c r="EHT42" s="205"/>
      <c r="EHU42" s="205"/>
      <c r="EHV42" s="205"/>
      <c r="EHW42" s="205"/>
      <c r="EHX42" s="205"/>
      <c r="EHY42" s="205"/>
      <c r="EHZ42" s="205"/>
      <c r="EIA42" s="205"/>
      <c r="EIB42" s="205"/>
      <c r="EIC42" s="205"/>
      <c r="EID42" s="205"/>
      <c r="EIE42" s="205"/>
      <c r="EIF42" s="205"/>
      <c r="EIG42" s="205"/>
      <c r="EIH42" s="205"/>
      <c r="EII42" s="205"/>
      <c r="EIJ42" s="205"/>
      <c r="EIK42" s="205"/>
      <c r="EIL42" s="205"/>
      <c r="EIM42" s="205"/>
      <c r="EIN42" s="205"/>
      <c r="EIO42" s="205"/>
      <c r="EIP42" s="205"/>
      <c r="EIQ42" s="205"/>
      <c r="EIR42" s="205"/>
      <c r="EIS42" s="205"/>
      <c r="EIT42" s="205"/>
      <c r="EIU42" s="205"/>
      <c r="EIV42" s="205"/>
      <c r="EIW42" s="205"/>
      <c r="EIX42" s="205"/>
      <c r="EIY42" s="205"/>
      <c r="EIZ42" s="205"/>
      <c r="EJA42" s="205"/>
      <c r="EJB42" s="205"/>
      <c r="EJC42" s="205"/>
      <c r="EJD42" s="205"/>
      <c r="EJE42" s="205"/>
      <c r="EJF42" s="205"/>
      <c r="EJG42" s="205"/>
      <c r="EJH42" s="205"/>
      <c r="EJI42" s="205"/>
      <c r="EJJ42" s="205"/>
      <c r="EJK42" s="205"/>
      <c r="EJL42" s="205"/>
      <c r="EJM42" s="205"/>
      <c r="EJN42" s="205"/>
      <c r="EJO42" s="205"/>
      <c r="EJP42" s="205"/>
      <c r="EJQ42" s="205"/>
      <c r="EJR42" s="205"/>
      <c r="EJS42" s="205"/>
      <c r="EJT42" s="205"/>
      <c r="EJU42" s="205"/>
      <c r="EJV42" s="205"/>
      <c r="EJW42" s="205"/>
      <c r="EJX42" s="205"/>
      <c r="EJY42" s="205"/>
      <c r="EJZ42" s="205"/>
      <c r="EKA42" s="205"/>
      <c r="EKB42" s="205"/>
      <c r="EKC42" s="205"/>
      <c r="EKD42" s="205"/>
      <c r="EKE42" s="205"/>
      <c r="EKF42" s="205"/>
      <c r="EKG42" s="205"/>
      <c r="EKH42" s="205"/>
      <c r="EKI42" s="205"/>
      <c r="EKJ42" s="205"/>
      <c r="EKK42" s="205"/>
      <c r="EKL42" s="205"/>
      <c r="EKM42" s="205"/>
      <c r="EKN42" s="205"/>
      <c r="EKO42" s="205"/>
      <c r="EKP42" s="205"/>
      <c r="EKQ42" s="205"/>
      <c r="EKR42" s="205"/>
      <c r="EKS42" s="205"/>
      <c r="EKT42" s="205"/>
      <c r="EKU42" s="205"/>
      <c r="EKV42" s="205"/>
      <c r="EKW42" s="205"/>
      <c r="EKX42" s="205"/>
      <c r="EKY42" s="205"/>
      <c r="EKZ42" s="205"/>
      <c r="ELA42" s="205"/>
      <c r="ELB42" s="205"/>
      <c r="ELC42" s="205"/>
      <c r="ELD42" s="205"/>
      <c r="ELE42" s="205"/>
      <c r="ELF42" s="205"/>
      <c r="ELG42" s="205"/>
      <c r="ELH42" s="205"/>
      <c r="ELI42" s="205"/>
      <c r="ELJ42" s="205"/>
      <c r="ELK42" s="205"/>
      <c r="ELL42" s="205"/>
      <c r="ELM42" s="205"/>
      <c r="ELN42" s="205"/>
      <c r="ELO42" s="205"/>
      <c r="ELP42" s="205"/>
      <c r="ELQ42" s="205"/>
      <c r="ELR42" s="205"/>
      <c r="ELS42" s="205"/>
      <c r="ELT42" s="205"/>
      <c r="ELU42" s="205"/>
      <c r="ELV42" s="205"/>
      <c r="ELW42" s="205"/>
      <c r="ELX42" s="205"/>
      <c r="ELY42" s="205"/>
      <c r="ELZ42" s="205"/>
      <c r="EMA42" s="205"/>
      <c r="EMB42" s="205"/>
      <c r="EMC42" s="205"/>
      <c r="EMD42" s="205"/>
      <c r="EME42" s="205"/>
      <c r="EMF42" s="205"/>
      <c r="EMG42" s="205"/>
      <c r="EMH42" s="205"/>
      <c r="EMI42" s="205"/>
      <c r="EMJ42" s="205"/>
      <c r="EMK42" s="205"/>
      <c r="EML42" s="205"/>
      <c r="EMM42" s="205"/>
      <c r="EMN42" s="205"/>
      <c r="EMO42" s="205"/>
      <c r="EMP42" s="205"/>
      <c r="EMQ42" s="205"/>
      <c r="EMR42" s="205"/>
      <c r="EMS42" s="205"/>
      <c r="EMT42" s="205"/>
      <c r="EMU42" s="205"/>
      <c r="EMV42" s="205"/>
      <c r="EMW42" s="205"/>
      <c r="EMX42" s="205"/>
      <c r="EMY42" s="205"/>
      <c r="EMZ42" s="205"/>
      <c r="ENA42" s="205"/>
      <c r="ENB42" s="205"/>
      <c r="ENC42" s="205"/>
      <c r="END42" s="205"/>
      <c r="ENE42" s="205"/>
      <c r="ENF42" s="205"/>
      <c r="ENG42" s="205"/>
      <c r="ENH42" s="205"/>
      <c r="ENI42" s="205"/>
      <c r="ENJ42" s="205"/>
      <c r="ENK42" s="205"/>
      <c r="ENL42" s="205"/>
      <c r="ENM42" s="205"/>
      <c r="ENN42" s="205"/>
      <c r="ENO42" s="205"/>
      <c r="ENP42" s="205"/>
      <c r="ENQ42" s="205"/>
      <c r="ENR42" s="205"/>
      <c r="ENS42" s="205"/>
      <c r="ENT42" s="205"/>
      <c r="ENU42" s="205"/>
      <c r="ENV42" s="205"/>
      <c r="ENW42" s="205"/>
      <c r="ENX42" s="205"/>
      <c r="ENY42" s="205"/>
      <c r="ENZ42" s="205"/>
      <c r="EOA42" s="205"/>
      <c r="EOB42" s="205"/>
      <c r="EOC42" s="205"/>
      <c r="EOD42" s="205"/>
      <c r="EOE42" s="205"/>
      <c r="EOF42" s="205"/>
      <c r="EOG42" s="205"/>
      <c r="EOH42" s="205"/>
      <c r="EOI42" s="205"/>
      <c r="EOJ42" s="205"/>
      <c r="EOK42" s="205"/>
      <c r="EOL42" s="205"/>
      <c r="EOM42" s="205"/>
      <c r="EON42" s="205"/>
      <c r="EOO42" s="205"/>
      <c r="EOP42" s="205"/>
      <c r="EOQ42" s="205"/>
      <c r="EOR42" s="205"/>
      <c r="EOS42" s="205"/>
      <c r="EOT42" s="205"/>
      <c r="EOU42" s="205"/>
      <c r="EOV42" s="205"/>
      <c r="EOW42" s="205"/>
      <c r="EOX42" s="205"/>
      <c r="EOY42" s="205"/>
      <c r="EOZ42" s="205"/>
      <c r="EPA42" s="205"/>
      <c r="EPB42" s="205"/>
      <c r="EPC42" s="205"/>
      <c r="EPD42" s="205"/>
      <c r="EPE42" s="205"/>
      <c r="EPF42" s="205"/>
      <c r="EPG42" s="205"/>
      <c r="EPH42" s="205"/>
      <c r="EPI42" s="205"/>
      <c r="EPJ42" s="205"/>
      <c r="EPK42" s="205"/>
      <c r="EPL42" s="205"/>
      <c r="EPM42" s="205"/>
      <c r="EPN42" s="205"/>
      <c r="EPO42" s="205"/>
      <c r="EPP42" s="205"/>
      <c r="EPQ42" s="205"/>
      <c r="EPR42" s="205"/>
      <c r="EPS42" s="205"/>
      <c r="EPT42" s="205"/>
      <c r="EPU42" s="205"/>
      <c r="EPV42" s="205"/>
      <c r="EPW42" s="205"/>
      <c r="EPX42" s="205"/>
      <c r="EPY42" s="205"/>
      <c r="EPZ42" s="205"/>
      <c r="EQA42" s="205"/>
      <c r="EQB42" s="205"/>
      <c r="EQC42" s="205"/>
      <c r="EQD42" s="205"/>
      <c r="EQE42" s="205"/>
      <c r="EQF42" s="205"/>
      <c r="EQG42" s="205"/>
      <c r="EQH42" s="205"/>
      <c r="EQI42" s="205"/>
      <c r="EQJ42" s="205"/>
      <c r="EQK42" s="205"/>
      <c r="EQL42" s="205"/>
      <c r="EQM42" s="205"/>
      <c r="EQN42" s="205"/>
      <c r="EQO42" s="205"/>
      <c r="EQP42" s="205"/>
      <c r="EQQ42" s="205"/>
      <c r="EQR42" s="205"/>
      <c r="EQS42" s="205"/>
      <c r="EQT42" s="205"/>
      <c r="EQU42" s="205"/>
      <c r="EQV42" s="205"/>
      <c r="EQW42" s="205"/>
      <c r="EQX42" s="205"/>
      <c r="EQY42" s="205"/>
      <c r="EQZ42" s="205"/>
      <c r="ERA42" s="205"/>
      <c r="ERB42" s="205"/>
      <c r="ERC42" s="205"/>
      <c r="ERD42" s="205"/>
      <c r="ERE42" s="205"/>
      <c r="ERF42" s="205"/>
      <c r="ERG42" s="205"/>
      <c r="ERH42" s="205"/>
      <c r="ERI42" s="205"/>
      <c r="ERJ42" s="205"/>
      <c r="ERK42" s="205"/>
      <c r="ERL42" s="205"/>
      <c r="ERM42" s="205"/>
      <c r="ERN42" s="205"/>
      <c r="ERO42" s="205"/>
      <c r="ERP42" s="205"/>
      <c r="ERQ42" s="205"/>
      <c r="ERR42" s="205"/>
      <c r="ERS42" s="205"/>
      <c r="ERT42" s="205"/>
      <c r="ERU42" s="205"/>
      <c r="ERV42" s="205"/>
      <c r="ERW42" s="205"/>
      <c r="ERX42" s="205"/>
      <c r="ERY42" s="205"/>
      <c r="ERZ42" s="205"/>
      <c r="ESA42" s="205"/>
      <c r="ESB42" s="205"/>
      <c r="ESC42" s="205"/>
      <c r="ESD42" s="205"/>
      <c r="ESE42" s="205"/>
      <c r="ESF42" s="205"/>
      <c r="ESG42" s="205"/>
      <c r="ESH42" s="205"/>
      <c r="ESI42" s="205"/>
      <c r="ESJ42" s="205"/>
      <c r="ESK42" s="205"/>
      <c r="ESL42" s="205"/>
      <c r="ESM42" s="205"/>
      <c r="ESN42" s="205"/>
      <c r="ESO42" s="205"/>
      <c r="ESP42" s="205"/>
      <c r="ESQ42" s="205"/>
      <c r="ESR42" s="205"/>
      <c r="ESS42" s="205"/>
      <c r="EST42" s="205"/>
      <c r="ESU42" s="205"/>
      <c r="ESV42" s="205"/>
      <c r="ESW42" s="205"/>
      <c r="ESX42" s="205"/>
      <c r="ESY42" s="205"/>
      <c r="ESZ42" s="205"/>
      <c r="ETA42" s="205"/>
      <c r="ETB42" s="205"/>
      <c r="ETC42" s="205"/>
      <c r="ETD42" s="205"/>
      <c r="ETE42" s="205"/>
      <c r="ETF42" s="205"/>
      <c r="ETG42" s="205"/>
      <c r="ETH42" s="205"/>
      <c r="ETI42" s="205"/>
      <c r="ETJ42" s="205"/>
      <c r="ETK42" s="205"/>
      <c r="ETL42" s="205"/>
      <c r="ETM42" s="205"/>
      <c r="ETN42" s="205"/>
      <c r="ETO42" s="205"/>
      <c r="ETP42" s="205"/>
      <c r="ETQ42" s="205"/>
      <c r="ETR42" s="205"/>
      <c r="ETS42" s="205"/>
      <c r="ETT42" s="205"/>
      <c r="ETU42" s="205"/>
      <c r="ETV42" s="205"/>
      <c r="ETW42" s="205"/>
      <c r="ETX42" s="205"/>
      <c r="ETY42" s="205"/>
      <c r="ETZ42" s="205"/>
      <c r="EUA42" s="205"/>
      <c r="EUB42" s="205"/>
      <c r="EUC42" s="205"/>
      <c r="EUD42" s="205"/>
      <c r="EUE42" s="205"/>
      <c r="EUF42" s="205"/>
      <c r="EUG42" s="205"/>
      <c r="EUH42" s="205"/>
      <c r="EUI42" s="205"/>
      <c r="EUJ42" s="205"/>
      <c r="EUK42" s="205"/>
      <c r="EUL42" s="205"/>
      <c r="EUM42" s="205"/>
      <c r="EUN42" s="205"/>
      <c r="EUO42" s="205"/>
      <c r="EUP42" s="205"/>
      <c r="EUQ42" s="205"/>
      <c r="EUR42" s="205"/>
      <c r="EUS42" s="205"/>
      <c r="EUT42" s="205"/>
      <c r="EUU42" s="205"/>
      <c r="EUV42" s="205"/>
      <c r="EUW42" s="205"/>
      <c r="EUX42" s="205"/>
      <c r="EUY42" s="205"/>
      <c r="EUZ42" s="205"/>
      <c r="EVA42" s="205"/>
      <c r="EVB42" s="205"/>
      <c r="EVC42" s="205"/>
      <c r="EVD42" s="205"/>
      <c r="EVE42" s="205"/>
      <c r="EVF42" s="205"/>
      <c r="EVG42" s="205"/>
      <c r="EVH42" s="205"/>
      <c r="EVI42" s="205"/>
      <c r="EVJ42" s="205"/>
      <c r="EVK42" s="205"/>
      <c r="EVL42" s="205"/>
      <c r="EVM42" s="205"/>
      <c r="EVN42" s="205"/>
      <c r="EVO42" s="205"/>
      <c r="EVP42" s="205"/>
      <c r="EVQ42" s="205"/>
      <c r="EVR42" s="205"/>
      <c r="EVS42" s="205"/>
      <c r="EVT42" s="205"/>
      <c r="EVU42" s="205"/>
      <c r="EVV42" s="205"/>
      <c r="EVW42" s="205"/>
      <c r="EVX42" s="205"/>
      <c r="EVY42" s="205"/>
      <c r="EVZ42" s="205"/>
      <c r="EWA42" s="205"/>
      <c r="EWB42" s="205"/>
      <c r="EWC42" s="205"/>
      <c r="EWD42" s="205"/>
      <c r="EWE42" s="205"/>
      <c r="EWF42" s="205"/>
      <c r="EWG42" s="205"/>
      <c r="EWH42" s="205"/>
      <c r="EWI42" s="205"/>
      <c r="EWJ42" s="205"/>
      <c r="EWK42" s="205"/>
      <c r="EWL42" s="205"/>
      <c r="EWM42" s="205"/>
      <c r="EWN42" s="205"/>
      <c r="EWO42" s="205"/>
      <c r="EWP42" s="205"/>
      <c r="EWQ42" s="205"/>
      <c r="EWR42" s="205"/>
      <c r="EWS42" s="205"/>
      <c r="EWT42" s="205"/>
      <c r="EWU42" s="205"/>
      <c r="EWV42" s="205"/>
      <c r="EWW42" s="205"/>
      <c r="EWX42" s="205"/>
      <c r="EWY42" s="205"/>
      <c r="EWZ42" s="205"/>
      <c r="EXA42" s="205"/>
      <c r="EXB42" s="205"/>
      <c r="EXC42" s="205"/>
      <c r="EXD42" s="205"/>
      <c r="EXE42" s="205"/>
      <c r="EXF42" s="205"/>
      <c r="EXG42" s="205"/>
      <c r="EXH42" s="205"/>
      <c r="EXI42" s="205"/>
      <c r="EXJ42" s="205"/>
      <c r="EXK42" s="205"/>
      <c r="EXL42" s="205"/>
      <c r="EXM42" s="205"/>
      <c r="EXN42" s="205"/>
      <c r="EXO42" s="205"/>
      <c r="EXP42" s="205"/>
      <c r="EXQ42" s="205"/>
      <c r="EXR42" s="205"/>
      <c r="EXS42" s="205"/>
      <c r="EXT42" s="205"/>
      <c r="EXU42" s="205"/>
      <c r="EXV42" s="205"/>
      <c r="EXW42" s="205"/>
      <c r="EXX42" s="205"/>
      <c r="EXY42" s="205"/>
      <c r="EXZ42" s="205"/>
      <c r="EYA42" s="205"/>
      <c r="EYB42" s="205"/>
      <c r="EYC42" s="205"/>
      <c r="EYD42" s="205"/>
      <c r="EYE42" s="205"/>
      <c r="EYF42" s="205"/>
      <c r="EYG42" s="205"/>
      <c r="EYH42" s="205"/>
      <c r="EYI42" s="205"/>
      <c r="EYJ42" s="205"/>
      <c r="EYK42" s="205"/>
      <c r="EYL42" s="205"/>
      <c r="EYM42" s="205"/>
      <c r="EYN42" s="205"/>
      <c r="EYO42" s="205"/>
      <c r="EYP42" s="205"/>
      <c r="EYQ42" s="205"/>
      <c r="EYR42" s="205"/>
      <c r="EYS42" s="205"/>
      <c r="EYT42" s="205"/>
      <c r="EYU42" s="205"/>
      <c r="EYV42" s="205"/>
      <c r="EYW42" s="205"/>
      <c r="EYX42" s="205"/>
      <c r="EYY42" s="205"/>
      <c r="EYZ42" s="205"/>
      <c r="EZA42" s="205"/>
      <c r="EZB42" s="205"/>
      <c r="EZC42" s="205"/>
      <c r="EZD42" s="205"/>
      <c r="EZE42" s="205"/>
      <c r="EZF42" s="205"/>
      <c r="EZG42" s="205"/>
      <c r="EZH42" s="205"/>
      <c r="EZI42" s="205"/>
      <c r="EZJ42" s="205"/>
      <c r="EZK42" s="205"/>
      <c r="EZL42" s="205"/>
      <c r="EZM42" s="205"/>
      <c r="EZN42" s="205"/>
      <c r="EZO42" s="205"/>
      <c r="EZP42" s="205"/>
      <c r="EZQ42" s="205"/>
      <c r="EZR42" s="205"/>
      <c r="EZS42" s="205"/>
      <c r="EZT42" s="205"/>
      <c r="EZU42" s="205"/>
      <c r="EZV42" s="205"/>
      <c r="EZW42" s="205"/>
      <c r="EZX42" s="205"/>
      <c r="EZY42" s="205"/>
      <c r="EZZ42" s="205"/>
      <c r="FAA42" s="205"/>
      <c r="FAB42" s="205"/>
      <c r="FAC42" s="205"/>
      <c r="FAD42" s="205"/>
      <c r="FAE42" s="205"/>
      <c r="FAF42" s="205"/>
      <c r="FAG42" s="205"/>
      <c r="FAH42" s="205"/>
      <c r="FAI42" s="205"/>
      <c r="FAJ42" s="205"/>
      <c r="FAK42" s="205"/>
      <c r="FAL42" s="205"/>
      <c r="FAM42" s="205"/>
      <c r="FAN42" s="205"/>
      <c r="FAO42" s="205"/>
      <c r="FAP42" s="205"/>
      <c r="FAQ42" s="205"/>
      <c r="FAR42" s="205"/>
      <c r="FAS42" s="205"/>
      <c r="FAT42" s="205"/>
      <c r="FAU42" s="205"/>
      <c r="FAV42" s="205"/>
      <c r="FAW42" s="205"/>
      <c r="FAX42" s="205"/>
      <c r="FAY42" s="205"/>
      <c r="FAZ42" s="205"/>
      <c r="FBA42" s="205"/>
      <c r="FBB42" s="205"/>
      <c r="FBC42" s="205"/>
      <c r="FBD42" s="205"/>
      <c r="FBE42" s="205"/>
      <c r="FBF42" s="205"/>
      <c r="FBG42" s="205"/>
      <c r="FBH42" s="205"/>
      <c r="FBI42" s="205"/>
      <c r="FBJ42" s="205"/>
      <c r="FBK42" s="205"/>
      <c r="FBL42" s="205"/>
      <c r="FBM42" s="205"/>
      <c r="FBN42" s="205"/>
      <c r="FBO42" s="205"/>
      <c r="FBP42" s="205"/>
      <c r="FBQ42" s="205"/>
      <c r="FBR42" s="205"/>
      <c r="FBS42" s="205"/>
      <c r="FBT42" s="205"/>
      <c r="FBU42" s="205"/>
      <c r="FBV42" s="205"/>
      <c r="FBW42" s="205"/>
      <c r="FBX42" s="205"/>
      <c r="FBY42" s="205"/>
      <c r="FBZ42" s="205"/>
      <c r="FCA42" s="205"/>
      <c r="FCB42" s="205"/>
      <c r="FCC42" s="205"/>
      <c r="FCD42" s="205"/>
      <c r="FCE42" s="205"/>
      <c r="FCF42" s="205"/>
      <c r="FCG42" s="205"/>
      <c r="FCH42" s="205"/>
      <c r="FCI42" s="205"/>
      <c r="FCJ42" s="205"/>
      <c r="FCK42" s="205"/>
      <c r="FCL42" s="205"/>
      <c r="FCM42" s="205"/>
      <c r="FCN42" s="205"/>
      <c r="FCO42" s="205"/>
      <c r="FCP42" s="205"/>
      <c r="FCQ42" s="205"/>
      <c r="FCR42" s="205"/>
      <c r="FCS42" s="205"/>
      <c r="FCT42" s="205"/>
      <c r="FCU42" s="205"/>
      <c r="FCV42" s="205"/>
      <c r="FCW42" s="205"/>
      <c r="FCX42" s="205"/>
      <c r="FCY42" s="205"/>
      <c r="FCZ42" s="205"/>
      <c r="FDA42" s="205"/>
      <c r="FDB42" s="205"/>
      <c r="FDC42" s="205"/>
      <c r="FDD42" s="205"/>
      <c r="FDE42" s="205"/>
      <c r="FDF42" s="205"/>
      <c r="FDG42" s="205"/>
      <c r="FDH42" s="205"/>
      <c r="FDI42" s="205"/>
      <c r="FDJ42" s="205"/>
      <c r="FDK42" s="205"/>
      <c r="FDL42" s="205"/>
      <c r="FDM42" s="205"/>
      <c r="FDN42" s="205"/>
      <c r="FDO42" s="205"/>
      <c r="FDP42" s="205"/>
      <c r="FDQ42" s="205"/>
      <c r="FDR42" s="205"/>
      <c r="FDS42" s="205"/>
      <c r="FDT42" s="205"/>
      <c r="FDU42" s="205"/>
      <c r="FDV42" s="205"/>
      <c r="FDW42" s="205"/>
      <c r="FDX42" s="205"/>
      <c r="FDY42" s="205"/>
      <c r="FDZ42" s="205"/>
      <c r="FEA42" s="205"/>
      <c r="FEB42" s="205"/>
      <c r="FEC42" s="205"/>
      <c r="FED42" s="205"/>
      <c r="FEE42" s="205"/>
      <c r="FEF42" s="205"/>
      <c r="FEG42" s="205"/>
      <c r="FEH42" s="205"/>
      <c r="FEI42" s="205"/>
      <c r="FEJ42" s="205"/>
      <c r="FEK42" s="205"/>
      <c r="FEL42" s="205"/>
      <c r="FEM42" s="205"/>
      <c r="FEN42" s="205"/>
      <c r="FEO42" s="205"/>
      <c r="FEP42" s="205"/>
      <c r="FEQ42" s="205"/>
      <c r="FER42" s="205"/>
      <c r="FES42" s="205"/>
      <c r="FET42" s="205"/>
      <c r="FEU42" s="205"/>
      <c r="FEV42" s="205"/>
      <c r="FEW42" s="205"/>
      <c r="FEX42" s="205"/>
      <c r="FEY42" s="205"/>
      <c r="FEZ42" s="205"/>
      <c r="FFA42" s="205"/>
      <c r="FFB42" s="205"/>
      <c r="FFC42" s="205"/>
      <c r="FFD42" s="205"/>
      <c r="FFE42" s="205"/>
      <c r="FFF42" s="205"/>
      <c r="FFG42" s="205"/>
      <c r="FFH42" s="205"/>
      <c r="FFI42" s="205"/>
      <c r="FFJ42" s="205"/>
      <c r="FFK42" s="205"/>
      <c r="FFL42" s="205"/>
      <c r="FFM42" s="205"/>
      <c r="FFN42" s="205"/>
      <c r="FFO42" s="205"/>
      <c r="FFP42" s="205"/>
      <c r="FFQ42" s="205"/>
      <c r="FFR42" s="205"/>
      <c r="FFS42" s="205"/>
      <c r="FFT42" s="205"/>
      <c r="FFU42" s="205"/>
      <c r="FFV42" s="205"/>
      <c r="FFW42" s="205"/>
      <c r="FFX42" s="205"/>
      <c r="FFY42" s="205"/>
      <c r="FFZ42" s="205"/>
      <c r="FGA42" s="205"/>
      <c r="FGB42" s="205"/>
      <c r="FGC42" s="205"/>
      <c r="FGD42" s="205"/>
      <c r="FGE42" s="205"/>
      <c r="FGF42" s="205"/>
      <c r="FGG42" s="205"/>
      <c r="FGH42" s="205"/>
      <c r="FGI42" s="205"/>
      <c r="FGJ42" s="205"/>
      <c r="FGK42" s="205"/>
      <c r="FGL42" s="205"/>
      <c r="FGM42" s="205"/>
      <c r="FGN42" s="205"/>
      <c r="FGO42" s="205"/>
      <c r="FGP42" s="205"/>
      <c r="FGQ42" s="205"/>
      <c r="FGR42" s="205"/>
      <c r="FGS42" s="205"/>
      <c r="FGT42" s="205"/>
      <c r="FGU42" s="205"/>
      <c r="FGV42" s="205"/>
      <c r="FGW42" s="205"/>
      <c r="FGX42" s="205"/>
      <c r="FGY42" s="205"/>
      <c r="FGZ42" s="205"/>
      <c r="FHA42" s="205"/>
      <c r="FHB42" s="205"/>
      <c r="FHC42" s="205"/>
      <c r="FHD42" s="205"/>
      <c r="FHE42" s="205"/>
      <c r="FHF42" s="205"/>
      <c r="FHG42" s="205"/>
      <c r="FHH42" s="205"/>
      <c r="FHI42" s="205"/>
      <c r="FHJ42" s="205"/>
      <c r="FHK42" s="205"/>
      <c r="FHL42" s="205"/>
      <c r="FHM42" s="205"/>
      <c r="FHN42" s="205"/>
      <c r="FHO42" s="205"/>
      <c r="FHP42" s="205"/>
      <c r="FHQ42" s="205"/>
      <c r="FHR42" s="205"/>
      <c r="FHS42" s="205"/>
      <c r="FHT42" s="205"/>
      <c r="FHU42" s="205"/>
      <c r="FHV42" s="205"/>
      <c r="FHW42" s="205"/>
      <c r="FHX42" s="205"/>
      <c r="FHY42" s="205"/>
      <c r="FHZ42" s="205"/>
      <c r="FIA42" s="205"/>
      <c r="FIB42" s="205"/>
      <c r="FIC42" s="205"/>
      <c r="FID42" s="205"/>
      <c r="FIE42" s="205"/>
      <c r="FIF42" s="205"/>
      <c r="FIG42" s="205"/>
      <c r="FIH42" s="205"/>
      <c r="FII42" s="205"/>
      <c r="FIJ42" s="205"/>
      <c r="FIK42" s="205"/>
      <c r="FIL42" s="205"/>
      <c r="FIM42" s="205"/>
      <c r="FIN42" s="205"/>
      <c r="FIO42" s="205"/>
      <c r="FIP42" s="205"/>
      <c r="FIQ42" s="205"/>
      <c r="FIR42" s="205"/>
      <c r="FIS42" s="205"/>
      <c r="FIT42" s="205"/>
      <c r="FIU42" s="205"/>
      <c r="FIV42" s="205"/>
      <c r="FIW42" s="205"/>
      <c r="FIX42" s="205"/>
      <c r="FIY42" s="205"/>
      <c r="FIZ42" s="205"/>
      <c r="FJA42" s="205"/>
      <c r="FJB42" s="205"/>
      <c r="FJC42" s="205"/>
      <c r="FJD42" s="205"/>
      <c r="FJE42" s="205"/>
      <c r="FJF42" s="205"/>
      <c r="FJG42" s="205"/>
      <c r="FJH42" s="205"/>
      <c r="FJI42" s="205"/>
      <c r="FJJ42" s="205"/>
      <c r="FJK42" s="205"/>
      <c r="FJL42" s="205"/>
      <c r="FJM42" s="205"/>
      <c r="FJN42" s="205"/>
      <c r="FJO42" s="205"/>
      <c r="FJP42" s="205"/>
      <c r="FJQ42" s="205"/>
      <c r="FJR42" s="205"/>
      <c r="FJS42" s="205"/>
      <c r="FJT42" s="205"/>
      <c r="FJU42" s="205"/>
      <c r="FJV42" s="205"/>
      <c r="FJW42" s="205"/>
      <c r="FJX42" s="205"/>
      <c r="FJY42" s="205"/>
      <c r="FJZ42" s="205"/>
      <c r="FKA42" s="205"/>
      <c r="FKB42" s="205"/>
      <c r="FKC42" s="205"/>
      <c r="FKD42" s="205"/>
      <c r="FKE42" s="205"/>
      <c r="FKF42" s="205"/>
      <c r="FKG42" s="205"/>
      <c r="FKH42" s="205"/>
      <c r="FKI42" s="205"/>
      <c r="FKJ42" s="205"/>
      <c r="FKK42" s="205"/>
      <c r="FKL42" s="205"/>
      <c r="FKM42" s="205"/>
      <c r="FKN42" s="205"/>
      <c r="FKO42" s="205"/>
      <c r="FKP42" s="205"/>
      <c r="FKQ42" s="205"/>
      <c r="FKR42" s="205"/>
      <c r="FKS42" s="205"/>
      <c r="FKT42" s="205"/>
      <c r="FKU42" s="205"/>
      <c r="FKV42" s="205"/>
      <c r="FKW42" s="205"/>
      <c r="FKX42" s="205"/>
      <c r="FKY42" s="205"/>
      <c r="FKZ42" s="205"/>
      <c r="FLA42" s="205"/>
      <c r="FLB42" s="205"/>
      <c r="FLC42" s="205"/>
      <c r="FLD42" s="205"/>
      <c r="FLE42" s="205"/>
      <c r="FLF42" s="205"/>
      <c r="FLG42" s="205"/>
      <c r="FLH42" s="205"/>
      <c r="FLI42" s="205"/>
      <c r="FLJ42" s="205"/>
      <c r="FLK42" s="205"/>
      <c r="FLL42" s="205"/>
      <c r="FLM42" s="205"/>
      <c r="FLN42" s="205"/>
      <c r="FLO42" s="205"/>
      <c r="FLP42" s="205"/>
      <c r="FLQ42" s="205"/>
      <c r="FLR42" s="205"/>
      <c r="FLS42" s="205"/>
      <c r="FLT42" s="205"/>
      <c r="FLU42" s="205"/>
      <c r="FLV42" s="205"/>
      <c r="FLW42" s="205"/>
      <c r="FLX42" s="205"/>
      <c r="FLY42" s="205"/>
      <c r="FLZ42" s="205"/>
      <c r="FMA42" s="205"/>
      <c r="FMB42" s="205"/>
      <c r="FMC42" s="205"/>
      <c r="FMD42" s="205"/>
      <c r="FME42" s="205"/>
      <c r="FMF42" s="205"/>
      <c r="FMG42" s="205"/>
      <c r="FMH42" s="205"/>
      <c r="FMI42" s="205"/>
      <c r="FMJ42" s="205"/>
      <c r="FMK42" s="205"/>
      <c r="FML42" s="205"/>
      <c r="FMM42" s="205"/>
      <c r="FMN42" s="205"/>
      <c r="FMO42" s="205"/>
      <c r="FMP42" s="205"/>
      <c r="FMQ42" s="205"/>
      <c r="FMR42" s="205"/>
      <c r="FMS42" s="205"/>
      <c r="FMT42" s="205"/>
      <c r="FMU42" s="205"/>
      <c r="FMV42" s="205"/>
      <c r="FMW42" s="205"/>
      <c r="FMX42" s="205"/>
      <c r="FMY42" s="205"/>
      <c r="FMZ42" s="205"/>
      <c r="FNA42" s="205"/>
      <c r="FNB42" s="205"/>
      <c r="FNC42" s="205"/>
      <c r="FND42" s="205"/>
      <c r="FNE42" s="205"/>
      <c r="FNF42" s="205"/>
      <c r="FNG42" s="205"/>
      <c r="FNH42" s="205"/>
      <c r="FNI42" s="205"/>
      <c r="FNJ42" s="205"/>
      <c r="FNK42" s="205"/>
      <c r="FNL42" s="205"/>
      <c r="FNM42" s="205"/>
      <c r="FNN42" s="205"/>
      <c r="FNO42" s="205"/>
      <c r="FNP42" s="205"/>
      <c r="FNQ42" s="205"/>
      <c r="FNR42" s="205"/>
      <c r="FNS42" s="205"/>
      <c r="FNT42" s="205"/>
      <c r="FNU42" s="205"/>
      <c r="FNV42" s="205"/>
      <c r="FNW42" s="205"/>
      <c r="FNX42" s="205"/>
      <c r="FNY42" s="205"/>
      <c r="FNZ42" s="205"/>
      <c r="FOA42" s="205"/>
      <c r="FOB42" s="205"/>
      <c r="FOC42" s="205"/>
      <c r="FOD42" s="205"/>
      <c r="FOE42" s="205"/>
      <c r="FOF42" s="205"/>
      <c r="FOG42" s="205"/>
      <c r="FOH42" s="205"/>
      <c r="FOI42" s="205"/>
      <c r="FOJ42" s="205"/>
      <c r="FOK42" s="205"/>
      <c r="FOL42" s="205"/>
      <c r="FOM42" s="205"/>
      <c r="FON42" s="205"/>
      <c r="FOO42" s="205"/>
      <c r="FOP42" s="205"/>
      <c r="FOQ42" s="205"/>
      <c r="FOR42" s="205"/>
      <c r="FOS42" s="205"/>
      <c r="FOT42" s="205"/>
      <c r="FOU42" s="205"/>
      <c r="FOV42" s="205"/>
      <c r="FOW42" s="205"/>
      <c r="FOX42" s="205"/>
      <c r="FOY42" s="205"/>
      <c r="FOZ42" s="205"/>
      <c r="FPA42" s="205"/>
      <c r="FPB42" s="205"/>
      <c r="FPC42" s="205"/>
      <c r="FPD42" s="205"/>
      <c r="FPE42" s="205"/>
      <c r="FPF42" s="205"/>
      <c r="FPG42" s="205"/>
      <c r="FPH42" s="205"/>
      <c r="FPI42" s="205"/>
      <c r="FPJ42" s="205"/>
      <c r="FPK42" s="205"/>
      <c r="FPL42" s="205"/>
      <c r="FPM42" s="205"/>
      <c r="FPN42" s="205"/>
      <c r="FPO42" s="205"/>
      <c r="FPP42" s="205"/>
      <c r="FPQ42" s="205"/>
      <c r="FPR42" s="205"/>
      <c r="FPS42" s="205"/>
      <c r="FPT42" s="205"/>
      <c r="FPU42" s="205"/>
      <c r="FPV42" s="205"/>
      <c r="FPW42" s="205"/>
      <c r="FPX42" s="205"/>
      <c r="FPY42" s="205"/>
      <c r="FPZ42" s="205"/>
      <c r="FQA42" s="205"/>
      <c r="FQB42" s="205"/>
      <c r="FQC42" s="205"/>
      <c r="FQD42" s="205"/>
      <c r="FQE42" s="205"/>
      <c r="FQF42" s="205"/>
      <c r="FQG42" s="205"/>
      <c r="FQH42" s="205"/>
      <c r="FQI42" s="205"/>
      <c r="FQJ42" s="205"/>
      <c r="FQK42" s="205"/>
      <c r="FQL42" s="205"/>
      <c r="FQM42" s="205"/>
      <c r="FQN42" s="205"/>
      <c r="FQO42" s="205"/>
      <c r="FQP42" s="205"/>
      <c r="FQQ42" s="205"/>
      <c r="FQR42" s="205"/>
      <c r="FQS42" s="205"/>
      <c r="FQT42" s="205"/>
      <c r="FQU42" s="205"/>
      <c r="FQV42" s="205"/>
      <c r="FQW42" s="205"/>
      <c r="FQX42" s="205"/>
      <c r="FQY42" s="205"/>
      <c r="FQZ42" s="205"/>
      <c r="FRA42" s="205"/>
      <c r="FRB42" s="205"/>
      <c r="FRC42" s="205"/>
      <c r="FRD42" s="205"/>
      <c r="FRE42" s="205"/>
      <c r="FRF42" s="205"/>
      <c r="FRG42" s="205"/>
      <c r="FRH42" s="205"/>
      <c r="FRI42" s="205"/>
      <c r="FRJ42" s="205"/>
      <c r="FRK42" s="205"/>
      <c r="FRL42" s="205"/>
      <c r="FRM42" s="205"/>
      <c r="FRN42" s="205"/>
      <c r="FRO42" s="205"/>
      <c r="FRP42" s="205"/>
      <c r="FRQ42" s="205"/>
      <c r="FRR42" s="205"/>
      <c r="FRS42" s="205"/>
      <c r="FRT42" s="205"/>
      <c r="FRU42" s="205"/>
      <c r="FRV42" s="205"/>
      <c r="FRW42" s="205"/>
      <c r="FRX42" s="205"/>
      <c r="FRY42" s="205"/>
      <c r="FRZ42" s="205"/>
      <c r="FSA42" s="205"/>
      <c r="FSB42" s="205"/>
      <c r="FSC42" s="205"/>
      <c r="FSD42" s="205"/>
      <c r="FSE42" s="205"/>
      <c r="FSF42" s="205"/>
      <c r="FSG42" s="205"/>
      <c r="FSH42" s="205"/>
      <c r="FSI42" s="205"/>
      <c r="FSJ42" s="205"/>
      <c r="FSK42" s="205"/>
      <c r="FSL42" s="205"/>
      <c r="FSM42" s="205"/>
      <c r="FSN42" s="205"/>
      <c r="FSO42" s="205"/>
      <c r="FSP42" s="205"/>
      <c r="FSQ42" s="205"/>
      <c r="FSR42" s="205"/>
      <c r="FSS42" s="205"/>
      <c r="FST42" s="205"/>
      <c r="FSU42" s="205"/>
      <c r="FSV42" s="205"/>
      <c r="FSW42" s="205"/>
      <c r="FSX42" s="205"/>
      <c r="FSY42" s="205"/>
      <c r="FSZ42" s="205"/>
      <c r="FTA42" s="205"/>
      <c r="FTB42" s="205"/>
      <c r="FTC42" s="205"/>
      <c r="FTD42" s="205"/>
      <c r="FTE42" s="205"/>
      <c r="FTF42" s="205"/>
      <c r="FTG42" s="205"/>
      <c r="FTH42" s="205"/>
      <c r="FTI42" s="205"/>
      <c r="FTJ42" s="205"/>
      <c r="FTK42" s="205"/>
      <c r="FTL42" s="205"/>
      <c r="FTM42" s="205"/>
      <c r="FTN42" s="205"/>
      <c r="FTO42" s="205"/>
      <c r="FTP42" s="205"/>
      <c r="FTQ42" s="205"/>
      <c r="FTR42" s="205"/>
      <c r="FTS42" s="205"/>
      <c r="FTT42" s="205"/>
      <c r="FTU42" s="205"/>
      <c r="FTV42" s="205"/>
      <c r="FTW42" s="205"/>
      <c r="FTX42" s="205"/>
      <c r="FTY42" s="205"/>
      <c r="FTZ42" s="205"/>
      <c r="FUA42" s="205"/>
      <c r="FUB42" s="205"/>
      <c r="FUC42" s="205"/>
      <c r="FUD42" s="205"/>
      <c r="FUE42" s="205"/>
      <c r="FUF42" s="205"/>
      <c r="FUG42" s="205"/>
      <c r="FUH42" s="205"/>
      <c r="FUI42" s="205"/>
      <c r="FUJ42" s="205"/>
      <c r="FUK42" s="205"/>
      <c r="FUL42" s="205"/>
      <c r="FUM42" s="205"/>
      <c r="FUN42" s="205"/>
      <c r="FUO42" s="205"/>
      <c r="FUP42" s="205"/>
      <c r="FUQ42" s="205"/>
      <c r="FUR42" s="205"/>
      <c r="FUS42" s="205"/>
      <c r="FUT42" s="205"/>
      <c r="FUU42" s="205"/>
      <c r="FUV42" s="205"/>
      <c r="FUW42" s="205"/>
      <c r="FUX42" s="205"/>
      <c r="FUY42" s="205"/>
      <c r="FUZ42" s="205"/>
      <c r="FVA42" s="205"/>
      <c r="FVB42" s="205"/>
      <c r="FVC42" s="205"/>
      <c r="FVD42" s="205"/>
      <c r="FVE42" s="205"/>
      <c r="FVF42" s="205"/>
      <c r="FVG42" s="205"/>
      <c r="FVH42" s="205"/>
      <c r="FVI42" s="205"/>
      <c r="FVJ42" s="205"/>
      <c r="FVK42" s="205"/>
      <c r="FVL42" s="205"/>
      <c r="FVM42" s="205"/>
      <c r="FVN42" s="205"/>
      <c r="FVO42" s="205"/>
      <c r="FVP42" s="205"/>
      <c r="FVQ42" s="205"/>
      <c r="FVR42" s="205"/>
      <c r="FVS42" s="205"/>
      <c r="FVT42" s="205"/>
      <c r="FVU42" s="205"/>
      <c r="FVV42" s="205"/>
      <c r="FVW42" s="205"/>
      <c r="FVX42" s="205"/>
      <c r="FVY42" s="205"/>
      <c r="FVZ42" s="205"/>
      <c r="FWA42" s="205"/>
      <c r="FWB42" s="205"/>
      <c r="FWC42" s="205"/>
      <c r="FWD42" s="205"/>
      <c r="FWE42" s="205"/>
      <c r="FWF42" s="205"/>
      <c r="FWG42" s="205"/>
      <c r="FWH42" s="205"/>
      <c r="FWI42" s="205"/>
      <c r="FWJ42" s="205"/>
      <c r="FWK42" s="205"/>
      <c r="FWL42" s="205"/>
      <c r="FWM42" s="205"/>
      <c r="FWN42" s="205"/>
      <c r="FWO42" s="205"/>
      <c r="FWP42" s="205"/>
      <c r="FWQ42" s="205"/>
      <c r="FWR42" s="205"/>
      <c r="FWS42" s="205"/>
      <c r="FWT42" s="205"/>
      <c r="FWU42" s="205"/>
      <c r="FWV42" s="205"/>
      <c r="FWW42" s="205"/>
      <c r="FWX42" s="205"/>
      <c r="FWY42" s="205"/>
      <c r="FWZ42" s="205"/>
      <c r="FXA42" s="205"/>
      <c r="FXB42" s="205"/>
      <c r="FXC42" s="205"/>
      <c r="FXD42" s="205"/>
      <c r="FXE42" s="205"/>
      <c r="FXF42" s="205"/>
      <c r="FXG42" s="205"/>
      <c r="FXH42" s="205"/>
      <c r="FXI42" s="205"/>
      <c r="FXJ42" s="205"/>
      <c r="FXK42" s="205"/>
      <c r="FXL42" s="205"/>
      <c r="FXM42" s="205"/>
      <c r="FXN42" s="205"/>
      <c r="FXO42" s="205"/>
      <c r="FXP42" s="205"/>
      <c r="FXQ42" s="205"/>
      <c r="FXR42" s="205"/>
      <c r="FXS42" s="205"/>
      <c r="FXT42" s="205"/>
      <c r="FXU42" s="205"/>
      <c r="FXV42" s="205"/>
      <c r="FXW42" s="205"/>
      <c r="FXX42" s="205"/>
      <c r="FXY42" s="205"/>
      <c r="FXZ42" s="205"/>
      <c r="FYA42" s="205"/>
      <c r="FYB42" s="205"/>
      <c r="FYC42" s="205"/>
      <c r="FYD42" s="205"/>
      <c r="FYE42" s="205"/>
      <c r="FYF42" s="205"/>
      <c r="FYG42" s="205"/>
      <c r="FYH42" s="205"/>
      <c r="FYI42" s="205"/>
      <c r="FYJ42" s="205"/>
      <c r="FYK42" s="205"/>
      <c r="FYL42" s="205"/>
      <c r="FYM42" s="205"/>
      <c r="FYN42" s="205"/>
      <c r="FYO42" s="205"/>
      <c r="FYP42" s="205"/>
      <c r="FYQ42" s="205"/>
      <c r="FYR42" s="205"/>
      <c r="FYS42" s="205"/>
      <c r="FYT42" s="205"/>
      <c r="FYU42" s="205"/>
      <c r="FYV42" s="205"/>
      <c r="FYW42" s="205"/>
      <c r="FYX42" s="205"/>
      <c r="FYY42" s="205"/>
      <c r="FYZ42" s="205"/>
      <c r="FZA42" s="205"/>
      <c r="FZB42" s="205"/>
      <c r="FZC42" s="205"/>
      <c r="FZD42" s="205"/>
      <c r="FZE42" s="205"/>
      <c r="FZF42" s="205"/>
      <c r="FZG42" s="205"/>
      <c r="FZH42" s="205"/>
      <c r="FZI42" s="205"/>
      <c r="FZJ42" s="205"/>
      <c r="FZK42" s="205"/>
      <c r="FZL42" s="205"/>
      <c r="FZM42" s="205"/>
      <c r="FZN42" s="205"/>
      <c r="FZO42" s="205"/>
      <c r="FZP42" s="205"/>
      <c r="FZQ42" s="205"/>
      <c r="FZR42" s="205"/>
      <c r="FZS42" s="205"/>
      <c r="FZT42" s="205"/>
      <c r="FZU42" s="205"/>
      <c r="FZV42" s="205"/>
      <c r="FZW42" s="205"/>
      <c r="FZX42" s="205"/>
      <c r="FZY42" s="205"/>
      <c r="FZZ42" s="205"/>
      <c r="GAA42" s="205"/>
      <c r="GAB42" s="205"/>
      <c r="GAC42" s="205"/>
      <c r="GAD42" s="205"/>
      <c r="GAE42" s="205"/>
      <c r="GAF42" s="205"/>
      <c r="GAG42" s="205"/>
      <c r="GAH42" s="205"/>
      <c r="GAI42" s="205"/>
      <c r="GAJ42" s="205"/>
      <c r="GAK42" s="205"/>
      <c r="GAL42" s="205"/>
      <c r="GAM42" s="205"/>
      <c r="GAN42" s="205"/>
      <c r="GAO42" s="205"/>
      <c r="GAP42" s="205"/>
      <c r="GAQ42" s="205"/>
      <c r="GAR42" s="205"/>
      <c r="GAS42" s="205"/>
      <c r="GAT42" s="205"/>
      <c r="GAU42" s="205"/>
      <c r="GAV42" s="205"/>
      <c r="GAW42" s="205"/>
      <c r="GAX42" s="205"/>
      <c r="GAY42" s="205"/>
      <c r="GAZ42" s="205"/>
      <c r="GBA42" s="205"/>
      <c r="GBB42" s="205"/>
      <c r="GBC42" s="205"/>
      <c r="GBD42" s="205"/>
      <c r="GBE42" s="205"/>
      <c r="GBF42" s="205"/>
      <c r="GBG42" s="205"/>
      <c r="GBH42" s="205"/>
      <c r="GBI42" s="205"/>
      <c r="GBJ42" s="205"/>
      <c r="GBK42" s="205"/>
      <c r="GBL42" s="205"/>
      <c r="GBM42" s="205"/>
      <c r="GBN42" s="205"/>
      <c r="GBO42" s="205"/>
      <c r="GBP42" s="205"/>
      <c r="GBQ42" s="205"/>
      <c r="GBR42" s="205"/>
      <c r="GBS42" s="205"/>
      <c r="GBT42" s="205"/>
      <c r="GBU42" s="205"/>
      <c r="GBV42" s="205"/>
      <c r="GBW42" s="205"/>
      <c r="GBX42" s="205"/>
      <c r="GBY42" s="205"/>
      <c r="GBZ42" s="205"/>
      <c r="GCA42" s="205"/>
      <c r="GCB42" s="205"/>
      <c r="GCC42" s="205"/>
      <c r="GCD42" s="205"/>
      <c r="GCE42" s="205"/>
      <c r="GCF42" s="205"/>
      <c r="GCG42" s="205"/>
      <c r="GCH42" s="205"/>
      <c r="GCI42" s="205"/>
      <c r="GCJ42" s="205"/>
      <c r="GCK42" s="205"/>
      <c r="GCL42" s="205"/>
      <c r="GCM42" s="205"/>
      <c r="GCN42" s="205"/>
      <c r="GCO42" s="205"/>
      <c r="GCP42" s="205"/>
      <c r="GCQ42" s="205"/>
      <c r="GCR42" s="205"/>
      <c r="GCS42" s="205"/>
      <c r="GCT42" s="205"/>
      <c r="GCU42" s="205"/>
      <c r="GCV42" s="205"/>
      <c r="GCW42" s="205"/>
      <c r="GCX42" s="205"/>
      <c r="GCY42" s="205"/>
      <c r="GCZ42" s="205"/>
      <c r="GDA42" s="205"/>
      <c r="GDB42" s="205"/>
      <c r="GDC42" s="205"/>
      <c r="GDD42" s="205"/>
      <c r="GDE42" s="205"/>
      <c r="GDF42" s="205"/>
      <c r="GDG42" s="205"/>
      <c r="GDH42" s="205"/>
      <c r="GDI42" s="205"/>
      <c r="GDJ42" s="205"/>
      <c r="GDK42" s="205"/>
      <c r="GDL42" s="205"/>
      <c r="GDM42" s="205"/>
      <c r="GDN42" s="205"/>
      <c r="GDO42" s="205"/>
      <c r="GDP42" s="205"/>
      <c r="GDQ42" s="205"/>
      <c r="GDR42" s="205"/>
      <c r="GDS42" s="205"/>
      <c r="GDT42" s="205"/>
      <c r="GDU42" s="205"/>
      <c r="GDV42" s="205"/>
      <c r="GDW42" s="205"/>
      <c r="GDX42" s="205"/>
      <c r="GDY42" s="205"/>
      <c r="GDZ42" s="205"/>
      <c r="GEA42" s="205"/>
      <c r="GEB42" s="205"/>
      <c r="GEC42" s="205"/>
      <c r="GED42" s="205"/>
      <c r="GEE42" s="205"/>
      <c r="GEF42" s="205"/>
      <c r="GEG42" s="205"/>
      <c r="GEH42" s="205"/>
      <c r="GEI42" s="205"/>
      <c r="GEJ42" s="205"/>
      <c r="GEK42" s="205"/>
      <c r="GEL42" s="205"/>
      <c r="GEM42" s="205"/>
      <c r="GEN42" s="205"/>
      <c r="GEO42" s="205"/>
      <c r="GEP42" s="205"/>
      <c r="GEQ42" s="205"/>
      <c r="GER42" s="205"/>
      <c r="GES42" s="205"/>
      <c r="GET42" s="205"/>
      <c r="GEU42" s="205"/>
      <c r="GEV42" s="205"/>
      <c r="GEW42" s="205"/>
      <c r="GEX42" s="205"/>
      <c r="GEY42" s="205"/>
      <c r="GEZ42" s="205"/>
      <c r="GFA42" s="205"/>
      <c r="GFB42" s="205"/>
      <c r="GFC42" s="205"/>
      <c r="GFD42" s="205"/>
      <c r="GFE42" s="205"/>
      <c r="GFF42" s="205"/>
      <c r="GFG42" s="205"/>
      <c r="GFH42" s="205"/>
      <c r="GFI42" s="205"/>
      <c r="GFJ42" s="205"/>
      <c r="GFK42" s="205"/>
      <c r="GFL42" s="205"/>
      <c r="GFM42" s="205"/>
      <c r="GFN42" s="205"/>
      <c r="GFO42" s="205"/>
      <c r="GFP42" s="205"/>
      <c r="GFQ42" s="205"/>
      <c r="GFR42" s="205"/>
      <c r="GFS42" s="205"/>
      <c r="GFT42" s="205"/>
      <c r="GFU42" s="205"/>
      <c r="GFV42" s="205"/>
      <c r="GFW42" s="205"/>
      <c r="GFX42" s="205"/>
      <c r="GFY42" s="205"/>
      <c r="GFZ42" s="205"/>
      <c r="GGA42" s="205"/>
      <c r="GGB42" s="205"/>
      <c r="GGC42" s="205"/>
      <c r="GGD42" s="205"/>
      <c r="GGE42" s="205"/>
      <c r="GGF42" s="205"/>
      <c r="GGG42" s="205"/>
      <c r="GGH42" s="205"/>
      <c r="GGI42" s="205"/>
      <c r="GGJ42" s="205"/>
      <c r="GGK42" s="205"/>
      <c r="GGL42" s="205"/>
      <c r="GGM42" s="205"/>
      <c r="GGN42" s="205"/>
      <c r="GGO42" s="205"/>
      <c r="GGP42" s="205"/>
      <c r="GGQ42" s="205"/>
      <c r="GGR42" s="205"/>
      <c r="GGS42" s="205"/>
      <c r="GGT42" s="205"/>
      <c r="GGU42" s="205"/>
      <c r="GGV42" s="205"/>
      <c r="GGW42" s="205"/>
      <c r="GGX42" s="205"/>
      <c r="GGY42" s="205"/>
      <c r="GGZ42" s="205"/>
      <c r="GHA42" s="205"/>
      <c r="GHB42" s="205"/>
      <c r="GHC42" s="205"/>
      <c r="GHD42" s="205"/>
      <c r="GHE42" s="205"/>
      <c r="GHF42" s="205"/>
      <c r="GHG42" s="205"/>
      <c r="GHH42" s="205"/>
      <c r="GHI42" s="205"/>
      <c r="GHJ42" s="205"/>
      <c r="GHK42" s="205"/>
      <c r="GHL42" s="205"/>
      <c r="GHM42" s="205"/>
      <c r="GHN42" s="205"/>
      <c r="GHO42" s="205"/>
      <c r="GHP42" s="205"/>
      <c r="GHQ42" s="205"/>
      <c r="GHR42" s="205"/>
      <c r="GHS42" s="205"/>
      <c r="GHT42" s="205"/>
      <c r="GHU42" s="205"/>
      <c r="GHV42" s="205"/>
      <c r="GHW42" s="205"/>
      <c r="GHX42" s="205"/>
      <c r="GHY42" s="205"/>
      <c r="GHZ42" s="205"/>
      <c r="GIA42" s="205"/>
      <c r="GIB42" s="205"/>
      <c r="GIC42" s="205"/>
      <c r="GID42" s="205"/>
      <c r="GIE42" s="205"/>
      <c r="GIF42" s="205"/>
      <c r="GIG42" s="205"/>
      <c r="GIH42" s="205"/>
      <c r="GII42" s="205"/>
      <c r="GIJ42" s="205"/>
      <c r="GIK42" s="205"/>
      <c r="GIL42" s="205"/>
      <c r="GIM42" s="205"/>
      <c r="GIN42" s="205"/>
      <c r="GIO42" s="205"/>
      <c r="GIP42" s="205"/>
      <c r="GIQ42" s="205"/>
      <c r="GIR42" s="205"/>
      <c r="GIS42" s="205"/>
      <c r="GIT42" s="205"/>
      <c r="GIU42" s="205"/>
      <c r="GIV42" s="205"/>
      <c r="GIW42" s="205"/>
      <c r="GIX42" s="205"/>
      <c r="GIY42" s="205"/>
      <c r="GIZ42" s="205"/>
      <c r="GJA42" s="205"/>
      <c r="GJB42" s="205"/>
      <c r="GJC42" s="205"/>
      <c r="GJD42" s="205"/>
      <c r="GJE42" s="205"/>
      <c r="GJF42" s="205"/>
      <c r="GJG42" s="205"/>
      <c r="GJH42" s="205"/>
      <c r="GJI42" s="205"/>
      <c r="GJJ42" s="205"/>
      <c r="GJK42" s="205"/>
      <c r="GJL42" s="205"/>
      <c r="GJM42" s="205"/>
      <c r="GJN42" s="205"/>
      <c r="GJO42" s="205"/>
      <c r="GJP42" s="205"/>
      <c r="GJQ42" s="205"/>
      <c r="GJR42" s="205"/>
      <c r="GJS42" s="205"/>
      <c r="GJT42" s="205"/>
      <c r="GJU42" s="205"/>
      <c r="GJV42" s="205"/>
      <c r="GJW42" s="205"/>
      <c r="GJX42" s="205"/>
      <c r="GJY42" s="205"/>
      <c r="GJZ42" s="205"/>
      <c r="GKA42" s="205"/>
      <c r="GKB42" s="205"/>
      <c r="GKC42" s="205"/>
      <c r="GKD42" s="205"/>
      <c r="GKE42" s="205"/>
      <c r="GKF42" s="205"/>
      <c r="GKG42" s="205"/>
      <c r="GKH42" s="205"/>
      <c r="GKI42" s="205"/>
      <c r="GKJ42" s="205"/>
      <c r="GKK42" s="205"/>
      <c r="GKL42" s="205"/>
      <c r="GKM42" s="205"/>
      <c r="GKN42" s="205"/>
      <c r="GKO42" s="205"/>
      <c r="GKP42" s="205"/>
      <c r="GKQ42" s="205"/>
      <c r="GKR42" s="205"/>
      <c r="GKS42" s="205"/>
      <c r="GKT42" s="205"/>
      <c r="GKU42" s="205"/>
      <c r="GKV42" s="205"/>
      <c r="GKW42" s="205"/>
      <c r="GKX42" s="205"/>
      <c r="GKY42" s="205"/>
      <c r="GKZ42" s="205"/>
      <c r="GLA42" s="205"/>
      <c r="GLB42" s="205"/>
      <c r="GLC42" s="205"/>
      <c r="GLD42" s="205"/>
      <c r="GLE42" s="205"/>
      <c r="GLF42" s="205"/>
      <c r="GLG42" s="205"/>
      <c r="GLH42" s="205"/>
      <c r="GLI42" s="205"/>
      <c r="GLJ42" s="205"/>
      <c r="GLK42" s="205"/>
      <c r="GLL42" s="205"/>
      <c r="GLM42" s="205"/>
      <c r="GLN42" s="205"/>
      <c r="GLO42" s="205"/>
      <c r="GLP42" s="205"/>
      <c r="GLQ42" s="205"/>
      <c r="GLR42" s="205"/>
      <c r="GLS42" s="205"/>
      <c r="GLT42" s="205"/>
      <c r="GLU42" s="205"/>
      <c r="GLV42" s="205"/>
      <c r="GLW42" s="205"/>
      <c r="GLX42" s="205"/>
      <c r="GLY42" s="205"/>
      <c r="GLZ42" s="205"/>
      <c r="GMA42" s="205"/>
      <c r="GMB42" s="205"/>
      <c r="GMC42" s="205"/>
      <c r="GMD42" s="205"/>
      <c r="GME42" s="205"/>
      <c r="GMF42" s="205"/>
      <c r="GMG42" s="205"/>
      <c r="GMH42" s="205"/>
      <c r="GMI42" s="205"/>
      <c r="GMJ42" s="205"/>
      <c r="GMK42" s="205"/>
      <c r="GML42" s="205"/>
      <c r="GMM42" s="205"/>
      <c r="GMN42" s="205"/>
      <c r="GMO42" s="205"/>
      <c r="GMP42" s="205"/>
      <c r="GMQ42" s="205"/>
      <c r="GMR42" s="205"/>
      <c r="GMS42" s="205"/>
      <c r="GMT42" s="205"/>
      <c r="GMU42" s="205"/>
      <c r="GMV42" s="205"/>
      <c r="GMW42" s="205"/>
      <c r="GMX42" s="205"/>
      <c r="GMY42" s="205"/>
      <c r="GMZ42" s="205"/>
      <c r="GNA42" s="205"/>
      <c r="GNB42" s="205"/>
      <c r="GNC42" s="205"/>
      <c r="GND42" s="205"/>
      <c r="GNE42" s="205"/>
      <c r="GNF42" s="205"/>
      <c r="GNG42" s="205"/>
      <c r="GNH42" s="205"/>
      <c r="GNI42" s="205"/>
      <c r="GNJ42" s="205"/>
      <c r="GNK42" s="205"/>
      <c r="GNL42" s="205"/>
      <c r="GNM42" s="205"/>
      <c r="GNN42" s="205"/>
      <c r="GNO42" s="205"/>
      <c r="GNP42" s="205"/>
      <c r="GNQ42" s="205"/>
      <c r="GNR42" s="205"/>
      <c r="GNS42" s="205"/>
      <c r="GNT42" s="205"/>
      <c r="GNU42" s="205"/>
      <c r="GNV42" s="205"/>
      <c r="GNW42" s="205"/>
      <c r="GNX42" s="205"/>
      <c r="GNY42" s="205"/>
      <c r="GNZ42" s="205"/>
      <c r="GOA42" s="205"/>
      <c r="GOB42" s="205"/>
      <c r="GOC42" s="205"/>
      <c r="GOD42" s="205"/>
      <c r="GOE42" s="205"/>
      <c r="GOF42" s="205"/>
      <c r="GOG42" s="205"/>
      <c r="GOH42" s="205"/>
      <c r="GOI42" s="205"/>
      <c r="GOJ42" s="205"/>
      <c r="GOK42" s="205"/>
      <c r="GOL42" s="205"/>
      <c r="GOM42" s="205"/>
      <c r="GON42" s="205"/>
      <c r="GOO42" s="205"/>
      <c r="GOP42" s="205"/>
      <c r="GOQ42" s="205"/>
      <c r="GOR42" s="205"/>
      <c r="GOS42" s="205"/>
      <c r="GOT42" s="205"/>
      <c r="GOU42" s="205"/>
      <c r="GOV42" s="205"/>
      <c r="GOW42" s="205"/>
      <c r="GOX42" s="205"/>
      <c r="GOY42" s="205"/>
      <c r="GOZ42" s="205"/>
      <c r="GPA42" s="205"/>
      <c r="GPB42" s="205"/>
      <c r="GPC42" s="205"/>
      <c r="GPD42" s="205"/>
      <c r="GPE42" s="205"/>
      <c r="GPF42" s="205"/>
      <c r="GPG42" s="205"/>
      <c r="GPH42" s="205"/>
      <c r="GPI42" s="205"/>
      <c r="GPJ42" s="205"/>
      <c r="GPK42" s="205"/>
      <c r="GPL42" s="205"/>
      <c r="GPM42" s="205"/>
      <c r="GPN42" s="205"/>
      <c r="GPO42" s="205"/>
      <c r="GPP42" s="205"/>
      <c r="GPQ42" s="205"/>
      <c r="GPR42" s="205"/>
      <c r="GPS42" s="205"/>
      <c r="GPT42" s="205"/>
      <c r="GPU42" s="205"/>
      <c r="GPV42" s="205"/>
      <c r="GPW42" s="205"/>
      <c r="GPX42" s="205"/>
      <c r="GPY42" s="205"/>
      <c r="GPZ42" s="205"/>
      <c r="GQA42" s="205"/>
      <c r="GQB42" s="205"/>
      <c r="GQC42" s="205"/>
      <c r="GQD42" s="205"/>
      <c r="GQE42" s="205"/>
      <c r="GQF42" s="205"/>
      <c r="GQG42" s="205"/>
      <c r="GQH42" s="205"/>
      <c r="GQI42" s="205"/>
      <c r="GQJ42" s="205"/>
      <c r="GQK42" s="205"/>
      <c r="GQL42" s="205"/>
      <c r="GQM42" s="205"/>
      <c r="GQN42" s="205"/>
      <c r="GQO42" s="205"/>
      <c r="GQP42" s="205"/>
      <c r="GQQ42" s="205"/>
      <c r="GQR42" s="205"/>
      <c r="GQS42" s="205"/>
      <c r="GQT42" s="205"/>
      <c r="GQU42" s="205"/>
      <c r="GQV42" s="205"/>
      <c r="GQW42" s="205"/>
      <c r="GQX42" s="205"/>
      <c r="GQY42" s="205"/>
      <c r="GQZ42" s="205"/>
      <c r="GRA42" s="205"/>
      <c r="GRB42" s="205"/>
      <c r="GRC42" s="205"/>
      <c r="GRD42" s="205"/>
      <c r="GRE42" s="205"/>
      <c r="GRF42" s="205"/>
      <c r="GRG42" s="205"/>
      <c r="GRH42" s="205"/>
      <c r="GRI42" s="205"/>
      <c r="GRJ42" s="205"/>
      <c r="GRK42" s="205"/>
      <c r="GRL42" s="205"/>
      <c r="GRM42" s="205"/>
      <c r="GRN42" s="205"/>
      <c r="GRO42" s="205"/>
      <c r="GRP42" s="205"/>
      <c r="GRQ42" s="205"/>
      <c r="GRR42" s="205"/>
      <c r="GRS42" s="205"/>
      <c r="GRT42" s="205"/>
      <c r="GRU42" s="205"/>
      <c r="GRV42" s="205"/>
      <c r="GRW42" s="205"/>
      <c r="GRX42" s="205"/>
      <c r="GRY42" s="205"/>
      <c r="GRZ42" s="205"/>
      <c r="GSA42" s="205"/>
      <c r="GSB42" s="205"/>
      <c r="GSC42" s="205"/>
      <c r="GSD42" s="205"/>
      <c r="GSE42" s="205"/>
      <c r="GSF42" s="205"/>
      <c r="GSG42" s="205"/>
      <c r="GSH42" s="205"/>
      <c r="GSI42" s="205"/>
      <c r="GSJ42" s="205"/>
      <c r="GSK42" s="205"/>
      <c r="GSL42" s="205"/>
      <c r="GSM42" s="205"/>
      <c r="GSN42" s="205"/>
      <c r="GSO42" s="205"/>
      <c r="GSP42" s="205"/>
      <c r="GSQ42" s="205"/>
      <c r="GSR42" s="205"/>
      <c r="GSS42" s="205"/>
      <c r="GST42" s="205"/>
      <c r="GSU42" s="205"/>
      <c r="GSV42" s="205"/>
      <c r="GSW42" s="205"/>
      <c r="GSX42" s="205"/>
      <c r="GSY42" s="205"/>
      <c r="GSZ42" s="205"/>
      <c r="GTA42" s="205"/>
      <c r="GTB42" s="205"/>
      <c r="GTC42" s="205"/>
      <c r="GTD42" s="205"/>
      <c r="GTE42" s="205"/>
      <c r="GTF42" s="205"/>
      <c r="GTG42" s="205"/>
      <c r="GTH42" s="205"/>
      <c r="GTI42" s="205"/>
      <c r="GTJ42" s="205"/>
      <c r="GTK42" s="205"/>
      <c r="GTL42" s="205"/>
      <c r="GTM42" s="205"/>
      <c r="GTN42" s="205"/>
      <c r="GTO42" s="205"/>
      <c r="GTP42" s="205"/>
      <c r="GTQ42" s="205"/>
      <c r="GTR42" s="205"/>
      <c r="GTS42" s="205"/>
      <c r="GTT42" s="205"/>
      <c r="GTU42" s="205"/>
      <c r="GTV42" s="205"/>
      <c r="GTW42" s="205"/>
      <c r="GTX42" s="205"/>
      <c r="GTY42" s="205"/>
      <c r="GTZ42" s="205"/>
      <c r="GUA42" s="205"/>
      <c r="GUB42" s="205"/>
      <c r="GUC42" s="205"/>
      <c r="GUD42" s="205"/>
      <c r="GUE42" s="205"/>
      <c r="GUF42" s="205"/>
      <c r="GUG42" s="205"/>
      <c r="GUH42" s="205"/>
      <c r="GUI42" s="205"/>
      <c r="GUJ42" s="205"/>
      <c r="GUK42" s="205"/>
      <c r="GUL42" s="205"/>
      <c r="GUM42" s="205"/>
      <c r="GUN42" s="205"/>
      <c r="GUO42" s="205"/>
      <c r="GUP42" s="205"/>
      <c r="GUQ42" s="205"/>
      <c r="GUR42" s="205"/>
      <c r="GUS42" s="205"/>
      <c r="GUT42" s="205"/>
      <c r="GUU42" s="205"/>
      <c r="GUV42" s="205"/>
      <c r="GUW42" s="205"/>
      <c r="GUX42" s="205"/>
      <c r="GUY42" s="205"/>
      <c r="GUZ42" s="205"/>
      <c r="GVA42" s="205"/>
      <c r="GVB42" s="205"/>
      <c r="GVC42" s="205"/>
      <c r="GVD42" s="205"/>
      <c r="GVE42" s="205"/>
      <c r="GVF42" s="205"/>
      <c r="GVG42" s="205"/>
      <c r="GVH42" s="205"/>
      <c r="GVI42" s="205"/>
      <c r="GVJ42" s="205"/>
      <c r="GVK42" s="205"/>
      <c r="GVL42" s="205"/>
      <c r="GVM42" s="205"/>
      <c r="GVN42" s="205"/>
      <c r="GVO42" s="205"/>
      <c r="GVP42" s="205"/>
      <c r="GVQ42" s="205"/>
      <c r="GVR42" s="205"/>
      <c r="GVS42" s="205"/>
      <c r="GVT42" s="205"/>
      <c r="GVU42" s="205"/>
      <c r="GVV42" s="205"/>
      <c r="GVW42" s="205"/>
      <c r="GVX42" s="205"/>
      <c r="GVY42" s="205"/>
      <c r="GVZ42" s="205"/>
      <c r="GWA42" s="205"/>
      <c r="GWB42" s="205"/>
      <c r="GWC42" s="205"/>
      <c r="GWD42" s="205"/>
      <c r="GWE42" s="205"/>
      <c r="GWF42" s="205"/>
      <c r="GWG42" s="205"/>
      <c r="GWH42" s="205"/>
      <c r="GWI42" s="205"/>
      <c r="GWJ42" s="205"/>
      <c r="GWK42" s="205"/>
      <c r="GWL42" s="205"/>
      <c r="GWM42" s="205"/>
      <c r="GWN42" s="205"/>
      <c r="GWO42" s="205"/>
      <c r="GWP42" s="205"/>
      <c r="GWQ42" s="205"/>
      <c r="GWR42" s="205"/>
      <c r="GWS42" s="205"/>
      <c r="GWT42" s="205"/>
      <c r="GWU42" s="205"/>
      <c r="GWV42" s="205"/>
      <c r="GWW42" s="205"/>
      <c r="GWX42" s="205"/>
      <c r="GWY42" s="205"/>
      <c r="GWZ42" s="205"/>
      <c r="GXA42" s="205"/>
      <c r="GXB42" s="205"/>
      <c r="GXC42" s="205"/>
      <c r="GXD42" s="205"/>
      <c r="GXE42" s="205"/>
      <c r="GXF42" s="205"/>
      <c r="GXG42" s="205"/>
      <c r="GXH42" s="205"/>
      <c r="GXI42" s="205"/>
      <c r="GXJ42" s="205"/>
      <c r="GXK42" s="205"/>
      <c r="GXL42" s="205"/>
      <c r="GXM42" s="205"/>
      <c r="GXN42" s="205"/>
      <c r="GXO42" s="205"/>
      <c r="GXP42" s="205"/>
      <c r="GXQ42" s="205"/>
      <c r="GXR42" s="205"/>
      <c r="GXS42" s="205"/>
      <c r="GXT42" s="205"/>
      <c r="GXU42" s="205"/>
      <c r="GXV42" s="205"/>
      <c r="GXW42" s="205"/>
      <c r="GXX42" s="205"/>
      <c r="GXY42" s="205"/>
      <c r="GXZ42" s="205"/>
      <c r="GYA42" s="205"/>
      <c r="GYB42" s="205"/>
      <c r="GYC42" s="205"/>
      <c r="GYD42" s="205"/>
      <c r="GYE42" s="205"/>
      <c r="GYF42" s="205"/>
      <c r="GYG42" s="205"/>
      <c r="GYH42" s="205"/>
      <c r="GYI42" s="205"/>
      <c r="GYJ42" s="205"/>
      <c r="GYK42" s="205"/>
      <c r="GYL42" s="205"/>
      <c r="GYM42" s="205"/>
      <c r="GYN42" s="205"/>
      <c r="GYO42" s="205"/>
      <c r="GYP42" s="205"/>
      <c r="GYQ42" s="205"/>
      <c r="GYR42" s="205"/>
      <c r="GYS42" s="205"/>
      <c r="GYT42" s="205"/>
      <c r="GYU42" s="205"/>
      <c r="GYV42" s="205"/>
      <c r="GYW42" s="205"/>
      <c r="GYX42" s="205"/>
      <c r="GYY42" s="205"/>
      <c r="GYZ42" s="205"/>
      <c r="GZA42" s="205"/>
      <c r="GZB42" s="205"/>
      <c r="GZC42" s="205"/>
      <c r="GZD42" s="205"/>
      <c r="GZE42" s="205"/>
      <c r="GZF42" s="205"/>
      <c r="GZG42" s="205"/>
      <c r="GZH42" s="205"/>
      <c r="GZI42" s="205"/>
      <c r="GZJ42" s="205"/>
      <c r="GZK42" s="205"/>
      <c r="GZL42" s="205"/>
      <c r="GZM42" s="205"/>
      <c r="GZN42" s="205"/>
      <c r="GZO42" s="205"/>
      <c r="GZP42" s="205"/>
      <c r="GZQ42" s="205"/>
      <c r="GZR42" s="205"/>
      <c r="GZS42" s="205"/>
      <c r="GZT42" s="205"/>
      <c r="GZU42" s="205"/>
      <c r="GZV42" s="205"/>
      <c r="GZW42" s="205"/>
      <c r="GZX42" s="205"/>
      <c r="GZY42" s="205"/>
      <c r="GZZ42" s="205"/>
      <c r="HAA42" s="205"/>
      <c r="HAB42" s="205"/>
      <c r="HAC42" s="205"/>
      <c r="HAD42" s="205"/>
      <c r="HAE42" s="205"/>
      <c r="HAF42" s="205"/>
      <c r="HAG42" s="205"/>
      <c r="HAH42" s="205"/>
      <c r="HAI42" s="205"/>
      <c r="HAJ42" s="205"/>
      <c r="HAK42" s="205"/>
      <c r="HAL42" s="205"/>
      <c r="HAM42" s="205"/>
      <c r="HAN42" s="205"/>
      <c r="HAO42" s="205"/>
      <c r="HAP42" s="205"/>
      <c r="HAQ42" s="205"/>
      <c r="HAR42" s="205"/>
      <c r="HAS42" s="205"/>
      <c r="HAT42" s="205"/>
      <c r="HAU42" s="205"/>
      <c r="HAV42" s="205"/>
      <c r="HAW42" s="205"/>
      <c r="HAX42" s="205"/>
      <c r="HAY42" s="205"/>
      <c r="HAZ42" s="205"/>
      <c r="HBA42" s="205"/>
      <c r="HBB42" s="205"/>
      <c r="HBC42" s="205"/>
      <c r="HBD42" s="205"/>
      <c r="HBE42" s="205"/>
      <c r="HBF42" s="205"/>
      <c r="HBG42" s="205"/>
      <c r="HBH42" s="205"/>
      <c r="HBI42" s="205"/>
      <c r="HBJ42" s="205"/>
      <c r="HBK42" s="205"/>
      <c r="HBL42" s="205"/>
      <c r="HBM42" s="205"/>
      <c r="HBN42" s="205"/>
      <c r="HBO42" s="205"/>
      <c r="HBP42" s="205"/>
      <c r="HBQ42" s="205"/>
      <c r="HBR42" s="205"/>
      <c r="HBS42" s="205"/>
      <c r="HBT42" s="205"/>
      <c r="HBU42" s="205"/>
      <c r="HBV42" s="205"/>
      <c r="HBW42" s="205"/>
      <c r="HBX42" s="205"/>
      <c r="HBY42" s="205"/>
      <c r="HBZ42" s="205"/>
      <c r="HCA42" s="205"/>
      <c r="HCB42" s="205"/>
      <c r="HCC42" s="205"/>
      <c r="HCD42" s="205"/>
      <c r="HCE42" s="205"/>
      <c r="HCF42" s="205"/>
      <c r="HCG42" s="205"/>
      <c r="HCH42" s="205"/>
      <c r="HCI42" s="205"/>
      <c r="HCJ42" s="205"/>
      <c r="HCK42" s="205"/>
      <c r="HCL42" s="205"/>
      <c r="HCM42" s="205"/>
      <c r="HCN42" s="205"/>
      <c r="HCO42" s="205"/>
      <c r="HCP42" s="205"/>
      <c r="HCQ42" s="205"/>
      <c r="HCR42" s="205"/>
      <c r="HCS42" s="205"/>
      <c r="HCT42" s="205"/>
      <c r="HCU42" s="205"/>
      <c r="HCV42" s="205"/>
      <c r="HCW42" s="205"/>
      <c r="HCX42" s="205"/>
      <c r="HCY42" s="205"/>
      <c r="HCZ42" s="205"/>
      <c r="HDA42" s="205"/>
      <c r="HDB42" s="205"/>
      <c r="HDC42" s="205"/>
      <c r="HDD42" s="205"/>
      <c r="HDE42" s="205"/>
      <c r="HDF42" s="205"/>
      <c r="HDG42" s="205"/>
      <c r="HDH42" s="205"/>
      <c r="HDI42" s="205"/>
      <c r="HDJ42" s="205"/>
      <c r="HDK42" s="205"/>
      <c r="HDL42" s="205"/>
      <c r="HDM42" s="205"/>
      <c r="HDN42" s="205"/>
      <c r="HDO42" s="205"/>
      <c r="HDP42" s="205"/>
      <c r="HDQ42" s="205"/>
      <c r="HDR42" s="205"/>
      <c r="HDS42" s="205"/>
      <c r="HDT42" s="205"/>
      <c r="HDU42" s="205"/>
      <c r="HDV42" s="205"/>
      <c r="HDW42" s="205"/>
      <c r="HDX42" s="205"/>
      <c r="HDY42" s="205"/>
      <c r="HDZ42" s="205"/>
      <c r="HEA42" s="205"/>
      <c r="HEB42" s="205"/>
      <c r="HEC42" s="205"/>
      <c r="HED42" s="205"/>
      <c r="HEE42" s="205"/>
      <c r="HEF42" s="205"/>
      <c r="HEG42" s="205"/>
      <c r="HEH42" s="205"/>
      <c r="HEI42" s="205"/>
      <c r="HEJ42" s="205"/>
      <c r="HEK42" s="205"/>
      <c r="HEL42" s="205"/>
      <c r="HEM42" s="205"/>
      <c r="HEN42" s="205"/>
      <c r="HEO42" s="205"/>
      <c r="HEP42" s="205"/>
      <c r="HEQ42" s="205"/>
      <c r="HER42" s="205"/>
      <c r="HES42" s="205"/>
      <c r="HET42" s="205"/>
      <c r="HEU42" s="205"/>
      <c r="HEV42" s="205"/>
      <c r="HEW42" s="205"/>
      <c r="HEX42" s="205"/>
      <c r="HEY42" s="205"/>
      <c r="HEZ42" s="205"/>
      <c r="HFA42" s="205"/>
      <c r="HFB42" s="205"/>
      <c r="HFC42" s="205"/>
      <c r="HFD42" s="205"/>
      <c r="HFE42" s="205"/>
      <c r="HFF42" s="205"/>
      <c r="HFG42" s="205"/>
      <c r="HFH42" s="205"/>
      <c r="HFI42" s="205"/>
      <c r="HFJ42" s="205"/>
      <c r="HFK42" s="205"/>
      <c r="HFL42" s="205"/>
      <c r="HFM42" s="205"/>
      <c r="HFN42" s="205"/>
      <c r="HFO42" s="205"/>
      <c r="HFP42" s="205"/>
      <c r="HFQ42" s="205"/>
      <c r="HFR42" s="205"/>
      <c r="HFS42" s="205"/>
      <c r="HFT42" s="205"/>
      <c r="HFU42" s="205"/>
      <c r="HFV42" s="205"/>
      <c r="HFW42" s="205"/>
      <c r="HFX42" s="205"/>
      <c r="HFY42" s="205"/>
      <c r="HFZ42" s="205"/>
      <c r="HGA42" s="205"/>
      <c r="HGB42" s="205"/>
      <c r="HGC42" s="205"/>
      <c r="HGD42" s="205"/>
      <c r="HGE42" s="205"/>
      <c r="HGF42" s="205"/>
      <c r="HGG42" s="205"/>
      <c r="HGH42" s="205"/>
      <c r="HGI42" s="205"/>
      <c r="HGJ42" s="205"/>
      <c r="HGK42" s="205"/>
      <c r="HGL42" s="205"/>
      <c r="HGM42" s="205"/>
      <c r="HGN42" s="205"/>
      <c r="HGO42" s="205"/>
      <c r="HGP42" s="205"/>
      <c r="HGQ42" s="205"/>
      <c r="HGR42" s="205"/>
      <c r="HGS42" s="205"/>
      <c r="HGT42" s="205"/>
      <c r="HGU42" s="205"/>
      <c r="HGV42" s="205"/>
      <c r="HGW42" s="205"/>
      <c r="HGX42" s="205"/>
      <c r="HGY42" s="205"/>
      <c r="HGZ42" s="205"/>
      <c r="HHA42" s="205"/>
      <c r="HHB42" s="205"/>
      <c r="HHC42" s="205"/>
      <c r="HHD42" s="205"/>
      <c r="HHE42" s="205"/>
      <c r="HHF42" s="205"/>
      <c r="HHG42" s="205"/>
      <c r="HHH42" s="205"/>
      <c r="HHI42" s="205"/>
      <c r="HHJ42" s="205"/>
      <c r="HHK42" s="205"/>
      <c r="HHL42" s="205"/>
      <c r="HHM42" s="205"/>
      <c r="HHN42" s="205"/>
      <c r="HHO42" s="205"/>
      <c r="HHP42" s="205"/>
      <c r="HHQ42" s="205"/>
      <c r="HHR42" s="205"/>
      <c r="HHS42" s="205"/>
      <c r="HHT42" s="205"/>
      <c r="HHU42" s="205"/>
      <c r="HHV42" s="205"/>
      <c r="HHW42" s="205"/>
      <c r="HHX42" s="205"/>
      <c r="HHY42" s="205"/>
      <c r="HHZ42" s="205"/>
      <c r="HIA42" s="205"/>
      <c r="HIB42" s="205"/>
      <c r="HIC42" s="205"/>
      <c r="HID42" s="205"/>
      <c r="HIE42" s="205"/>
      <c r="HIF42" s="205"/>
      <c r="HIG42" s="205"/>
      <c r="HIH42" s="205"/>
      <c r="HII42" s="205"/>
      <c r="HIJ42" s="205"/>
      <c r="HIK42" s="205"/>
      <c r="HIL42" s="205"/>
      <c r="HIM42" s="205"/>
      <c r="HIN42" s="205"/>
      <c r="HIO42" s="205"/>
      <c r="HIP42" s="205"/>
      <c r="HIQ42" s="205"/>
      <c r="HIR42" s="205"/>
      <c r="HIS42" s="205"/>
      <c r="HIT42" s="205"/>
      <c r="HIU42" s="205"/>
      <c r="HIV42" s="205"/>
      <c r="HIW42" s="205"/>
      <c r="HIX42" s="205"/>
      <c r="HIY42" s="205"/>
      <c r="HIZ42" s="205"/>
      <c r="HJA42" s="205"/>
      <c r="HJB42" s="205"/>
      <c r="HJC42" s="205"/>
      <c r="HJD42" s="205"/>
      <c r="HJE42" s="205"/>
      <c r="HJF42" s="205"/>
      <c r="HJG42" s="205"/>
      <c r="HJH42" s="205"/>
      <c r="HJI42" s="205"/>
      <c r="HJJ42" s="205"/>
      <c r="HJK42" s="205"/>
      <c r="HJL42" s="205"/>
      <c r="HJM42" s="205"/>
      <c r="HJN42" s="205"/>
      <c r="HJO42" s="205"/>
      <c r="HJP42" s="205"/>
      <c r="HJQ42" s="205"/>
      <c r="HJR42" s="205"/>
      <c r="HJS42" s="205"/>
      <c r="HJT42" s="205"/>
      <c r="HJU42" s="205"/>
      <c r="HJV42" s="205"/>
      <c r="HJW42" s="205"/>
      <c r="HJX42" s="205"/>
      <c r="HJY42" s="205"/>
      <c r="HJZ42" s="205"/>
      <c r="HKA42" s="205"/>
      <c r="HKB42" s="205"/>
      <c r="HKC42" s="205"/>
      <c r="HKD42" s="205"/>
      <c r="HKE42" s="205"/>
      <c r="HKF42" s="205"/>
      <c r="HKG42" s="205"/>
      <c r="HKH42" s="205"/>
      <c r="HKI42" s="205"/>
      <c r="HKJ42" s="205"/>
      <c r="HKK42" s="205"/>
      <c r="HKL42" s="205"/>
      <c r="HKM42" s="205"/>
      <c r="HKN42" s="205"/>
      <c r="HKO42" s="205"/>
      <c r="HKP42" s="205"/>
      <c r="HKQ42" s="205"/>
      <c r="HKR42" s="205"/>
      <c r="HKS42" s="205"/>
      <c r="HKT42" s="205"/>
      <c r="HKU42" s="205"/>
      <c r="HKV42" s="205"/>
      <c r="HKW42" s="205"/>
      <c r="HKX42" s="205"/>
      <c r="HKY42" s="205"/>
      <c r="HKZ42" s="205"/>
      <c r="HLA42" s="205"/>
      <c r="HLB42" s="205"/>
      <c r="HLC42" s="205"/>
      <c r="HLD42" s="205"/>
      <c r="HLE42" s="205"/>
      <c r="HLF42" s="205"/>
      <c r="HLG42" s="205"/>
      <c r="HLH42" s="205"/>
      <c r="HLI42" s="205"/>
      <c r="HLJ42" s="205"/>
      <c r="HLK42" s="205"/>
      <c r="HLL42" s="205"/>
      <c r="HLM42" s="205"/>
      <c r="HLN42" s="205"/>
      <c r="HLO42" s="205"/>
      <c r="HLP42" s="205"/>
      <c r="HLQ42" s="205"/>
      <c r="HLR42" s="205"/>
      <c r="HLS42" s="205"/>
      <c r="HLT42" s="205"/>
      <c r="HLU42" s="205"/>
      <c r="HLV42" s="205"/>
      <c r="HLW42" s="205"/>
      <c r="HLX42" s="205"/>
      <c r="HLY42" s="205"/>
      <c r="HLZ42" s="205"/>
      <c r="HMA42" s="205"/>
      <c r="HMB42" s="205"/>
      <c r="HMC42" s="205"/>
      <c r="HMD42" s="205"/>
      <c r="HME42" s="205"/>
      <c r="HMF42" s="205"/>
      <c r="HMG42" s="205"/>
      <c r="HMH42" s="205"/>
      <c r="HMI42" s="205"/>
      <c r="HMJ42" s="205"/>
      <c r="HMK42" s="205"/>
      <c r="HML42" s="205"/>
      <c r="HMM42" s="205"/>
      <c r="HMN42" s="205"/>
      <c r="HMO42" s="205"/>
      <c r="HMP42" s="205"/>
      <c r="HMQ42" s="205"/>
      <c r="HMR42" s="205"/>
      <c r="HMS42" s="205"/>
      <c r="HMT42" s="205"/>
      <c r="HMU42" s="205"/>
      <c r="HMV42" s="205"/>
      <c r="HMW42" s="205"/>
      <c r="HMX42" s="205"/>
      <c r="HMY42" s="205"/>
      <c r="HMZ42" s="205"/>
      <c r="HNA42" s="205"/>
      <c r="HNB42" s="205"/>
      <c r="HNC42" s="205"/>
      <c r="HND42" s="205"/>
      <c r="HNE42" s="205"/>
      <c r="HNF42" s="205"/>
      <c r="HNG42" s="205"/>
      <c r="HNH42" s="205"/>
      <c r="HNI42" s="205"/>
      <c r="HNJ42" s="205"/>
      <c r="HNK42" s="205"/>
      <c r="HNL42" s="205"/>
      <c r="HNM42" s="205"/>
      <c r="HNN42" s="205"/>
      <c r="HNO42" s="205"/>
      <c r="HNP42" s="205"/>
      <c r="HNQ42" s="205"/>
      <c r="HNR42" s="205"/>
      <c r="HNS42" s="205"/>
      <c r="HNT42" s="205"/>
      <c r="HNU42" s="205"/>
      <c r="HNV42" s="205"/>
      <c r="HNW42" s="205"/>
      <c r="HNX42" s="205"/>
      <c r="HNY42" s="205"/>
      <c r="HNZ42" s="205"/>
      <c r="HOA42" s="205"/>
      <c r="HOB42" s="205"/>
      <c r="HOC42" s="205"/>
      <c r="HOD42" s="205"/>
      <c r="HOE42" s="205"/>
      <c r="HOF42" s="205"/>
      <c r="HOG42" s="205"/>
      <c r="HOH42" s="205"/>
      <c r="HOI42" s="205"/>
      <c r="HOJ42" s="205"/>
      <c r="HOK42" s="205"/>
      <c r="HOL42" s="205"/>
      <c r="HOM42" s="205"/>
      <c r="HON42" s="205"/>
      <c r="HOO42" s="205"/>
      <c r="HOP42" s="205"/>
      <c r="HOQ42" s="205"/>
      <c r="HOR42" s="205"/>
      <c r="HOS42" s="205"/>
      <c r="HOT42" s="205"/>
      <c r="HOU42" s="205"/>
      <c r="HOV42" s="205"/>
      <c r="HOW42" s="205"/>
      <c r="HOX42" s="205"/>
      <c r="HOY42" s="205"/>
      <c r="HOZ42" s="205"/>
      <c r="HPA42" s="205"/>
      <c r="HPB42" s="205"/>
      <c r="HPC42" s="205"/>
      <c r="HPD42" s="205"/>
      <c r="HPE42" s="205"/>
      <c r="HPF42" s="205"/>
      <c r="HPG42" s="205"/>
      <c r="HPH42" s="205"/>
      <c r="HPI42" s="205"/>
      <c r="HPJ42" s="205"/>
      <c r="HPK42" s="205"/>
      <c r="HPL42" s="205"/>
      <c r="HPM42" s="205"/>
      <c r="HPN42" s="205"/>
      <c r="HPO42" s="205"/>
      <c r="HPP42" s="205"/>
      <c r="HPQ42" s="205"/>
      <c r="HPR42" s="205"/>
      <c r="HPS42" s="205"/>
      <c r="HPT42" s="205"/>
      <c r="HPU42" s="205"/>
      <c r="HPV42" s="205"/>
      <c r="HPW42" s="205"/>
      <c r="HPX42" s="205"/>
      <c r="HPY42" s="205"/>
      <c r="HPZ42" s="205"/>
      <c r="HQA42" s="205"/>
      <c r="HQB42" s="205"/>
      <c r="HQC42" s="205"/>
      <c r="HQD42" s="205"/>
      <c r="HQE42" s="205"/>
      <c r="HQF42" s="205"/>
      <c r="HQG42" s="205"/>
      <c r="HQH42" s="205"/>
      <c r="HQI42" s="205"/>
      <c r="HQJ42" s="205"/>
      <c r="HQK42" s="205"/>
      <c r="HQL42" s="205"/>
      <c r="HQM42" s="205"/>
      <c r="HQN42" s="205"/>
      <c r="HQO42" s="205"/>
      <c r="HQP42" s="205"/>
      <c r="HQQ42" s="205"/>
      <c r="HQR42" s="205"/>
      <c r="HQS42" s="205"/>
      <c r="HQT42" s="205"/>
      <c r="HQU42" s="205"/>
      <c r="HQV42" s="205"/>
      <c r="HQW42" s="205"/>
      <c r="HQX42" s="205"/>
      <c r="HQY42" s="205"/>
      <c r="HQZ42" s="205"/>
      <c r="HRA42" s="205"/>
      <c r="HRB42" s="205"/>
      <c r="HRC42" s="205"/>
      <c r="HRD42" s="205"/>
      <c r="HRE42" s="205"/>
      <c r="HRF42" s="205"/>
      <c r="HRG42" s="205"/>
      <c r="HRH42" s="205"/>
      <c r="HRI42" s="205"/>
      <c r="HRJ42" s="205"/>
      <c r="HRK42" s="205"/>
      <c r="HRL42" s="205"/>
      <c r="HRM42" s="205"/>
      <c r="HRN42" s="205"/>
      <c r="HRO42" s="205"/>
      <c r="HRP42" s="205"/>
      <c r="HRQ42" s="205"/>
      <c r="HRR42" s="205"/>
      <c r="HRS42" s="205"/>
      <c r="HRT42" s="205"/>
      <c r="HRU42" s="205"/>
      <c r="HRV42" s="205"/>
      <c r="HRW42" s="205"/>
      <c r="HRX42" s="205"/>
      <c r="HRY42" s="205"/>
      <c r="HRZ42" s="205"/>
      <c r="HSA42" s="205"/>
      <c r="HSB42" s="205"/>
      <c r="HSC42" s="205"/>
      <c r="HSD42" s="205"/>
      <c r="HSE42" s="205"/>
      <c r="HSF42" s="205"/>
      <c r="HSG42" s="205"/>
      <c r="HSH42" s="205"/>
      <c r="HSI42" s="205"/>
      <c r="HSJ42" s="205"/>
      <c r="HSK42" s="205"/>
      <c r="HSL42" s="205"/>
      <c r="HSM42" s="205"/>
      <c r="HSN42" s="205"/>
      <c r="HSO42" s="205"/>
      <c r="HSP42" s="205"/>
      <c r="HSQ42" s="205"/>
      <c r="HSR42" s="205"/>
      <c r="HSS42" s="205"/>
      <c r="HST42" s="205"/>
      <c r="HSU42" s="205"/>
      <c r="HSV42" s="205"/>
      <c r="HSW42" s="205"/>
      <c r="HSX42" s="205"/>
      <c r="HSY42" s="205"/>
      <c r="HSZ42" s="205"/>
      <c r="HTA42" s="205"/>
      <c r="HTB42" s="205"/>
      <c r="HTC42" s="205"/>
      <c r="HTD42" s="205"/>
      <c r="HTE42" s="205"/>
      <c r="HTF42" s="205"/>
      <c r="HTG42" s="205"/>
      <c r="HTH42" s="205"/>
      <c r="HTI42" s="205"/>
      <c r="HTJ42" s="205"/>
      <c r="HTK42" s="205"/>
      <c r="HTL42" s="205"/>
      <c r="HTM42" s="205"/>
      <c r="HTN42" s="205"/>
      <c r="HTO42" s="205"/>
      <c r="HTP42" s="205"/>
      <c r="HTQ42" s="205"/>
      <c r="HTR42" s="205"/>
      <c r="HTS42" s="205"/>
      <c r="HTT42" s="205"/>
      <c r="HTU42" s="205"/>
      <c r="HTV42" s="205"/>
      <c r="HTW42" s="205"/>
      <c r="HTX42" s="205"/>
      <c r="HTY42" s="205"/>
      <c r="HTZ42" s="205"/>
      <c r="HUA42" s="205"/>
      <c r="HUB42" s="205"/>
      <c r="HUC42" s="205"/>
      <c r="HUD42" s="205"/>
      <c r="HUE42" s="205"/>
      <c r="HUF42" s="205"/>
      <c r="HUG42" s="205"/>
      <c r="HUH42" s="205"/>
      <c r="HUI42" s="205"/>
      <c r="HUJ42" s="205"/>
      <c r="HUK42" s="205"/>
      <c r="HUL42" s="205"/>
      <c r="HUM42" s="205"/>
      <c r="HUN42" s="205"/>
      <c r="HUO42" s="205"/>
      <c r="HUP42" s="205"/>
      <c r="HUQ42" s="205"/>
      <c r="HUR42" s="205"/>
      <c r="HUS42" s="205"/>
      <c r="HUT42" s="205"/>
      <c r="HUU42" s="205"/>
      <c r="HUV42" s="205"/>
      <c r="HUW42" s="205"/>
      <c r="HUX42" s="205"/>
      <c r="HUY42" s="205"/>
      <c r="HUZ42" s="205"/>
      <c r="HVA42" s="205"/>
      <c r="HVB42" s="205"/>
      <c r="HVC42" s="205"/>
      <c r="HVD42" s="205"/>
      <c r="HVE42" s="205"/>
      <c r="HVF42" s="205"/>
      <c r="HVG42" s="205"/>
      <c r="HVH42" s="205"/>
      <c r="HVI42" s="205"/>
      <c r="HVJ42" s="205"/>
      <c r="HVK42" s="205"/>
      <c r="HVL42" s="205"/>
      <c r="HVM42" s="205"/>
      <c r="HVN42" s="205"/>
      <c r="HVO42" s="205"/>
      <c r="HVP42" s="205"/>
      <c r="HVQ42" s="205"/>
      <c r="HVR42" s="205"/>
      <c r="HVS42" s="205"/>
      <c r="HVT42" s="205"/>
      <c r="HVU42" s="205"/>
      <c r="HVV42" s="205"/>
      <c r="HVW42" s="205"/>
      <c r="HVX42" s="205"/>
      <c r="HVY42" s="205"/>
      <c r="HVZ42" s="205"/>
      <c r="HWA42" s="205"/>
      <c r="HWB42" s="205"/>
      <c r="HWC42" s="205"/>
      <c r="HWD42" s="205"/>
      <c r="HWE42" s="205"/>
      <c r="HWF42" s="205"/>
      <c r="HWG42" s="205"/>
      <c r="HWH42" s="205"/>
      <c r="HWI42" s="205"/>
      <c r="HWJ42" s="205"/>
      <c r="HWK42" s="205"/>
      <c r="HWL42" s="205"/>
      <c r="HWM42" s="205"/>
      <c r="HWN42" s="205"/>
      <c r="HWO42" s="205"/>
      <c r="HWP42" s="205"/>
      <c r="HWQ42" s="205"/>
      <c r="HWR42" s="205"/>
      <c r="HWS42" s="205"/>
      <c r="HWT42" s="205"/>
      <c r="HWU42" s="205"/>
      <c r="HWV42" s="205"/>
      <c r="HWW42" s="205"/>
      <c r="HWX42" s="205"/>
      <c r="HWY42" s="205"/>
      <c r="HWZ42" s="205"/>
      <c r="HXA42" s="205"/>
      <c r="HXB42" s="205"/>
      <c r="HXC42" s="205"/>
      <c r="HXD42" s="205"/>
      <c r="HXE42" s="205"/>
      <c r="HXF42" s="205"/>
      <c r="HXG42" s="205"/>
      <c r="HXH42" s="205"/>
      <c r="HXI42" s="205"/>
      <c r="HXJ42" s="205"/>
      <c r="HXK42" s="205"/>
      <c r="HXL42" s="205"/>
      <c r="HXM42" s="205"/>
      <c r="HXN42" s="205"/>
      <c r="HXO42" s="205"/>
      <c r="HXP42" s="205"/>
      <c r="HXQ42" s="205"/>
      <c r="HXR42" s="205"/>
      <c r="HXS42" s="205"/>
      <c r="HXT42" s="205"/>
      <c r="HXU42" s="205"/>
      <c r="HXV42" s="205"/>
      <c r="HXW42" s="205"/>
      <c r="HXX42" s="205"/>
      <c r="HXY42" s="205"/>
      <c r="HXZ42" s="205"/>
      <c r="HYA42" s="205"/>
      <c r="HYB42" s="205"/>
      <c r="HYC42" s="205"/>
      <c r="HYD42" s="205"/>
      <c r="HYE42" s="205"/>
      <c r="HYF42" s="205"/>
      <c r="HYG42" s="205"/>
      <c r="HYH42" s="205"/>
      <c r="HYI42" s="205"/>
      <c r="HYJ42" s="205"/>
      <c r="HYK42" s="205"/>
      <c r="HYL42" s="205"/>
      <c r="HYM42" s="205"/>
      <c r="HYN42" s="205"/>
      <c r="HYO42" s="205"/>
      <c r="HYP42" s="205"/>
      <c r="HYQ42" s="205"/>
      <c r="HYR42" s="205"/>
      <c r="HYS42" s="205"/>
      <c r="HYT42" s="205"/>
      <c r="HYU42" s="205"/>
      <c r="HYV42" s="205"/>
      <c r="HYW42" s="205"/>
      <c r="HYX42" s="205"/>
      <c r="HYY42" s="205"/>
      <c r="HYZ42" s="205"/>
      <c r="HZA42" s="205"/>
      <c r="HZB42" s="205"/>
      <c r="HZC42" s="205"/>
      <c r="HZD42" s="205"/>
      <c r="HZE42" s="205"/>
      <c r="HZF42" s="205"/>
      <c r="HZG42" s="205"/>
      <c r="HZH42" s="205"/>
      <c r="HZI42" s="205"/>
      <c r="HZJ42" s="205"/>
      <c r="HZK42" s="205"/>
      <c r="HZL42" s="205"/>
      <c r="HZM42" s="205"/>
      <c r="HZN42" s="205"/>
      <c r="HZO42" s="205"/>
      <c r="HZP42" s="205"/>
      <c r="HZQ42" s="205"/>
      <c r="HZR42" s="205"/>
      <c r="HZS42" s="205"/>
      <c r="HZT42" s="205"/>
      <c r="HZU42" s="205"/>
      <c r="HZV42" s="205"/>
      <c r="HZW42" s="205"/>
      <c r="HZX42" s="205"/>
      <c r="HZY42" s="205"/>
      <c r="HZZ42" s="205"/>
      <c r="IAA42" s="205"/>
      <c r="IAB42" s="205"/>
      <c r="IAC42" s="205"/>
      <c r="IAD42" s="205"/>
      <c r="IAE42" s="205"/>
      <c r="IAF42" s="205"/>
      <c r="IAG42" s="205"/>
      <c r="IAH42" s="205"/>
      <c r="IAI42" s="205"/>
      <c r="IAJ42" s="205"/>
      <c r="IAK42" s="205"/>
      <c r="IAL42" s="205"/>
      <c r="IAM42" s="205"/>
      <c r="IAN42" s="205"/>
      <c r="IAO42" s="205"/>
      <c r="IAP42" s="205"/>
      <c r="IAQ42" s="205"/>
      <c r="IAR42" s="205"/>
      <c r="IAS42" s="205"/>
      <c r="IAT42" s="205"/>
      <c r="IAU42" s="205"/>
      <c r="IAV42" s="205"/>
      <c r="IAW42" s="205"/>
      <c r="IAX42" s="205"/>
      <c r="IAY42" s="205"/>
      <c r="IAZ42" s="205"/>
      <c r="IBA42" s="205"/>
      <c r="IBB42" s="205"/>
      <c r="IBC42" s="205"/>
      <c r="IBD42" s="205"/>
      <c r="IBE42" s="205"/>
      <c r="IBF42" s="205"/>
      <c r="IBG42" s="205"/>
      <c r="IBH42" s="205"/>
      <c r="IBI42" s="205"/>
      <c r="IBJ42" s="205"/>
      <c r="IBK42" s="205"/>
      <c r="IBL42" s="205"/>
      <c r="IBM42" s="205"/>
      <c r="IBN42" s="205"/>
      <c r="IBO42" s="205"/>
      <c r="IBP42" s="205"/>
      <c r="IBQ42" s="205"/>
      <c r="IBR42" s="205"/>
      <c r="IBS42" s="205"/>
      <c r="IBT42" s="205"/>
      <c r="IBU42" s="205"/>
      <c r="IBV42" s="205"/>
      <c r="IBW42" s="205"/>
      <c r="IBX42" s="205"/>
      <c r="IBY42" s="205"/>
      <c r="IBZ42" s="205"/>
      <c r="ICA42" s="205"/>
      <c r="ICB42" s="205"/>
      <c r="ICC42" s="205"/>
      <c r="ICD42" s="205"/>
      <c r="ICE42" s="205"/>
      <c r="ICF42" s="205"/>
      <c r="ICG42" s="205"/>
      <c r="ICH42" s="205"/>
      <c r="ICI42" s="205"/>
      <c r="ICJ42" s="205"/>
      <c r="ICK42" s="205"/>
      <c r="ICL42" s="205"/>
      <c r="ICM42" s="205"/>
      <c r="ICN42" s="205"/>
      <c r="ICO42" s="205"/>
      <c r="ICP42" s="205"/>
      <c r="ICQ42" s="205"/>
      <c r="ICR42" s="205"/>
      <c r="ICS42" s="205"/>
      <c r="ICT42" s="205"/>
      <c r="ICU42" s="205"/>
      <c r="ICV42" s="205"/>
      <c r="ICW42" s="205"/>
      <c r="ICX42" s="205"/>
      <c r="ICY42" s="205"/>
      <c r="ICZ42" s="205"/>
      <c r="IDA42" s="205"/>
      <c r="IDB42" s="205"/>
      <c r="IDC42" s="205"/>
      <c r="IDD42" s="205"/>
      <c r="IDE42" s="205"/>
      <c r="IDF42" s="205"/>
      <c r="IDG42" s="205"/>
      <c r="IDH42" s="205"/>
      <c r="IDI42" s="205"/>
      <c r="IDJ42" s="205"/>
      <c r="IDK42" s="205"/>
      <c r="IDL42" s="205"/>
      <c r="IDM42" s="205"/>
      <c r="IDN42" s="205"/>
      <c r="IDO42" s="205"/>
      <c r="IDP42" s="205"/>
      <c r="IDQ42" s="205"/>
      <c r="IDR42" s="205"/>
      <c r="IDS42" s="205"/>
      <c r="IDT42" s="205"/>
      <c r="IDU42" s="205"/>
      <c r="IDV42" s="205"/>
      <c r="IDW42" s="205"/>
      <c r="IDX42" s="205"/>
      <c r="IDY42" s="205"/>
      <c r="IDZ42" s="205"/>
      <c r="IEA42" s="205"/>
      <c r="IEB42" s="205"/>
      <c r="IEC42" s="205"/>
      <c r="IED42" s="205"/>
      <c r="IEE42" s="205"/>
      <c r="IEF42" s="205"/>
      <c r="IEG42" s="205"/>
      <c r="IEH42" s="205"/>
      <c r="IEI42" s="205"/>
      <c r="IEJ42" s="205"/>
      <c r="IEK42" s="205"/>
      <c r="IEL42" s="205"/>
      <c r="IEM42" s="205"/>
      <c r="IEN42" s="205"/>
      <c r="IEO42" s="205"/>
      <c r="IEP42" s="205"/>
      <c r="IEQ42" s="205"/>
      <c r="IER42" s="205"/>
      <c r="IES42" s="205"/>
      <c r="IET42" s="205"/>
      <c r="IEU42" s="205"/>
      <c r="IEV42" s="205"/>
      <c r="IEW42" s="205"/>
      <c r="IEX42" s="205"/>
      <c r="IEY42" s="205"/>
      <c r="IEZ42" s="205"/>
      <c r="IFA42" s="205"/>
      <c r="IFB42" s="205"/>
      <c r="IFC42" s="205"/>
      <c r="IFD42" s="205"/>
      <c r="IFE42" s="205"/>
      <c r="IFF42" s="205"/>
      <c r="IFG42" s="205"/>
      <c r="IFH42" s="205"/>
      <c r="IFI42" s="205"/>
      <c r="IFJ42" s="205"/>
      <c r="IFK42" s="205"/>
      <c r="IFL42" s="205"/>
      <c r="IFM42" s="205"/>
      <c r="IFN42" s="205"/>
      <c r="IFO42" s="205"/>
      <c r="IFP42" s="205"/>
      <c r="IFQ42" s="205"/>
      <c r="IFR42" s="205"/>
      <c r="IFS42" s="205"/>
      <c r="IFT42" s="205"/>
      <c r="IFU42" s="205"/>
      <c r="IFV42" s="205"/>
      <c r="IFW42" s="205"/>
      <c r="IFX42" s="205"/>
      <c r="IFY42" s="205"/>
      <c r="IFZ42" s="205"/>
      <c r="IGA42" s="205"/>
      <c r="IGB42" s="205"/>
      <c r="IGC42" s="205"/>
      <c r="IGD42" s="205"/>
      <c r="IGE42" s="205"/>
      <c r="IGF42" s="205"/>
      <c r="IGG42" s="205"/>
      <c r="IGH42" s="205"/>
      <c r="IGI42" s="205"/>
      <c r="IGJ42" s="205"/>
      <c r="IGK42" s="205"/>
      <c r="IGL42" s="205"/>
      <c r="IGM42" s="205"/>
      <c r="IGN42" s="205"/>
      <c r="IGO42" s="205"/>
      <c r="IGP42" s="205"/>
      <c r="IGQ42" s="205"/>
      <c r="IGR42" s="205"/>
      <c r="IGS42" s="205"/>
      <c r="IGT42" s="205"/>
      <c r="IGU42" s="205"/>
      <c r="IGV42" s="205"/>
      <c r="IGW42" s="205"/>
      <c r="IGX42" s="205"/>
      <c r="IGY42" s="205"/>
      <c r="IGZ42" s="205"/>
      <c r="IHA42" s="205"/>
      <c r="IHB42" s="205"/>
      <c r="IHC42" s="205"/>
      <c r="IHD42" s="205"/>
      <c r="IHE42" s="205"/>
      <c r="IHF42" s="205"/>
      <c r="IHG42" s="205"/>
      <c r="IHH42" s="205"/>
      <c r="IHI42" s="205"/>
      <c r="IHJ42" s="205"/>
      <c r="IHK42" s="205"/>
      <c r="IHL42" s="205"/>
      <c r="IHM42" s="205"/>
      <c r="IHN42" s="205"/>
      <c r="IHO42" s="205"/>
      <c r="IHP42" s="205"/>
      <c r="IHQ42" s="205"/>
      <c r="IHR42" s="205"/>
      <c r="IHS42" s="205"/>
      <c r="IHT42" s="205"/>
      <c r="IHU42" s="205"/>
      <c r="IHV42" s="205"/>
      <c r="IHW42" s="205"/>
      <c r="IHX42" s="205"/>
      <c r="IHY42" s="205"/>
      <c r="IHZ42" s="205"/>
      <c r="IIA42" s="205"/>
      <c r="IIB42" s="205"/>
      <c r="IIC42" s="205"/>
      <c r="IID42" s="205"/>
      <c r="IIE42" s="205"/>
      <c r="IIF42" s="205"/>
      <c r="IIG42" s="205"/>
      <c r="IIH42" s="205"/>
      <c r="III42" s="205"/>
      <c r="IIJ42" s="205"/>
      <c r="IIK42" s="205"/>
      <c r="IIL42" s="205"/>
      <c r="IIM42" s="205"/>
      <c r="IIN42" s="205"/>
      <c r="IIO42" s="205"/>
      <c r="IIP42" s="205"/>
      <c r="IIQ42" s="205"/>
      <c r="IIR42" s="205"/>
      <c r="IIS42" s="205"/>
      <c r="IIT42" s="205"/>
      <c r="IIU42" s="205"/>
      <c r="IIV42" s="205"/>
      <c r="IIW42" s="205"/>
      <c r="IIX42" s="205"/>
      <c r="IIY42" s="205"/>
      <c r="IIZ42" s="205"/>
      <c r="IJA42" s="205"/>
      <c r="IJB42" s="205"/>
      <c r="IJC42" s="205"/>
      <c r="IJD42" s="205"/>
      <c r="IJE42" s="205"/>
      <c r="IJF42" s="205"/>
      <c r="IJG42" s="205"/>
      <c r="IJH42" s="205"/>
      <c r="IJI42" s="205"/>
      <c r="IJJ42" s="205"/>
      <c r="IJK42" s="205"/>
      <c r="IJL42" s="205"/>
      <c r="IJM42" s="205"/>
      <c r="IJN42" s="205"/>
      <c r="IJO42" s="205"/>
      <c r="IJP42" s="205"/>
      <c r="IJQ42" s="205"/>
      <c r="IJR42" s="205"/>
      <c r="IJS42" s="205"/>
      <c r="IJT42" s="205"/>
      <c r="IJU42" s="205"/>
      <c r="IJV42" s="205"/>
      <c r="IJW42" s="205"/>
      <c r="IJX42" s="205"/>
      <c r="IJY42" s="205"/>
      <c r="IJZ42" s="205"/>
      <c r="IKA42" s="205"/>
      <c r="IKB42" s="205"/>
      <c r="IKC42" s="205"/>
      <c r="IKD42" s="205"/>
      <c r="IKE42" s="205"/>
      <c r="IKF42" s="205"/>
      <c r="IKG42" s="205"/>
      <c r="IKH42" s="205"/>
      <c r="IKI42" s="205"/>
      <c r="IKJ42" s="205"/>
      <c r="IKK42" s="205"/>
      <c r="IKL42" s="205"/>
      <c r="IKM42" s="205"/>
      <c r="IKN42" s="205"/>
      <c r="IKO42" s="205"/>
      <c r="IKP42" s="205"/>
      <c r="IKQ42" s="205"/>
      <c r="IKR42" s="205"/>
      <c r="IKS42" s="205"/>
      <c r="IKT42" s="205"/>
      <c r="IKU42" s="205"/>
      <c r="IKV42" s="205"/>
      <c r="IKW42" s="205"/>
      <c r="IKX42" s="205"/>
      <c r="IKY42" s="205"/>
      <c r="IKZ42" s="205"/>
      <c r="ILA42" s="205"/>
      <c r="ILB42" s="205"/>
      <c r="ILC42" s="205"/>
      <c r="ILD42" s="205"/>
      <c r="ILE42" s="205"/>
      <c r="ILF42" s="205"/>
      <c r="ILG42" s="205"/>
      <c r="ILH42" s="205"/>
      <c r="ILI42" s="205"/>
      <c r="ILJ42" s="205"/>
      <c r="ILK42" s="205"/>
      <c r="ILL42" s="205"/>
      <c r="ILM42" s="205"/>
      <c r="ILN42" s="205"/>
      <c r="ILO42" s="205"/>
      <c r="ILP42" s="205"/>
      <c r="ILQ42" s="205"/>
      <c r="ILR42" s="205"/>
      <c r="ILS42" s="205"/>
      <c r="ILT42" s="205"/>
      <c r="ILU42" s="205"/>
      <c r="ILV42" s="205"/>
      <c r="ILW42" s="205"/>
      <c r="ILX42" s="205"/>
      <c r="ILY42" s="205"/>
      <c r="ILZ42" s="205"/>
      <c r="IMA42" s="205"/>
      <c r="IMB42" s="205"/>
      <c r="IMC42" s="205"/>
      <c r="IMD42" s="205"/>
      <c r="IME42" s="205"/>
      <c r="IMF42" s="205"/>
      <c r="IMG42" s="205"/>
      <c r="IMH42" s="205"/>
      <c r="IMI42" s="205"/>
      <c r="IMJ42" s="205"/>
      <c r="IMK42" s="205"/>
      <c r="IML42" s="205"/>
      <c r="IMM42" s="205"/>
      <c r="IMN42" s="205"/>
      <c r="IMO42" s="205"/>
      <c r="IMP42" s="205"/>
      <c r="IMQ42" s="205"/>
      <c r="IMR42" s="205"/>
      <c r="IMS42" s="205"/>
      <c r="IMT42" s="205"/>
      <c r="IMU42" s="205"/>
      <c r="IMV42" s="205"/>
      <c r="IMW42" s="205"/>
      <c r="IMX42" s="205"/>
      <c r="IMY42" s="205"/>
      <c r="IMZ42" s="205"/>
      <c r="INA42" s="205"/>
      <c r="INB42" s="205"/>
      <c r="INC42" s="205"/>
      <c r="IND42" s="205"/>
      <c r="INE42" s="205"/>
      <c r="INF42" s="205"/>
      <c r="ING42" s="205"/>
      <c r="INH42" s="205"/>
      <c r="INI42" s="205"/>
      <c r="INJ42" s="205"/>
      <c r="INK42" s="205"/>
      <c r="INL42" s="205"/>
      <c r="INM42" s="205"/>
      <c r="INN42" s="205"/>
      <c r="INO42" s="205"/>
      <c r="INP42" s="205"/>
      <c r="INQ42" s="205"/>
      <c r="INR42" s="205"/>
      <c r="INS42" s="205"/>
      <c r="INT42" s="205"/>
      <c r="INU42" s="205"/>
      <c r="INV42" s="205"/>
      <c r="INW42" s="205"/>
      <c r="INX42" s="205"/>
      <c r="INY42" s="205"/>
      <c r="INZ42" s="205"/>
      <c r="IOA42" s="205"/>
      <c r="IOB42" s="205"/>
      <c r="IOC42" s="205"/>
      <c r="IOD42" s="205"/>
      <c r="IOE42" s="205"/>
      <c r="IOF42" s="205"/>
      <c r="IOG42" s="205"/>
      <c r="IOH42" s="205"/>
      <c r="IOI42" s="205"/>
      <c r="IOJ42" s="205"/>
      <c r="IOK42" s="205"/>
      <c r="IOL42" s="205"/>
      <c r="IOM42" s="205"/>
      <c r="ION42" s="205"/>
      <c r="IOO42" s="205"/>
      <c r="IOP42" s="205"/>
      <c r="IOQ42" s="205"/>
      <c r="IOR42" s="205"/>
      <c r="IOS42" s="205"/>
      <c r="IOT42" s="205"/>
      <c r="IOU42" s="205"/>
      <c r="IOV42" s="205"/>
      <c r="IOW42" s="205"/>
      <c r="IOX42" s="205"/>
      <c r="IOY42" s="205"/>
      <c r="IOZ42" s="205"/>
      <c r="IPA42" s="205"/>
      <c r="IPB42" s="205"/>
      <c r="IPC42" s="205"/>
      <c r="IPD42" s="205"/>
      <c r="IPE42" s="205"/>
      <c r="IPF42" s="205"/>
      <c r="IPG42" s="205"/>
      <c r="IPH42" s="205"/>
      <c r="IPI42" s="205"/>
      <c r="IPJ42" s="205"/>
      <c r="IPK42" s="205"/>
      <c r="IPL42" s="205"/>
      <c r="IPM42" s="205"/>
      <c r="IPN42" s="205"/>
      <c r="IPO42" s="205"/>
      <c r="IPP42" s="205"/>
      <c r="IPQ42" s="205"/>
      <c r="IPR42" s="205"/>
      <c r="IPS42" s="205"/>
      <c r="IPT42" s="205"/>
      <c r="IPU42" s="205"/>
      <c r="IPV42" s="205"/>
      <c r="IPW42" s="205"/>
      <c r="IPX42" s="205"/>
      <c r="IPY42" s="205"/>
      <c r="IPZ42" s="205"/>
      <c r="IQA42" s="205"/>
      <c r="IQB42" s="205"/>
      <c r="IQC42" s="205"/>
      <c r="IQD42" s="205"/>
      <c r="IQE42" s="205"/>
      <c r="IQF42" s="205"/>
      <c r="IQG42" s="205"/>
      <c r="IQH42" s="205"/>
      <c r="IQI42" s="205"/>
      <c r="IQJ42" s="205"/>
      <c r="IQK42" s="205"/>
      <c r="IQL42" s="205"/>
      <c r="IQM42" s="205"/>
      <c r="IQN42" s="205"/>
      <c r="IQO42" s="205"/>
      <c r="IQP42" s="205"/>
      <c r="IQQ42" s="205"/>
      <c r="IQR42" s="205"/>
      <c r="IQS42" s="205"/>
      <c r="IQT42" s="205"/>
      <c r="IQU42" s="205"/>
      <c r="IQV42" s="205"/>
      <c r="IQW42" s="205"/>
      <c r="IQX42" s="205"/>
      <c r="IQY42" s="205"/>
      <c r="IQZ42" s="205"/>
      <c r="IRA42" s="205"/>
      <c r="IRB42" s="205"/>
      <c r="IRC42" s="205"/>
      <c r="IRD42" s="205"/>
      <c r="IRE42" s="205"/>
      <c r="IRF42" s="205"/>
      <c r="IRG42" s="205"/>
      <c r="IRH42" s="205"/>
      <c r="IRI42" s="205"/>
      <c r="IRJ42" s="205"/>
      <c r="IRK42" s="205"/>
      <c r="IRL42" s="205"/>
      <c r="IRM42" s="205"/>
      <c r="IRN42" s="205"/>
      <c r="IRO42" s="205"/>
      <c r="IRP42" s="205"/>
      <c r="IRQ42" s="205"/>
      <c r="IRR42" s="205"/>
      <c r="IRS42" s="205"/>
      <c r="IRT42" s="205"/>
      <c r="IRU42" s="205"/>
      <c r="IRV42" s="205"/>
      <c r="IRW42" s="205"/>
      <c r="IRX42" s="205"/>
      <c r="IRY42" s="205"/>
      <c r="IRZ42" s="205"/>
      <c r="ISA42" s="205"/>
      <c r="ISB42" s="205"/>
      <c r="ISC42" s="205"/>
      <c r="ISD42" s="205"/>
      <c r="ISE42" s="205"/>
      <c r="ISF42" s="205"/>
      <c r="ISG42" s="205"/>
      <c r="ISH42" s="205"/>
      <c r="ISI42" s="205"/>
      <c r="ISJ42" s="205"/>
      <c r="ISK42" s="205"/>
      <c r="ISL42" s="205"/>
      <c r="ISM42" s="205"/>
      <c r="ISN42" s="205"/>
      <c r="ISO42" s="205"/>
      <c r="ISP42" s="205"/>
      <c r="ISQ42" s="205"/>
      <c r="ISR42" s="205"/>
      <c r="ISS42" s="205"/>
      <c r="IST42" s="205"/>
      <c r="ISU42" s="205"/>
      <c r="ISV42" s="205"/>
      <c r="ISW42" s="205"/>
      <c r="ISX42" s="205"/>
      <c r="ISY42" s="205"/>
      <c r="ISZ42" s="205"/>
      <c r="ITA42" s="205"/>
      <c r="ITB42" s="205"/>
      <c r="ITC42" s="205"/>
      <c r="ITD42" s="205"/>
      <c r="ITE42" s="205"/>
      <c r="ITF42" s="205"/>
      <c r="ITG42" s="205"/>
      <c r="ITH42" s="205"/>
      <c r="ITI42" s="205"/>
      <c r="ITJ42" s="205"/>
      <c r="ITK42" s="205"/>
      <c r="ITL42" s="205"/>
      <c r="ITM42" s="205"/>
      <c r="ITN42" s="205"/>
      <c r="ITO42" s="205"/>
      <c r="ITP42" s="205"/>
      <c r="ITQ42" s="205"/>
      <c r="ITR42" s="205"/>
      <c r="ITS42" s="205"/>
      <c r="ITT42" s="205"/>
      <c r="ITU42" s="205"/>
      <c r="ITV42" s="205"/>
      <c r="ITW42" s="205"/>
      <c r="ITX42" s="205"/>
      <c r="ITY42" s="205"/>
      <c r="ITZ42" s="205"/>
      <c r="IUA42" s="205"/>
      <c r="IUB42" s="205"/>
      <c r="IUC42" s="205"/>
      <c r="IUD42" s="205"/>
      <c r="IUE42" s="205"/>
      <c r="IUF42" s="205"/>
      <c r="IUG42" s="205"/>
      <c r="IUH42" s="205"/>
      <c r="IUI42" s="205"/>
      <c r="IUJ42" s="205"/>
      <c r="IUK42" s="205"/>
      <c r="IUL42" s="205"/>
      <c r="IUM42" s="205"/>
      <c r="IUN42" s="205"/>
      <c r="IUO42" s="205"/>
      <c r="IUP42" s="205"/>
      <c r="IUQ42" s="205"/>
      <c r="IUR42" s="205"/>
      <c r="IUS42" s="205"/>
      <c r="IUT42" s="205"/>
      <c r="IUU42" s="205"/>
      <c r="IUV42" s="205"/>
      <c r="IUW42" s="205"/>
      <c r="IUX42" s="205"/>
      <c r="IUY42" s="205"/>
      <c r="IUZ42" s="205"/>
      <c r="IVA42" s="205"/>
      <c r="IVB42" s="205"/>
      <c r="IVC42" s="205"/>
      <c r="IVD42" s="205"/>
      <c r="IVE42" s="205"/>
      <c r="IVF42" s="205"/>
      <c r="IVG42" s="205"/>
      <c r="IVH42" s="205"/>
      <c r="IVI42" s="205"/>
      <c r="IVJ42" s="205"/>
      <c r="IVK42" s="205"/>
      <c r="IVL42" s="205"/>
      <c r="IVM42" s="205"/>
      <c r="IVN42" s="205"/>
      <c r="IVO42" s="205"/>
      <c r="IVP42" s="205"/>
      <c r="IVQ42" s="205"/>
      <c r="IVR42" s="205"/>
      <c r="IVS42" s="205"/>
      <c r="IVT42" s="205"/>
      <c r="IVU42" s="205"/>
      <c r="IVV42" s="205"/>
      <c r="IVW42" s="205"/>
      <c r="IVX42" s="205"/>
      <c r="IVY42" s="205"/>
      <c r="IVZ42" s="205"/>
      <c r="IWA42" s="205"/>
      <c r="IWB42" s="205"/>
      <c r="IWC42" s="205"/>
      <c r="IWD42" s="205"/>
      <c r="IWE42" s="205"/>
      <c r="IWF42" s="205"/>
      <c r="IWG42" s="205"/>
      <c r="IWH42" s="205"/>
      <c r="IWI42" s="205"/>
      <c r="IWJ42" s="205"/>
      <c r="IWK42" s="205"/>
      <c r="IWL42" s="205"/>
      <c r="IWM42" s="205"/>
      <c r="IWN42" s="205"/>
      <c r="IWO42" s="205"/>
      <c r="IWP42" s="205"/>
      <c r="IWQ42" s="205"/>
      <c r="IWR42" s="205"/>
      <c r="IWS42" s="205"/>
      <c r="IWT42" s="205"/>
      <c r="IWU42" s="205"/>
      <c r="IWV42" s="205"/>
      <c r="IWW42" s="205"/>
      <c r="IWX42" s="205"/>
      <c r="IWY42" s="205"/>
      <c r="IWZ42" s="205"/>
      <c r="IXA42" s="205"/>
      <c r="IXB42" s="205"/>
      <c r="IXC42" s="205"/>
      <c r="IXD42" s="205"/>
      <c r="IXE42" s="205"/>
      <c r="IXF42" s="205"/>
      <c r="IXG42" s="205"/>
      <c r="IXH42" s="205"/>
      <c r="IXI42" s="205"/>
      <c r="IXJ42" s="205"/>
      <c r="IXK42" s="205"/>
      <c r="IXL42" s="205"/>
      <c r="IXM42" s="205"/>
      <c r="IXN42" s="205"/>
      <c r="IXO42" s="205"/>
      <c r="IXP42" s="205"/>
      <c r="IXQ42" s="205"/>
      <c r="IXR42" s="205"/>
      <c r="IXS42" s="205"/>
      <c r="IXT42" s="205"/>
      <c r="IXU42" s="205"/>
      <c r="IXV42" s="205"/>
      <c r="IXW42" s="205"/>
      <c r="IXX42" s="205"/>
      <c r="IXY42" s="205"/>
      <c r="IXZ42" s="205"/>
      <c r="IYA42" s="205"/>
      <c r="IYB42" s="205"/>
      <c r="IYC42" s="205"/>
      <c r="IYD42" s="205"/>
      <c r="IYE42" s="205"/>
      <c r="IYF42" s="205"/>
      <c r="IYG42" s="205"/>
      <c r="IYH42" s="205"/>
      <c r="IYI42" s="205"/>
      <c r="IYJ42" s="205"/>
      <c r="IYK42" s="205"/>
      <c r="IYL42" s="205"/>
      <c r="IYM42" s="205"/>
      <c r="IYN42" s="205"/>
      <c r="IYO42" s="205"/>
      <c r="IYP42" s="205"/>
      <c r="IYQ42" s="205"/>
      <c r="IYR42" s="205"/>
      <c r="IYS42" s="205"/>
      <c r="IYT42" s="205"/>
      <c r="IYU42" s="205"/>
      <c r="IYV42" s="205"/>
      <c r="IYW42" s="205"/>
      <c r="IYX42" s="205"/>
      <c r="IYY42" s="205"/>
      <c r="IYZ42" s="205"/>
      <c r="IZA42" s="205"/>
      <c r="IZB42" s="205"/>
      <c r="IZC42" s="205"/>
      <c r="IZD42" s="205"/>
      <c r="IZE42" s="205"/>
      <c r="IZF42" s="205"/>
      <c r="IZG42" s="205"/>
      <c r="IZH42" s="205"/>
      <c r="IZI42" s="205"/>
      <c r="IZJ42" s="205"/>
      <c r="IZK42" s="205"/>
      <c r="IZL42" s="205"/>
      <c r="IZM42" s="205"/>
      <c r="IZN42" s="205"/>
      <c r="IZO42" s="205"/>
      <c r="IZP42" s="205"/>
      <c r="IZQ42" s="205"/>
      <c r="IZR42" s="205"/>
      <c r="IZS42" s="205"/>
      <c r="IZT42" s="205"/>
      <c r="IZU42" s="205"/>
      <c r="IZV42" s="205"/>
      <c r="IZW42" s="205"/>
      <c r="IZX42" s="205"/>
      <c r="IZY42" s="205"/>
      <c r="IZZ42" s="205"/>
      <c r="JAA42" s="205"/>
      <c r="JAB42" s="205"/>
      <c r="JAC42" s="205"/>
      <c r="JAD42" s="205"/>
      <c r="JAE42" s="205"/>
      <c r="JAF42" s="205"/>
      <c r="JAG42" s="205"/>
      <c r="JAH42" s="205"/>
      <c r="JAI42" s="205"/>
      <c r="JAJ42" s="205"/>
      <c r="JAK42" s="205"/>
      <c r="JAL42" s="205"/>
      <c r="JAM42" s="205"/>
      <c r="JAN42" s="205"/>
      <c r="JAO42" s="205"/>
      <c r="JAP42" s="205"/>
      <c r="JAQ42" s="205"/>
      <c r="JAR42" s="205"/>
      <c r="JAS42" s="205"/>
      <c r="JAT42" s="205"/>
      <c r="JAU42" s="205"/>
      <c r="JAV42" s="205"/>
      <c r="JAW42" s="205"/>
      <c r="JAX42" s="205"/>
      <c r="JAY42" s="205"/>
      <c r="JAZ42" s="205"/>
      <c r="JBA42" s="205"/>
      <c r="JBB42" s="205"/>
      <c r="JBC42" s="205"/>
      <c r="JBD42" s="205"/>
      <c r="JBE42" s="205"/>
      <c r="JBF42" s="205"/>
      <c r="JBG42" s="205"/>
      <c r="JBH42" s="205"/>
      <c r="JBI42" s="205"/>
      <c r="JBJ42" s="205"/>
      <c r="JBK42" s="205"/>
      <c r="JBL42" s="205"/>
      <c r="JBM42" s="205"/>
      <c r="JBN42" s="205"/>
      <c r="JBO42" s="205"/>
      <c r="JBP42" s="205"/>
      <c r="JBQ42" s="205"/>
      <c r="JBR42" s="205"/>
      <c r="JBS42" s="205"/>
      <c r="JBT42" s="205"/>
      <c r="JBU42" s="205"/>
      <c r="JBV42" s="205"/>
      <c r="JBW42" s="205"/>
      <c r="JBX42" s="205"/>
      <c r="JBY42" s="205"/>
      <c r="JBZ42" s="205"/>
      <c r="JCA42" s="205"/>
      <c r="JCB42" s="205"/>
      <c r="JCC42" s="205"/>
      <c r="JCD42" s="205"/>
      <c r="JCE42" s="205"/>
      <c r="JCF42" s="205"/>
      <c r="JCG42" s="205"/>
      <c r="JCH42" s="205"/>
      <c r="JCI42" s="205"/>
      <c r="JCJ42" s="205"/>
      <c r="JCK42" s="205"/>
      <c r="JCL42" s="205"/>
      <c r="JCM42" s="205"/>
      <c r="JCN42" s="205"/>
      <c r="JCO42" s="205"/>
      <c r="JCP42" s="205"/>
      <c r="JCQ42" s="205"/>
      <c r="JCR42" s="205"/>
      <c r="JCS42" s="205"/>
      <c r="JCT42" s="205"/>
      <c r="JCU42" s="205"/>
      <c r="JCV42" s="205"/>
      <c r="JCW42" s="205"/>
      <c r="JCX42" s="205"/>
      <c r="JCY42" s="205"/>
      <c r="JCZ42" s="205"/>
      <c r="JDA42" s="205"/>
      <c r="JDB42" s="205"/>
      <c r="JDC42" s="205"/>
      <c r="JDD42" s="205"/>
      <c r="JDE42" s="205"/>
      <c r="JDF42" s="205"/>
      <c r="JDG42" s="205"/>
      <c r="JDH42" s="205"/>
      <c r="JDI42" s="205"/>
      <c r="JDJ42" s="205"/>
      <c r="JDK42" s="205"/>
      <c r="JDL42" s="205"/>
      <c r="JDM42" s="205"/>
      <c r="JDN42" s="205"/>
      <c r="JDO42" s="205"/>
      <c r="JDP42" s="205"/>
      <c r="JDQ42" s="205"/>
      <c r="JDR42" s="205"/>
      <c r="JDS42" s="205"/>
      <c r="JDT42" s="205"/>
      <c r="JDU42" s="205"/>
      <c r="JDV42" s="205"/>
      <c r="JDW42" s="205"/>
      <c r="JDX42" s="205"/>
      <c r="JDY42" s="205"/>
      <c r="JDZ42" s="205"/>
      <c r="JEA42" s="205"/>
      <c r="JEB42" s="205"/>
      <c r="JEC42" s="205"/>
      <c r="JED42" s="205"/>
      <c r="JEE42" s="205"/>
      <c r="JEF42" s="205"/>
      <c r="JEG42" s="205"/>
      <c r="JEH42" s="205"/>
      <c r="JEI42" s="205"/>
      <c r="JEJ42" s="205"/>
      <c r="JEK42" s="205"/>
      <c r="JEL42" s="205"/>
      <c r="JEM42" s="205"/>
      <c r="JEN42" s="205"/>
      <c r="JEO42" s="205"/>
      <c r="JEP42" s="205"/>
      <c r="JEQ42" s="205"/>
      <c r="JER42" s="205"/>
      <c r="JES42" s="205"/>
      <c r="JET42" s="205"/>
      <c r="JEU42" s="205"/>
      <c r="JEV42" s="205"/>
      <c r="JEW42" s="205"/>
      <c r="JEX42" s="205"/>
      <c r="JEY42" s="205"/>
      <c r="JEZ42" s="205"/>
      <c r="JFA42" s="205"/>
      <c r="JFB42" s="205"/>
      <c r="JFC42" s="205"/>
      <c r="JFD42" s="205"/>
      <c r="JFE42" s="205"/>
      <c r="JFF42" s="205"/>
      <c r="JFG42" s="205"/>
      <c r="JFH42" s="205"/>
      <c r="JFI42" s="205"/>
      <c r="JFJ42" s="205"/>
      <c r="JFK42" s="205"/>
      <c r="JFL42" s="205"/>
      <c r="JFM42" s="205"/>
      <c r="JFN42" s="205"/>
      <c r="JFO42" s="205"/>
      <c r="JFP42" s="205"/>
      <c r="JFQ42" s="205"/>
      <c r="JFR42" s="205"/>
      <c r="JFS42" s="205"/>
      <c r="JFT42" s="205"/>
      <c r="JFU42" s="205"/>
      <c r="JFV42" s="205"/>
      <c r="JFW42" s="205"/>
      <c r="JFX42" s="205"/>
      <c r="JFY42" s="205"/>
      <c r="JFZ42" s="205"/>
      <c r="JGA42" s="205"/>
      <c r="JGB42" s="205"/>
      <c r="JGC42" s="205"/>
      <c r="JGD42" s="205"/>
      <c r="JGE42" s="205"/>
      <c r="JGF42" s="205"/>
      <c r="JGG42" s="205"/>
      <c r="JGH42" s="205"/>
      <c r="JGI42" s="205"/>
      <c r="JGJ42" s="205"/>
      <c r="JGK42" s="205"/>
      <c r="JGL42" s="205"/>
      <c r="JGM42" s="205"/>
      <c r="JGN42" s="205"/>
      <c r="JGO42" s="205"/>
      <c r="JGP42" s="205"/>
      <c r="JGQ42" s="205"/>
      <c r="JGR42" s="205"/>
      <c r="JGS42" s="205"/>
      <c r="JGT42" s="205"/>
      <c r="JGU42" s="205"/>
      <c r="JGV42" s="205"/>
      <c r="JGW42" s="205"/>
      <c r="JGX42" s="205"/>
      <c r="JGY42" s="205"/>
      <c r="JGZ42" s="205"/>
      <c r="JHA42" s="205"/>
      <c r="JHB42" s="205"/>
      <c r="JHC42" s="205"/>
      <c r="JHD42" s="205"/>
      <c r="JHE42" s="205"/>
      <c r="JHF42" s="205"/>
      <c r="JHG42" s="205"/>
      <c r="JHH42" s="205"/>
      <c r="JHI42" s="205"/>
      <c r="JHJ42" s="205"/>
      <c r="JHK42" s="205"/>
      <c r="JHL42" s="205"/>
      <c r="JHM42" s="205"/>
      <c r="JHN42" s="205"/>
      <c r="JHO42" s="205"/>
      <c r="JHP42" s="205"/>
      <c r="JHQ42" s="205"/>
      <c r="JHR42" s="205"/>
      <c r="JHS42" s="205"/>
      <c r="JHT42" s="205"/>
      <c r="JHU42" s="205"/>
      <c r="JHV42" s="205"/>
      <c r="JHW42" s="205"/>
      <c r="JHX42" s="205"/>
      <c r="JHY42" s="205"/>
      <c r="JHZ42" s="205"/>
      <c r="JIA42" s="205"/>
      <c r="JIB42" s="205"/>
      <c r="JIC42" s="205"/>
      <c r="JID42" s="205"/>
      <c r="JIE42" s="205"/>
      <c r="JIF42" s="205"/>
      <c r="JIG42" s="205"/>
      <c r="JIH42" s="205"/>
      <c r="JII42" s="205"/>
      <c r="JIJ42" s="205"/>
      <c r="JIK42" s="205"/>
      <c r="JIL42" s="205"/>
      <c r="JIM42" s="205"/>
      <c r="JIN42" s="205"/>
      <c r="JIO42" s="205"/>
      <c r="JIP42" s="205"/>
      <c r="JIQ42" s="205"/>
      <c r="JIR42" s="205"/>
      <c r="JIS42" s="205"/>
      <c r="JIT42" s="205"/>
      <c r="JIU42" s="205"/>
      <c r="JIV42" s="205"/>
      <c r="JIW42" s="205"/>
      <c r="JIX42" s="205"/>
      <c r="JIY42" s="205"/>
      <c r="JIZ42" s="205"/>
      <c r="JJA42" s="205"/>
      <c r="JJB42" s="205"/>
      <c r="JJC42" s="205"/>
      <c r="JJD42" s="205"/>
      <c r="JJE42" s="205"/>
      <c r="JJF42" s="205"/>
      <c r="JJG42" s="205"/>
      <c r="JJH42" s="205"/>
      <c r="JJI42" s="205"/>
      <c r="JJJ42" s="205"/>
      <c r="JJK42" s="205"/>
      <c r="JJL42" s="205"/>
      <c r="JJM42" s="205"/>
      <c r="JJN42" s="205"/>
      <c r="JJO42" s="205"/>
      <c r="JJP42" s="205"/>
      <c r="JJQ42" s="205"/>
      <c r="JJR42" s="205"/>
      <c r="JJS42" s="205"/>
      <c r="JJT42" s="205"/>
      <c r="JJU42" s="205"/>
      <c r="JJV42" s="205"/>
      <c r="JJW42" s="205"/>
      <c r="JJX42" s="205"/>
      <c r="JJY42" s="205"/>
      <c r="JJZ42" s="205"/>
      <c r="JKA42" s="205"/>
      <c r="JKB42" s="205"/>
      <c r="JKC42" s="205"/>
      <c r="JKD42" s="205"/>
      <c r="JKE42" s="205"/>
      <c r="JKF42" s="205"/>
      <c r="JKG42" s="205"/>
      <c r="JKH42" s="205"/>
      <c r="JKI42" s="205"/>
      <c r="JKJ42" s="205"/>
      <c r="JKK42" s="205"/>
      <c r="JKL42" s="205"/>
      <c r="JKM42" s="205"/>
      <c r="JKN42" s="205"/>
      <c r="JKO42" s="205"/>
      <c r="JKP42" s="205"/>
      <c r="JKQ42" s="205"/>
      <c r="JKR42" s="205"/>
      <c r="JKS42" s="205"/>
      <c r="JKT42" s="205"/>
      <c r="JKU42" s="205"/>
      <c r="JKV42" s="205"/>
      <c r="JKW42" s="205"/>
      <c r="JKX42" s="205"/>
      <c r="JKY42" s="205"/>
      <c r="JKZ42" s="205"/>
      <c r="JLA42" s="205"/>
      <c r="JLB42" s="205"/>
      <c r="JLC42" s="205"/>
      <c r="JLD42" s="205"/>
      <c r="JLE42" s="205"/>
      <c r="JLF42" s="205"/>
      <c r="JLG42" s="205"/>
      <c r="JLH42" s="205"/>
      <c r="JLI42" s="205"/>
      <c r="JLJ42" s="205"/>
      <c r="JLK42" s="205"/>
      <c r="JLL42" s="205"/>
      <c r="JLM42" s="205"/>
      <c r="JLN42" s="205"/>
      <c r="JLO42" s="205"/>
      <c r="JLP42" s="205"/>
      <c r="JLQ42" s="205"/>
      <c r="JLR42" s="205"/>
      <c r="JLS42" s="205"/>
      <c r="JLT42" s="205"/>
      <c r="JLU42" s="205"/>
      <c r="JLV42" s="205"/>
      <c r="JLW42" s="205"/>
      <c r="JLX42" s="205"/>
      <c r="JLY42" s="205"/>
      <c r="JLZ42" s="205"/>
      <c r="JMA42" s="205"/>
      <c r="JMB42" s="205"/>
      <c r="JMC42" s="205"/>
      <c r="JMD42" s="205"/>
      <c r="JME42" s="205"/>
      <c r="JMF42" s="205"/>
      <c r="JMG42" s="205"/>
      <c r="JMH42" s="205"/>
      <c r="JMI42" s="205"/>
      <c r="JMJ42" s="205"/>
      <c r="JMK42" s="205"/>
      <c r="JML42" s="205"/>
      <c r="JMM42" s="205"/>
      <c r="JMN42" s="205"/>
      <c r="JMO42" s="205"/>
      <c r="JMP42" s="205"/>
      <c r="JMQ42" s="205"/>
      <c r="JMR42" s="205"/>
      <c r="JMS42" s="205"/>
      <c r="JMT42" s="205"/>
      <c r="JMU42" s="205"/>
      <c r="JMV42" s="205"/>
      <c r="JMW42" s="205"/>
      <c r="JMX42" s="205"/>
      <c r="JMY42" s="205"/>
      <c r="JMZ42" s="205"/>
      <c r="JNA42" s="205"/>
      <c r="JNB42" s="205"/>
      <c r="JNC42" s="205"/>
      <c r="JND42" s="205"/>
      <c r="JNE42" s="205"/>
      <c r="JNF42" s="205"/>
      <c r="JNG42" s="205"/>
      <c r="JNH42" s="205"/>
      <c r="JNI42" s="205"/>
      <c r="JNJ42" s="205"/>
      <c r="JNK42" s="205"/>
      <c r="JNL42" s="205"/>
      <c r="JNM42" s="205"/>
      <c r="JNN42" s="205"/>
      <c r="JNO42" s="205"/>
      <c r="JNP42" s="205"/>
      <c r="JNQ42" s="205"/>
      <c r="JNR42" s="205"/>
      <c r="JNS42" s="205"/>
      <c r="JNT42" s="205"/>
      <c r="JNU42" s="205"/>
      <c r="JNV42" s="205"/>
      <c r="JNW42" s="205"/>
      <c r="JNX42" s="205"/>
      <c r="JNY42" s="205"/>
      <c r="JNZ42" s="205"/>
      <c r="JOA42" s="205"/>
      <c r="JOB42" s="205"/>
      <c r="JOC42" s="205"/>
      <c r="JOD42" s="205"/>
      <c r="JOE42" s="205"/>
      <c r="JOF42" s="205"/>
      <c r="JOG42" s="205"/>
      <c r="JOH42" s="205"/>
      <c r="JOI42" s="205"/>
      <c r="JOJ42" s="205"/>
      <c r="JOK42" s="205"/>
      <c r="JOL42" s="205"/>
      <c r="JOM42" s="205"/>
      <c r="JON42" s="205"/>
      <c r="JOO42" s="205"/>
      <c r="JOP42" s="205"/>
      <c r="JOQ42" s="205"/>
      <c r="JOR42" s="205"/>
      <c r="JOS42" s="205"/>
      <c r="JOT42" s="205"/>
      <c r="JOU42" s="205"/>
      <c r="JOV42" s="205"/>
      <c r="JOW42" s="205"/>
      <c r="JOX42" s="205"/>
      <c r="JOY42" s="205"/>
      <c r="JOZ42" s="205"/>
      <c r="JPA42" s="205"/>
      <c r="JPB42" s="205"/>
      <c r="JPC42" s="205"/>
      <c r="JPD42" s="205"/>
      <c r="JPE42" s="205"/>
      <c r="JPF42" s="205"/>
      <c r="JPG42" s="205"/>
      <c r="JPH42" s="205"/>
      <c r="JPI42" s="205"/>
      <c r="JPJ42" s="205"/>
      <c r="JPK42" s="205"/>
      <c r="JPL42" s="205"/>
      <c r="JPM42" s="205"/>
      <c r="JPN42" s="205"/>
      <c r="JPO42" s="205"/>
      <c r="JPP42" s="205"/>
      <c r="JPQ42" s="205"/>
      <c r="JPR42" s="205"/>
      <c r="JPS42" s="205"/>
      <c r="JPT42" s="205"/>
      <c r="JPU42" s="205"/>
      <c r="JPV42" s="205"/>
      <c r="JPW42" s="205"/>
      <c r="JPX42" s="205"/>
      <c r="JPY42" s="205"/>
      <c r="JPZ42" s="205"/>
      <c r="JQA42" s="205"/>
      <c r="JQB42" s="205"/>
      <c r="JQC42" s="205"/>
      <c r="JQD42" s="205"/>
      <c r="JQE42" s="205"/>
      <c r="JQF42" s="205"/>
      <c r="JQG42" s="205"/>
      <c r="JQH42" s="205"/>
      <c r="JQI42" s="205"/>
      <c r="JQJ42" s="205"/>
      <c r="JQK42" s="205"/>
      <c r="JQL42" s="205"/>
      <c r="JQM42" s="205"/>
      <c r="JQN42" s="205"/>
      <c r="JQO42" s="205"/>
      <c r="JQP42" s="205"/>
      <c r="JQQ42" s="205"/>
      <c r="JQR42" s="205"/>
      <c r="JQS42" s="205"/>
      <c r="JQT42" s="205"/>
      <c r="JQU42" s="205"/>
      <c r="JQV42" s="205"/>
      <c r="JQW42" s="205"/>
      <c r="JQX42" s="205"/>
      <c r="JQY42" s="205"/>
      <c r="JQZ42" s="205"/>
      <c r="JRA42" s="205"/>
      <c r="JRB42" s="205"/>
      <c r="JRC42" s="205"/>
      <c r="JRD42" s="205"/>
      <c r="JRE42" s="205"/>
      <c r="JRF42" s="205"/>
      <c r="JRG42" s="205"/>
      <c r="JRH42" s="205"/>
      <c r="JRI42" s="205"/>
      <c r="JRJ42" s="205"/>
      <c r="JRK42" s="205"/>
      <c r="JRL42" s="205"/>
      <c r="JRM42" s="205"/>
      <c r="JRN42" s="205"/>
      <c r="JRO42" s="205"/>
      <c r="JRP42" s="205"/>
      <c r="JRQ42" s="205"/>
      <c r="JRR42" s="205"/>
      <c r="JRS42" s="205"/>
      <c r="JRT42" s="205"/>
      <c r="JRU42" s="205"/>
      <c r="JRV42" s="205"/>
      <c r="JRW42" s="205"/>
      <c r="JRX42" s="205"/>
      <c r="JRY42" s="205"/>
      <c r="JRZ42" s="205"/>
      <c r="JSA42" s="205"/>
      <c r="JSB42" s="205"/>
      <c r="JSC42" s="205"/>
      <c r="JSD42" s="205"/>
      <c r="JSE42" s="205"/>
      <c r="JSF42" s="205"/>
      <c r="JSG42" s="205"/>
      <c r="JSH42" s="205"/>
      <c r="JSI42" s="205"/>
      <c r="JSJ42" s="205"/>
      <c r="JSK42" s="205"/>
      <c r="JSL42" s="205"/>
      <c r="JSM42" s="205"/>
      <c r="JSN42" s="205"/>
      <c r="JSO42" s="205"/>
      <c r="JSP42" s="205"/>
      <c r="JSQ42" s="205"/>
      <c r="JSR42" s="205"/>
      <c r="JSS42" s="205"/>
      <c r="JST42" s="205"/>
      <c r="JSU42" s="205"/>
      <c r="JSV42" s="205"/>
      <c r="JSW42" s="205"/>
      <c r="JSX42" s="205"/>
      <c r="JSY42" s="205"/>
      <c r="JSZ42" s="205"/>
      <c r="JTA42" s="205"/>
      <c r="JTB42" s="205"/>
      <c r="JTC42" s="205"/>
      <c r="JTD42" s="205"/>
      <c r="JTE42" s="205"/>
      <c r="JTF42" s="205"/>
      <c r="JTG42" s="205"/>
      <c r="JTH42" s="205"/>
      <c r="JTI42" s="205"/>
      <c r="JTJ42" s="205"/>
      <c r="JTK42" s="205"/>
      <c r="JTL42" s="205"/>
      <c r="JTM42" s="205"/>
      <c r="JTN42" s="205"/>
      <c r="JTO42" s="205"/>
      <c r="JTP42" s="205"/>
      <c r="JTQ42" s="205"/>
      <c r="JTR42" s="205"/>
      <c r="JTS42" s="205"/>
      <c r="JTT42" s="205"/>
      <c r="JTU42" s="205"/>
      <c r="JTV42" s="205"/>
      <c r="JTW42" s="205"/>
      <c r="JTX42" s="205"/>
      <c r="JTY42" s="205"/>
      <c r="JTZ42" s="205"/>
      <c r="JUA42" s="205"/>
      <c r="JUB42" s="205"/>
      <c r="JUC42" s="205"/>
      <c r="JUD42" s="205"/>
      <c r="JUE42" s="205"/>
      <c r="JUF42" s="205"/>
      <c r="JUG42" s="205"/>
      <c r="JUH42" s="205"/>
      <c r="JUI42" s="205"/>
      <c r="JUJ42" s="205"/>
      <c r="JUK42" s="205"/>
      <c r="JUL42" s="205"/>
      <c r="JUM42" s="205"/>
      <c r="JUN42" s="205"/>
      <c r="JUO42" s="205"/>
      <c r="JUP42" s="205"/>
      <c r="JUQ42" s="205"/>
      <c r="JUR42" s="205"/>
      <c r="JUS42" s="205"/>
      <c r="JUT42" s="205"/>
      <c r="JUU42" s="205"/>
      <c r="JUV42" s="205"/>
      <c r="JUW42" s="205"/>
      <c r="JUX42" s="205"/>
      <c r="JUY42" s="205"/>
      <c r="JUZ42" s="205"/>
      <c r="JVA42" s="205"/>
      <c r="JVB42" s="205"/>
      <c r="JVC42" s="205"/>
      <c r="JVD42" s="205"/>
      <c r="JVE42" s="205"/>
      <c r="JVF42" s="205"/>
      <c r="JVG42" s="205"/>
      <c r="JVH42" s="205"/>
      <c r="JVI42" s="205"/>
      <c r="JVJ42" s="205"/>
      <c r="JVK42" s="205"/>
      <c r="JVL42" s="205"/>
      <c r="JVM42" s="205"/>
      <c r="JVN42" s="205"/>
      <c r="JVO42" s="205"/>
      <c r="JVP42" s="205"/>
      <c r="JVQ42" s="205"/>
      <c r="JVR42" s="205"/>
      <c r="JVS42" s="205"/>
      <c r="JVT42" s="205"/>
      <c r="JVU42" s="205"/>
      <c r="JVV42" s="205"/>
      <c r="JVW42" s="205"/>
      <c r="JVX42" s="205"/>
      <c r="JVY42" s="205"/>
      <c r="JVZ42" s="205"/>
      <c r="JWA42" s="205"/>
      <c r="JWB42" s="205"/>
      <c r="JWC42" s="205"/>
      <c r="JWD42" s="205"/>
      <c r="JWE42" s="205"/>
      <c r="JWF42" s="205"/>
      <c r="JWG42" s="205"/>
      <c r="JWH42" s="205"/>
      <c r="JWI42" s="205"/>
      <c r="JWJ42" s="205"/>
      <c r="JWK42" s="205"/>
      <c r="JWL42" s="205"/>
      <c r="JWM42" s="205"/>
      <c r="JWN42" s="205"/>
      <c r="JWO42" s="205"/>
      <c r="JWP42" s="205"/>
      <c r="JWQ42" s="205"/>
      <c r="JWR42" s="205"/>
      <c r="JWS42" s="205"/>
      <c r="JWT42" s="205"/>
      <c r="JWU42" s="205"/>
      <c r="JWV42" s="205"/>
      <c r="JWW42" s="205"/>
      <c r="JWX42" s="205"/>
      <c r="JWY42" s="205"/>
      <c r="JWZ42" s="205"/>
      <c r="JXA42" s="205"/>
      <c r="JXB42" s="205"/>
      <c r="JXC42" s="205"/>
      <c r="JXD42" s="205"/>
      <c r="JXE42" s="205"/>
      <c r="JXF42" s="205"/>
      <c r="JXG42" s="205"/>
      <c r="JXH42" s="205"/>
      <c r="JXI42" s="205"/>
      <c r="JXJ42" s="205"/>
      <c r="JXK42" s="205"/>
      <c r="JXL42" s="205"/>
      <c r="JXM42" s="205"/>
      <c r="JXN42" s="205"/>
      <c r="JXO42" s="205"/>
      <c r="JXP42" s="205"/>
      <c r="JXQ42" s="205"/>
      <c r="JXR42" s="205"/>
      <c r="JXS42" s="205"/>
      <c r="JXT42" s="205"/>
      <c r="JXU42" s="205"/>
      <c r="JXV42" s="205"/>
      <c r="JXW42" s="205"/>
      <c r="JXX42" s="205"/>
      <c r="JXY42" s="205"/>
      <c r="JXZ42" s="205"/>
      <c r="JYA42" s="205"/>
      <c r="JYB42" s="205"/>
      <c r="JYC42" s="205"/>
      <c r="JYD42" s="205"/>
      <c r="JYE42" s="205"/>
      <c r="JYF42" s="205"/>
      <c r="JYG42" s="205"/>
      <c r="JYH42" s="205"/>
      <c r="JYI42" s="205"/>
      <c r="JYJ42" s="205"/>
      <c r="JYK42" s="205"/>
      <c r="JYL42" s="205"/>
      <c r="JYM42" s="205"/>
      <c r="JYN42" s="205"/>
      <c r="JYO42" s="205"/>
      <c r="JYP42" s="205"/>
      <c r="JYQ42" s="205"/>
      <c r="JYR42" s="205"/>
      <c r="JYS42" s="205"/>
      <c r="JYT42" s="205"/>
      <c r="JYU42" s="205"/>
      <c r="JYV42" s="205"/>
      <c r="JYW42" s="205"/>
      <c r="JYX42" s="205"/>
      <c r="JYY42" s="205"/>
      <c r="JYZ42" s="205"/>
      <c r="JZA42" s="205"/>
      <c r="JZB42" s="205"/>
      <c r="JZC42" s="205"/>
      <c r="JZD42" s="205"/>
      <c r="JZE42" s="205"/>
      <c r="JZF42" s="205"/>
      <c r="JZG42" s="205"/>
      <c r="JZH42" s="205"/>
      <c r="JZI42" s="205"/>
      <c r="JZJ42" s="205"/>
      <c r="JZK42" s="205"/>
      <c r="JZL42" s="205"/>
      <c r="JZM42" s="205"/>
      <c r="JZN42" s="205"/>
      <c r="JZO42" s="205"/>
      <c r="JZP42" s="205"/>
      <c r="JZQ42" s="205"/>
      <c r="JZR42" s="205"/>
      <c r="JZS42" s="205"/>
      <c r="JZT42" s="205"/>
      <c r="JZU42" s="205"/>
      <c r="JZV42" s="205"/>
      <c r="JZW42" s="205"/>
      <c r="JZX42" s="205"/>
      <c r="JZY42" s="205"/>
      <c r="JZZ42" s="205"/>
      <c r="KAA42" s="205"/>
      <c r="KAB42" s="205"/>
      <c r="KAC42" s="205"/>
      <c r="KAD42" s="205"/>
      <c r="KAE42" s="205"/>
      <c r="KAF42" s="205"/>
      <c r="KAG42" s="205"/>
      <c r="KAH42" s="205"/>
      <c r="KAI42" s="205"/>
      <c r="KAJ42" s="205"/>
      <c r="KAK42" s="205"/>
      <c r="KAL42" s="205"/>
      <c r="KAM42" s="205"/>
      <c r="KAN42" s="205"/>
      <c r="KAO42" s="205"/>
      <c r="KAP42" s="205"/>
      <c r="KAQ42" s="205"/>
      <c r="KAR42" s="205"/>
      <c r="KAS42" s="205"/>
      <c r="KAT42" s="205"/>
      <c r="KAU42" s="205"/>
      <c r="KAV42" s="205"/>
      <c r="KAW42" s="205"/>
      <c r="KAX42" s="205"/>
      <c r="KAY42" s="205"/>
      <c r="KAZ42" s="205"/>
      <c r="KBA42" s="205"/>
      <c r="KBB42" s="205"/>
      <c r="KBC42" s="205"/>
      <c r="KBD42" s="205"/>
      <c r="KBE42" s="205"/>
      <c r="KBF42" s="205"/>
      <c r="KBG42" s="205"/>
      <c r="KBH42" s="205"/>
      <c r="KBI42" s="205"/>
      <c r="KBJ42" s="205"/>
      <c r="KBK42" s="205"/>
      <c r="KBL42" s="205"/>
      <c r="KBM42" s="205"/>
      <c r="KBN42" s="205"/>
      <c r="KBO42" s="205"/>
      <c r="KBP42" s="205"/>
      <c r="KBQ42" s="205"/>
      <c r="KBR42" s="205"/>
      <c r="KBS42" s="205"/>
      <c r="KBT42" s="205"/>
      <c r="KBU42" s="205"/>
      <c r="KBV42" s="205"/>
      <c r="KBW42" s="205"/>
      <c r="KBX42" s="205"/>
      <c r="KBY42" s="205"/>
      <c r="KBZ42" s="205"/>
      <c r="KCA42" s="205"/>
      <c r="KCB42" s="205"/>
      <c r="KCC42" s="205"/>
      <c r="KCD42" s="205"/>
      <c r="KCE42" s="205"/>
      <c r="KCF42" s="205"/>
      <c r="KCG42" s="205"/>
      <c r="KCH42" s="205"/>
      <c r="KCI42" s="205"/>
      <c r="KCJ42" s="205"/>
      <c r="KCK42" s="205"/>
      <c r="KCL42" s="205"/>
      <c r="KCM42" s="205"/>
      <c r="KCN42" s="205"/>
      <c r="KCO42" s="205"/>
      <c r="KCP42" s="205"/>
      <c r="KCQ42" s="205"/>
      <c r="KCR42" s="205"/>
      <c r="KCS42" s="205"/>
      <c r="KCT42" s="205"/>
      <c r="KCU42" s="205"/>
      <c r="KCV42" s="205"/>
      <c r="KCW42" s="205"/>
      <c r="KCX42" s="205"/>
      <c r="KCY42" s="205"/>
      <c r="KCZ42" s="205"/>
      <c r="KDA42" s="205"/>
      <c r="KDB42" s="205"/>
      <c r="KDC42" s="205"/>
      <c r="KDD42" s="205"/>
      <c r="KDE42" s="205"/>
      <c r="KDF42" s="205"/>
      <c r="KDG42" s="205"/>
      <c r="KDH42" s="205"/>
      <c r="KDI42" s="205"/>
      <c r="KDJ42" s="205"/>
      <c r="KDK42" s="205"/>
      <c r="KDL42" s="205"/>
      <c r="KDM42" s="205"/>
      <c r="KDN42" s="205"/>
      <c r="KDO42" s="205"/>
      <c r="KDP42" s="205"/>
      <c r="KDQ42" s="205"/>
      <c r="KDR42" s="205"/>
      <c r="KDS42" s="205"/>
      <c r="KDT42" s="205"/>
      <c r="KDU42" s="205"/>
      <c r="KDV42" s="205"/>
      <c r="KDW42" s="205"/>
      <c r="KDX42" s="205"/>
      <c r="KDY42" s="205"/>
      <c r="KDZ42" s="205"/>
      <c r="KEA42" s="205"/>
      <c r="KEB42" s="205"/>
      <c r="KEC42" s="205"/>
      <c r="KED42" s="205"/>
      <c r="KEE42" s="205"/>
      <c r="KEF42" s="205"/>
      <c r="KEG42" s="205"/>
      <c r="KEH42" s="205"/>
      <c r="KEI42" s="205"/>
      <c r="KEJ42" s="205"/>
      <c r="KEK42" s="205"/>
      <c r="KEL42" s="205"/>
      <c r="KEM42" s="205"/>
      <c r="KEN42" s="205"/>
      <c r="KEO42" s="205"/>
      <c r="KEP42" s="205"/>
      <c r="KEQ42" s="205"/>
      <c r="KER42" s="205"/>
      <c r="KES42" s="205"/>
      <c r="KET42" s="205"/>
      <c r="KEU42" s="205"/>
      <c r="KEV42" s="205"/>
      <c r="KEW42" s="205"/>
      <c r="KEX42" s="205"/>
      <c r="KEY42" s="205"/>
      <c r="KEZ42" s="205"/>
      <c r="KFA42" s="205"/>
      <c r="KFB42" s="205"/>
      <c r="KFC42" s="205"/>
      <c r="KFD42" s="205"/>
      <c r="KFE42" s="205"/>
      <c r="KFF42" s="205"/>
      <c r="KFG42" s="205"/>
      <c r="KFH42" s="205"/>
      <c r="KFI42" s="205"/>
      <c r="KFJ42" s="205"/>
      <c r="KFK42" s="205"/>
      <c r="KFL42" s="205"/>
      <c r="KFM42" s="205"/>
      <c r="KFN42" s="205"/>
      <c r="KFO42" s="205"/>
      <c r="KFP42" s="205"/>
      <c r="KFQ42" s="205"/>
      <c r="KFR42" s="205"/>
      <c r="KFS42" s="205"/>
      <c r="KFT42" s="205"/>
      <c r="KFU42" s="205"/>
      <c r="KFV42" s="205"/>
      <c r="KFW42" s="205"/>
      <c r="KFX42" s="205"/>
      <c r="KFY42" s="205"/>
      <c r="KFZ42" s="205"/>
      <c r="KGA42" s="205"/>
      <c r="KGB42" s="205"/>
      <c r="KGC42" s="205"/>
      <c r="KGD42" s="205"/>
      <c r="KGE42" s="205"/>
      <c r="KGF42" s="205"/>
      <c r="KGG42" s="205"/>
      <c r="KGH42" s="205"/>
      <c r="KGI42" s="205"/>
      <c r="KGJ42" s="205"/>
      <c r="KGK42" s="205"/>
      <c r="KGL42" s="205"/>
      <c r="KGM42" s="205"/>
      <c r="KGN42" s="205"/>
      <c r="KGO42" s="205"/>
      <c r="KGP42" s="205"/>
      <c r="KGQ42" s="205"/>
      <c r="KGR42" s="205"/>
      <c r="KGS42" s="205"/>
      <c r="KGT42" s="205"/>
      <c r="KGU42" s="205"/>
      <c r="KGV42" s="205"/>
      <c r="KGW42" s="205"/>
      <c r="KGX42" s="205"/>
      <c r="KGY42" s="205"/>
      <c r="KGZ42" s="205"/>
      <c r="KHA42" s="205"/>
      <c r="KHB42" s="205"/>
      <c r="KHC42" s="205"/>
      <c r="KHD42" s="205"/>
      <c r="KHE42" s="205"/>
      <c r="KHF42" s="205"/>
      <c r="KHG42" s="205"/>
      <c r="KHH42" s="205"/>
      <c r="KHI42" s="205"/>
      <c r="KHJ42" s="205"/>
      <c r="KHK42" s="205"/>
      <c r="KHL42" s="205"/>
      <c r="KHM42" s="205"/>
      <c r="KHN42" s="205"/>
      <c r="KHO42" s="205"/>
      <c r="KHP42" s="205"/>
      <c r="KHQ42" s="205"/>
      <c r="KHR42" s="205"/>
      <c r="KHS42" s="205"/>
      <c r="KHT42" s="205"/>
      <c r="KHU42" s="205"/>
      <c r="KHV42" s="205"/>
      <c r="KHW42" s="205"/>
      <c r="KHX42" s="205"/>
      <c r="KHY42" s="205"/>
      <c r="KHZ42" s="205"/>
      <c r="KIA42" s="205"/>
      <c r="KIB42" s="205"/>
      <c r="KIC42" s="205"/>
      <c r="KID42" s="205"/>
      <c r="KIE42" s="205"/>
      <c r="KIF42" s="205"/>
      <c r="KIG42" s="205"/>
      <c r="KIH42" s="205"/>
      <c r="KII42" s="205"/>
      <c r="KIJ42" s="205"/>
      <c r="KIK42" s="205"/>
      <c r="KIL42" s="205"/>
      <c r="KIM42" s="205"/>
      <c r="KIN42" s="205"/>
      <c r="KIO42" s="205"/>
      <c r="KIP42" s="205"/>
      <c r="KIQ42" s="205"/>
      <c r="KIR42" s="205"/>
      <c r="KIS42" s="205"/>
      <c r="KIT42" s="205"/>
      <c r="KIU42" s="205"/>
      <c r="KIV42" s="205"/>
      <c r="KIW42" s="205"/>
      <c r="KIX42" s="205"/>
      <c r="KIY42" s="205"/>
      <c r="KIZ42" s="205"/>
      <c r="KJA42" s="205"/>
      <c r="KJB42" s="205"/>
      <c r="KJC42" s="205"/>
      <c r="KJD42" s="205"/>
      <c r="KJE42" s="205"/>
      <c r="KJF42" s="205"/>
      <c r="KJG42" s="205"/>
      <c r="KJH42" s="205"/>
      <c r="KJI42" s="205"/>
      <c r="KJJ42" s="205"/>
      <c r="KJK42" s="205"/>
      <c r="KJL42" s="205"/>
      <c r="KJM42" s="205"/>
      <c r="KJN42" s="205"/>
      <c r="KJO42" s="205"/>
      <c r="KJP42" s="205"/>
      <c r="KJQ42" s="205"/>
      <c r="KJR42" s="205"/>
      <c r="KJS42" s="205"/>
      <c r="KJT42" s="205"/>
      <c r="KJU42" s="205"/>
      <c r="KJV42" s="205"/>
      <c r="KJW42" s="205"/>
      <c r="KJX42" s="205"/>
      <c r="KJY42" s="205"/>
      <c r="KJZ42" s="205"/>
      <c r="KKA42" s="205"/>
      <c r="KKB42" s="205"/>
      <c r="KKC42" s="205"/>
      <c r="KKD42" s="205"/>
      <c r="KKE42" s="205"/>
      <c r="KKF42" s="205"/>
      <c r="KKG42" s="205"/>
      <c r="KKH42" s="205"/>
      <c r="KKI42" s="205"/>
      <c r="KKJ42" s="205"/>
      <c r="KKK42" s="205"/>
      <c r="KKL42" s="205"/>
      <c r="KKM42" s="205"/>
      <c r="KKN42" s="205"/>
      <c r="KKO42" s="205"/>
      <c r="KKP42" s="205"/>
      <c r="KKQ42" s="205"/>
      <c r="KKR42" s="205"/>
      <c r="KKS42" s="205"/>
      <c r="KKT42" s="205"/>
      <c r="KKU42" s="205"/>
      <c r="KKV42" s="205"/>
      <c r="KKW42" s="205"/>
      <c r="KKX42" s="205"/>
      <c r="KKY42" s="205"/>
      <c r="KKZ42" s="205"/>
      <c r="KLA42" s="205"/>
      <c r="KLB42" s="205"/>
      <c r="KLC42" s="205"/>
      <c r="KLD42" s="205"/>
      <c r="KLE42" s="205"/>
      <c r="KLF42" s="205"/>
      <c r="KLG42" s="205"/>
      <c r="KLH42" s="205"/>
      <c r="KLI42" s="205"/>
      <c r="KLJ42" s="205"/>
      <c r="KLK42" s="205"/>
      <c r="KLL42" s="205"/>
      <c r="KLM42" s="205"/>
      <c r="KLN42" s="205"/>
      <c r="KLO42" s="205"/>
      <c r="KLP42" s="205"/>
      <c r="KLQ42" s="205"/>
      <c r="KLR42" s="205"/>
      <c r="KLS42" s="205"/>
      <c r="KLT42" s="205"/>
      <c r="KLU42" s="205"/>
      <c r="KLV42" s="205"/>
      <c r="KLW42" s="205"/>
      <c r="KLX42" s="205"/>
      <c r="KLY42" s="205"/>
      <c r="KLZ42" s="205"/>
      <c r="KMA42" s="205"/>
      <c r="KMB42" s="205"/>
      <c r="KMC42" s="205"/>
      <c r="KMD42" s="205"/>
      <c r="KME42" s="205"/>
      <c r="KMF42" s="205"/>
      <c r="KMG42" s="205"/>
      <c r="KMH42" s="205"/>
      <c r="KMI42" s="205"/>
      <c r="KMJ42" s="205"/>
      <c r="KMK42" s="205"/>
      <c r="KML42" s="205"/>
      <c r="KMM42" s="205"/>
      <c r="KMN42" s="205"/>
      <c r="KMO42" s="205"/>
      <c r="KMP42" s="205"/>
      <c r="KMQ42" s="205"/>
      <c r="KMR42" s="205"/>
      <c r="KMS42" s="205"/>
      <c r="KMT42" s="205"/>
      <c r="KMU42" s="205"/>
      <c r="KMV42" s="205"/>
      <c r="KMW42" s="205"/>
      <c r="KMX42" s="205"/>
      <c r="KMY42" s="205"/>
      <c r="KMZ42" s="205"/>
      <c r="KNA42" s="205"/>
      <c r="KNB42" s="205"/>
      <c r="KNC42" s="205"/>
      <c r="KND42" s="205"/>
      <c r="KNE42" s="205"/>
      <c r="KNF42" s="205"/>
      <c r="KNG42" s="205"/>
      <c r="KNH42" s="205"/>
      <c r="KNI42" s="205"/>
      <c r="KNJ42" s="205"/>
      <c r="KNK42" s="205"/>
      <c r="KNL42" s="205"/>
      <c r="KNM42" s="205"/>
      <c r="KNN42" s="205"/>
      <c r="KNO42" s="205"/>
      <c r="KNP42" s="205"/>
      <c r="KNQ42" s="205"/>
      <c r="KNR42" s="205"/>
      <c r="KNS42" s="205"/>
      <c r="KNT42" s="205"/>
      <c r="KNU42" s="205"/>
      <c r="KNV42" s="205"/>
      <c r="KNW42" s="205"/>
      <c r="KNX42" s="205"/>
      <c r="KNY42" s="205"/>
      <c r="KNZ42" s="205"/>
      <c r="KOA42" s="205"/>
      <c r="KOB42" s="205"/>
      <c r="KOC42" s="205"/>
      <c r="KOD42" s="205"/>
      <c r="KOE42" s="205"/>
      <c r="KOF42" s="205"/>
      <c r="KOG42" s="205"/>
      <c r="KOH42" s="205"/>
      <c r="KOI42" s="205"/>
      <c r="KOJ42" s="205"/>
      <c r="KOK42" s="205"/>
      <c r="KOL42" s="205"/>
      <c r="KOM42" s="205"/>
      <c r="KON42" s="205"/>
      <c r="KOO42" s="205"/>
      <c r="KOP42" s="205"/>
      <c r="KOQ42" s="205"/>
      <c r="KOR42" s="205"/>
      <c r="KOS42" s="205"/>
      <c r="KOT42" s="205"/>
      <c r="KOU42" s="205"/>
      <c r="KOV42" s="205"/>
      <c r="KOW42" s="205"/>
      <c r="KOX42" s="205"/>
      <c r="KOY42" s="205"/>
      <c r="KOZ42" s="205"/>
      <c r="KPA42" s="205"/>
      <c r="KPB42" s="205"/>
      <c r="KPC42" s="205"/>
      <c r="KPD42" s="205"/>
      <c r="KPE42" s="205"/>
      <c r="KPF42" s="205"/>
      <c r="KPG42" s="205"/>
      <c r="KPH42" s="205"/>
      <c r="KPI42" s="205"/>
      <c r="KPJ42" s="205"/>
      <c r="KPK42" s="205"/>
      <c r="KPL42" s="205"/>
      <c r="KPM42" s="205"/>
      <c r="KPN42" s="205"/>
      <c r="KPO42" s="205"/>
      <c r="KPP42" s="205"/>
      <c r="KPQ42" s="205"/>
      <c r="KPR42" s="205"/>
      <c r="KPS42" s="205"/>
      <c r="KPT42" s="205"/>
      <c r="KPU42" s="205"/>
      <c r="KPV42" s="205"/>
      <c r="KPW42" s="205"/>
      <c r="KPX42" s="205"/>
      <c r="KPY42" s="205"/>
      <c r="KPZ42" s="205"/>
      <c r="KQA42" s="205"/>
      <c r="KQB42" s="205"/>
      <c r="KQC42" s="205"/>
      <c r="KQD42" s="205"/>
      <c r="KQE42" s="205"/>
      <c r="KQF42" s="205"/>
      <c r="KQG42" s="205"/>
      <c r="KQH42" s="205"/>
      <c r="KQI42" s="205"/>
      <c r="KQJ42" s="205"/>
      <c r="KQK42" s="205"/>
      <c r="KQL42" s="205"/>
      <c r="KQM42" s="205"/>
      <c r="KQN42" s="205"/>
      <c r="KQO42" s="205"/>
      <c r="KQP42" s="205"/>
      <c r="KQQ42" s="205"/>
      <c r="KQR42" s="205"/>
      <c r="KQS42" s="205"/>
      <c r="KQT42" s="205"/>
      <c r="KQU42" s="205"/>
      <c r="KQV42" s="205"/>
      <c r="KQW42" s="205"/>
      <c r="KQX42" s="205"/>
      <c r="KQY42" s="205"/>
      <c r="KQZ42" s="205"/>
      <c r="KRA42" s="205"/>
      <c r="KRB42" s="205"/>
      <c r="KRC42" s="205"/>
      <c r="KRD42" s="205"/>
      <c r="KRE42" s="205"/>
      <c r="KRF42" s="205"/>
      <c r="KRG42" s="205"/>
      <c r="KRH42" s="205"/>
      <c r="KRI42" s="205"/>
      <c r="KRJ42" s="205"/>
      <c r="KRK42" s="205"/>
      <c r="KRL42" s="205"/>
      <c r="KRM42" s="205"/>
      <c r="KRN42" s="205"/>
      <c r="KRO42" s="205"/>
      <c r="KRP42" s="205"/>
      <c r="KRQ42" s="205"/>
      <c r="KRR42" s="205"/>
      <c r="KRS42" s="205"/>
      <c r="KRT42" s="205"/>
      <c r="KRU42" s="205"/>
      <c r="KRV42" s="205"/>
      <c r="KRW42" s="205"/>
      <c r="KRX42" s="205"/>
      <c r="KRY42" s="205"/>
      <c r="KRZ42" s="205"/>
      <c r="KSA42" s="205"/>
      <c r="KSB42" s="205"/>
      <c r="KSC42" s="205"/>
      <c r="KSD42" s="205"/>
      <c r="KSE42" s="205"/>
      <c r="KSF42" s="205"/>
      <c r="KSG42" s="205"/>
      <c r="KSH42" s="205"/>
      <c r="KSI42" s="205"/>
      <c r="KSJ42" s="205"/>
      <c r="KSK42" s="205"/>
      <c r="KSL42" s="205"/>
      <c r="KSM42" s="205"/>
      <c r="KSN42" s="205"/>
      <c r="KSO42" s="205"/>
      <c r="KSP42" s="205"/>
      <c r="KSQ42" s="205"/>
      <c r="KSR42" s="205"/>
      <c r="KSS42" s="205"/>
      <c r="KST42" s="205"/>
      <c r="KSU42" s="205"/>
      <c r="KSV42" s="205"/>
      <c r="KSW42" s="205"/>
      <c r="KSX42" s="205"/>
      <c r="KSY42" s="205"/>
      <c r="KSZ42" s="205"/>
      <c r="KTA42" s="205"/>
      <c r="KTB42" s="205"/>
      <c r="KTC42" s="205"/>
      <c r="KTD42" s="205"/>
      <c r="KTE42" s="205"/>
      <c r="KTF42" s="205"/>
      <c r="KTG42" s="205"/>
      <c r="KTH42" s="205"/>
      <c r="KTI42" s="205"/>
      <c r="KTJ42" s="205"/>
      <c r="KTK42" s="205"/>
      <c r="KTL42" s="205"/>
      <c r="KTM42" s="205"/>
      <c r="KTN42" s="205"/>
      <c r="KTO42" s="205"/>
      <c r="KTP42" s="205"/>
      <c r="KTQ42" s="205"/>
      <c r="KTR42" s="205"/>
      <c r="KTS42" s="205"/>
      <c r="KTT42" s="205"/>
      <c r="KTU42" s="205"/>
      <c r="KTV42" s="205"/>
      <c r="KTW42" s="205"/>
      <c r="KTX42" s="205"/>
      <c r="KTY42" s="205"/>
      <c r="KTZ42" s="205"/>
      <c r="KUA42" s="205"/>
      <c r="KUB42" s="205"/>
      <c r="KUC42" s="205"/>
      <c r="KUD42" s="205"/>
      <c r="KUE42" s="205"/>
      <c r="KUF42" s="205"/>
      <c r="KUG42" s="205"/>
      <c r="KUH42" s="205"/>
      <c r="KUI42" s="205"/>
      <c r="KUJ42" s="205"/>
      <c r="KUK42" s="205"/>
      <c r="KUL42" s="205"/>
      <c r="KUM42" s="205"/>
      <c r="KUN42" s="205"/>
      <c r="KUO42" s="205"/>
      <c r="KUP42" s="205"/>
      <c r="KUQ42" s="205"/>
      <c r="KUR42" s="205"/>
      <c r="KUS42" s="205"/>
      <c r="KUT42" s="205"/>
      <c r="KUU42" s="205"/>
      <c r="KUV42" s="205"/>
      <c r="KUW42" s="205"/>
      <c r="KUX42" s="205"/>
      <c r="KUY42" s="205"/>
      <c r="KUZ42" s="205"/>
      <c r="KVA42" s="205"/>
      <c r="KVB42" s="205"/>
      <c r="KVC42" s="205"/>
      <c r="KVD42" s="205"/>
      <c r="KVE42" s="205"/>
      <c r="KVF42" s="205"/>
      <c r="KVG42" s="205"/>
      <c r="KVH42" s="205"/>
      <c r="KVI42" s="205"/>
      <c r="KVJ42" s="205"/>
      <c r="KVK42" s="205"/>
      <c r="KVL42" s="205"/>
      <c r="KVM42" s="205"/>
      <c r="KVN42" s="205"/>
      <c r="KVO42" s="205"/>
      <c r="KVP42" s="205"/>
      <c r="KVQ42" s="205"/>
      <c r="KVR42" s="205"/>
      <c r="KVS42" s="205"/>
      <c r="KVT42" s="205"/>
      <c r="KVU42" s="205"/>
      <c r="KVV42" s="205"/>
      <c r="KVW42" s="205"/>
      <c r="KVX42" s="205"/>
      <c r="KVY42" s="205"/>
      <c r="KVZ42" s="205"/>
      <c r="KWA42" s="205"/>
      <c r="KWB42" s="205"/>
      <c r="KWC42" s="205"/>
      <c r="KWD42" s="205"/>
      <c r="KWE42" s="205"/>
      <c r="KWF42" s="205"/>
      <c r="KWG42" s="205"/>
      <c r="KWH42" s="205"/>
      <c r="KWI42" s="205"/>
      <c r="KWJ42" s="205"/>
      <c r="KWK42" s="205"/>
      <c r="KWL42" s="205"/>
      <c r="KWM42" s="205"/>
      <c r="KWN42" s="205"/>
      <c r="KWO42" s="205"/>
      <c r="KWP42" s="205"/>
      <c r="KWQ42" s="205"/>
      <c r="KWR42" s="205"/>
      <c r="KWS42" s="205"/>
      <c r="KWT42" s="205"/>
      <c r="KWU42" s="205"/>
      <c r="KWV42" s="205"/>
      <c r="KWW42" s="205"/>
      <c r="KWX42" s="205"/>
      <c r="KWY42" s="205"/>
      <c r="KWZ42" s="205"/>
      <c r="KXA42" s="205"/>
      <c r="KXB42" s="205"/>
      <c r="KXC42" s="205"/>
      <c r="KXD42" s="205"/>
      <c r="KXE42" s="205"/>
      <c r="KXF42" s="205"/>
      <c r="KXG42" s="205"/>
      <c r="KXH42" s="205"/>
      <c r="KXI42" s="205"/>
      <c r="KXJ42" s="205"/>
      <c r="KXK42" s="205"/>
      <c r="KXL42" s="205"/>
      <c r="KXM42" s="205"/>
      <c r="KXN42" s="205"/>
      <c r="KXO42" s="205"/>
      <c r="KXP42" s="205"/>
      <c r="KXQ42" s="205"/>
      <c r="KXR42" s="205"/>
      <c r="KXS42" s="205"/>
      <c r="KXT42" s="205"/>
      <c r="KXU42" s="205"/>
      <c r="KXV42" s="205"/>
      <c r="KXW42" s="205"/>
      <c r="KXX42" s="205"/>
      <c r="KXY42" s="205"/>
      <c r="KXZ42" s="205"/>
      <c r="KYA42" s="205"/>
      <c r="KYB42" s="205"/>
      <c r="KYC42" s="205"/>
      <c r="KYD42" s="205"/>
      <c r="KYE42" s="205"/>
      <c r="KYF42" s="205"/>
      <c r="KYG42" s="205"/>
      <c r="KYH42" s="205"/>
      <c r="KYI42" s="205"/>
      <c r="KYJ42" s="205"/>
      <c r="KYK42" s="205"/>
      <c r="KYL42" s="205"/>
      <c r="KYM42" s="205"/>
      <c r="KYN42" s="205"/>
      <c r="KYO42" s="205"/>
      <c r="KYP42" s="205"/>
      <c r="KYQ42" s="205"/>
      <c r="KYR42" s="205"/>
      <c r="KYS42" s="205"/>
      <c r="KYT42" s="205"/>
      <c r="KYU42" s="205"/>
      <c r="KYV42" s="205"/>
      <c r="KYW42" s="205"/>
      <c r="KYX42" s="205"/>
      <c r="KYY42" s="205"/>
      <c r="KYZ42" s="205"/>
      <c r="KZA42" s="205"/>
      <c r="KZB42" s="205"/>
      <c r="KZC42" s="205"/>
      <c r="KZD42" s="205"/>
      <c r="KZE42" s="205"/>
      <c r="KZF42" s="205"/>
      <c r="KZG42" s="205"/>
      <c r="KZH42" s="205"/>
      <c r="KZI42" s="205"/>
      <c r="KZJ42" s="205"/>
      <c r="KZK42" s="205"/>
      <c r="KZL42" s="205"/>
      <c r="KZM42" s="205"/>
      <c r="KZN42" s="205"/>
      <c r="KZO42" s="205"/>
      <c r="KZP42" s="205"/>
      <c r="KZQ42" s="205"/>
      <c r="KZR42" s="205"/>
      <c r="KZS42" s="205"/>
      <c r="KZT42" s="205"/>
      <c r="KZU42" s="205"/>
      <c r="KZV42" s="205"/>
      <c r="KZW42" s="205"/>
      <c r="KZX42" s="205"/>
      <c r="KZY42" s="205"/>
      <c r="KZZ42" s="205"/>
      <c r="LAA42" s="205"/>
      <c r="LAB42" s="205"/>
      <c r="LAC42" s="205"/>
      <c r="LAD42" s="205"/>
      <c r="LAE42" s="205"/>
      <c r="LAF42" s="205"/>
      <c r="LAG42" s="205"/>
      <c r="LAH42" s="205"/>
      <c r="LAI42" s="205"/>
      <c r="LAJ42" s="205"/>
      <c r="LAK42" s="205"/>
      <c r="LAL42" s="205"/>
      <c r="LAM42" s="205"/>
      <c r="LAN42" s="205"/>
      <c r="LAO42" s="205"/>
      <c r="LAP42" s="205"/>
      <c r="LAQ42" s="205"/>
      <c r="LAR42" s="205"/>
      <c r="LAS42" s="205"/>
      <c r="LAT42" s="205"/>
      <c r="LAU42" s="205"/>
      <c r="LAV42" s="205"/>
      <c r="LAW42" s="205"/>
      <c r="LAX42" s="205"/>
      <c r="LAY42" s="205"/>
      <c r="LAZ42" s="205"/>
      <c r="LBA42" s="205"/>
      <c r="LBB42" s="205"/>
      <c r="LBC42" s="205"/>
      <c r="LBD42" s="205"/>
      <c r="LBE42" s="205"/>
      <c r="LBF42" s="205"/>
      <c r="LBG42" s="205"/>
      <c r="LBH42" s="205"/>
      <c r="LBI42" s="205"/>
      <c r="LBJ42" s="205"/>
      <c r="LBK42" s="205"/>
      <c r="LBL42" s="205"/>
      <c r="LBM42" s="205"/>
      <c r="LBN42" s="205"/>
      <c r="LBO42" s="205"/>
      <c r="LBP42" s="205"/>
      <c r="LBQ42" s="205"/>
      <c r="LBR42" s="205"/>
      <c r="LBS42" s="205"/>
      <c r="LBT42" s="205"/>
      <c r="LBU42" s="205"/>
      <c r="LBV42" s="205"/>
      <c r="LBW42" s="205"/>
      <c r="LBX42" s="205"/>
      <c r="LBY42" s="205"/>
      <c r="LBZ42" s="205"/>
      <c r="LCA42" s="205"/>
      <c r="LCB42" s="205"/>
      <c r="LCC42" s="205"/>
      <c r="LCD42" s="205"/>
      <c r="LCE42" s="205"/>
      <c r="LCF42" s="205"/>
      <c r="LCG42" s="205"/>
      <c r="LCH42" s="205"/>
      <c r="LCI42" s="205"/>
      <c r="LCJ42" s="205"/>
      <c r="LCK42" s="205"/>
      <c r="LCL42" s="205"/>
      <c r="LCM42" s="205"/>
      <c r="LCN42" s="205"/>
      <c r="LCO42" s="205"/>
      <c r="LCP42" s="205"/>
      <c r="LCQ42" s="205"/>
      <c r="LCR42" s="205"/>
      <c r="LCS42" s="205"/>
      <c r="LCT42" s="205"/>
      <c r="LCU42" s="205"/>
      <c r="LCV42" s="205"/>
      <c r="LCW42" s="205"/>
      <c r="LCX42" s="205"/>
      <c r="LCY42" s="205"/>
      <c r="LCZ42" s="205"/>
      <c r="LDA42" s="205"/>
      <c r="LDB42" s="205"/>
      <c r="LDC42" s="205"/>
      <c r="LDD42" s="205"/>
      <c r="LDE42" s="205"/>
      <c r="LDF42" s="205"/>
      <c r="LDG42" s="205"/>
      <c r="LDH42" s="205"/>
      <c r="LDI42" s="205"/>
      <c r="LDJ42" s="205"/>
      <c r="LDK42" s="205"/>
      <c r="LDL42" s="205"/>
      <c r="LDM42" s="205"/>
      <c r="LDN42" s="205"/>
      <c r="LDO42" s="205"/>
      <c r="LDP42" s="205"/>
      <c r="LDQ42" s="205"/>
      <c r="LDR42" s="205"/>
      <c r="LDS42" s="205"/>
      <c r="LDT42" s="205"/>
      <c r="LDU42" s="205"/>
      <c r="LDV42" s="205"/>
      <c r="LDW42" s="205"/>
      <c r="LDX42" s="205"/>
      <c r="LDY42" s="205"/>
      <c r="LDZ42" s="205"/>
      <c r="LEA42" s="205"/>
      <c r="LEB42" s="205"/>
      <c r="LEC42" s="205"/>
      <c r="LED42" s="205"/>
      <c r="LEE42" s="205"/>
      <c r="LEF42" s="205"/>
      <c r="LEG42" s="205"/>
      <c r="LEH42" s="205"/>
      <c r="LEI42" s="205"/>
      <c r="LEJ42" s="205"/>
      <c r="LEK42" s="205"/>
      <c r="LEL42" s="205"/>
      <c r="LEM42" s="205"/>
      <c r="LEN42" s="205"/>
      <c r="LEO42" s="205"/>
      <c r="LEP42" s="205"/>
      <c r="LEQ42" s="205"/>
      <c r="LER42" s="205"/>
      <c r="LES42" s="205"/>
      <c r="LET42" s="205"/>
      <c r="LEU42" s="205"/>
      <c r="LEV42" s="205"/>
      <c r="LEW42" s="205"/>
      <c r="LEX42" s="205"/>
      <c r="LEY42" s="205"/>
      <c r="LEZ42" s="205"/>
      <c r="LFA42" s="205"/>
      <c r="LFB42" s="205"/>
      <c r="LFC42" s="205"/>
      <c r="LFD42" s="205"/>
      <c r="LFE42" s="205"/>
      <c r="LFF42" s="205"/>
      <c r="LFG42" s="205"/>
      <c r="LFH42" s="205"/>
      <c r="LFI42" s="205"/>
      <c r="LFJ42" s="205"/>
      <c r="LFK42" s="205"/>
      <c r="LFL42" s="205"/>
      <c r="LFM42" s="205"/>
      <c r="LFN42" s="205"/>
      <c r="LFO42" s="205"/>
      <c r="LFP42" s="205"/>
      <c r="LFQ42" s="205"/>
      <c r="LFR42" s="205"/>
      <c r="LFS42" s="205"/>
      <c r="LFT42" s="205"/>
      <c r="LFU42" s="205"/>
      <c r="LFV42" s="205"/>
      <c r="LFW42" s="205"/>
      <c r="LFX42" s="205"/>
      <c r="LFY42" s="205"/>
      <c r="LFZ42" s="205"/>
      <c r="LGA42" s="205"/>
      <c r="LGB42" s="205"/>
      <c r="LGC42" s="205"/>
      <c r="LGD42" s="205"/>
      <c r="LGE42" s="205"/>
      <c r="LGF42" s="205"/>
      <c r="LGG42" s="205"/>
      <c r="LGH42" s="205"/>
      <c r="LGI42" s="205"/>
      <c r="LGJ42" s="205"/>
      <c r="LGK42" s="205"/>
      <c r="LGL42" s="205"/>
      <c r="LGM42" s="205"/>
      <c r="LGN42" s="205"/>
      <c r="LGO42" s="205"/>
      <c r="LGP42" s="205"/>
      <c r="LGQ42" s="205"/>
      <c r="LGR42" s="205"/>
      <c r="LGS42" s="205"/>
      <c r="LGT42" s="205"/>
      <c r="LGU42" s="205"/>
      <c r="LGV42" s="205"/>
      <c r="LGW42" s="205"/>
      <c r="LGX42" s="205"/>
      <c r="LGY42" s="205"/>
      <c r="LGZ42" s="205"/>
      <c r="LHA42" s="205"/>
      <c r="LHB42" s="205"/>
      <c r="LHC42" s="205"/>
      <c r="LHD42" s="205"/>
      <c r="LHE42" s="205"/>
      <c r="LHF42" s="205"/>
      <c r="LHG42" s="205"/>
      <c r="LHH42" s="205"/>
      <c r="LHI42" s="205"/>
      <c r="LHJ42" s="205"/>
      <c r="LHK42" s="205"/>
      <c r="LHL42" s="205"/>
      <c r="LHM42" s="205"/>
      <c r="LHN42" s="205"/>
      <c r="LHO42" s="205"/>
      <c r="LHP42" s="205"/>
      <c r="LHQ42" s="205"/>
      <c r="LHR42" s="205"/>
      <c r="LHS42" s="205"/>
      <c r="LHT42" s="205"/>
      <c r="LHU42" s="205"/>
      <c r="LHV42" s="205"/>
      <c r="LHW42" s="205"/>
      <c r="LHX42" s="205"/>
      <c r="LHY42" s="205"/>
      <c r="LHZ42" s="205"/>
      <c r="LIA42" s="205"/>
      <c r="LIB42" s="205"/>
      <c r="LIC42" s="205"/>
      <c r="LID42" s="205"/>
      <c r="LIE42" s="205"/>
      <c r="LIF42" s="205"/>
      <c r="LIG42" s="205"/>
      <c r="LIH42" s="205"/>
      <c r="LII42" s="205"/>
      <c r="LIJ42" s="205"/>
      <c r="LIK42" s="205"/>
      <c r="LIL42" s="205"/>
      <c r="LIM42" s="205"/>
      <c r="LIN42" s="205"/>
      <c r="LIO42" s="205"/>
      <c r="LIP42" s="205"/>
      <c r="LIQ42" s="205"/>
      <c r="LIR42" s="205"/>
      <c r="LIS42" s="205"/>
      <c r="LIT42" s="205"/>
      <c r="LIU42" s="205"/>
      <c r="LIV42" s="205"/>
      <c r="LIW42" s="205"/>
      <c r="LIX42" s="205"/>
      <c r="LIY42" s="205"/>
      <c r="LIZ42" s="205"/>
      <c r="LJA42" s="205"/>
      <c r="LJB42" s="205"/>
      <c r="LJC42" s="205"/>
      <c r="LJD42" s="205"/>
      <c r="LJE42" s="205"/>
      <c r="LJF42" s="205"/>
      <c r="LJG42" s="205"/>
      <c r="LJH42" s="205"/>
      <c r="LJI42" s="205"/>
      <c r="LJJ42" s="205"/>
      <c r="LJK42" s="205"/>
      <c r="LJL42" s="205"/>
      <c r="LJM42" s="205"/>
      <c r="LJN42" s="205"/>
      <c r="LJO42" s="205"/>
      <c r="LJP42" s="205"/>
      <c r="LJQ42" s="205"/>
      <c r="LJR42" s="205"/>
      <c r="LJS42" s="205"/>
      <c r="LJT42" s="205"/>
      <c r="LJU42" s="205"/>
      <c r="LJV42" s="205"/>
      <c r="LJW42" s="205"/>
      <c r="LJX42" s="205"/>
      <c r="LJY42" s="205"/>
      <c r="LJZ42" s="205"/>
      <c r="LKA42" s="205"/>
      <c r="LKB42" s="205"/>
      <c r="LKC42" s="205"/>
      <c r="LKD42" s="205"/>
      <c r="LKE42" s="205"/>
      <c r="LKF42" s="205"/>
      <c r="LKG42" s="205"/>
      <c r="LKH42" s="205"/>
      <c r="LKI42" s="205"/>
      <c r="LKJ42" s="205"/>
      <c r="LKK42" s="205"/>
      <c r="LKL42" s="205"/>
      <c r="LKM42" s="205"/>
      <c r="LKN42" s="205"/>
      <c r="LKO42" s="205"/>
      <c r="LKP42" s="205"/>
      <c r="LKQ42" s="205"/>
      <c r="LKR42" s="205"/>
      <c r="LKS42" s="205"/>
      <c r="LKT42" s="205"/>
      <c r="LKU42" s="205"/>
      <c r="LKV42" s="205"/>
      <c r="LKW42" s="205"/>
      <c r="LKX42" s="205"/>
      <c r="LKY42" s="205"/>
      <c r="LKZ42" s="205"/>
      <c r="LLA42" s="205"/>
      <c r="LLB42" s="205"/>
      <c r="LLC42" s="205"/>
      <c r="LLD42" s="205"/>
      <c r="LLE42" s="205"/>
      <c r="LLF42" s="205"/>
      <c r="LLG42" s="205"/>
      <c r="LLH42" s="205"/>
      <c r="LLI42" s="205"/>
      <c r="LLJ42" s="205"/>
      <c r="LLK42" s="205"/>
      <c r="LLL42" s="205"/>
      <c r="LLM42" s="205"/>
      <c r="LLN42" s="205"/>
      <c r="LLO42" s="205"/>
      <c r="LLP42" s="205"/>
      <c r="LLQ42" s="205"/>
      <c r="LLR42" s="205"/>
      <c r="LLS42" s="205"/>
      <c r="LLT42" s="205"/>
      <c r="LLU42" s="205"/>
      <c r="LLV42" s="205"/>
      <c r="LLW42" s="205"/>
      <c r="LLX42" s="205"/>
      <c r="LLY42" s="205"/>
      <c r="LLZ42" s="205"/>
      <c r="LMA42" s="205"/>
      <c r="LMB42" s="205"/>
      <c r="LMC42" s="205"/>
      <c r="LMD42" s="205"/>
      <c r="LME42" s="205"/>
      <c r="LMF42" s="205"/>
      <c r="LMG42" s="205"/>
      <c r="LMH42" s="205"/>
      <c r="LMI42" s="205"/>
      <c r="LMJ42" s="205"/>
      <c r="LMK42" s="205"/>
      <c r="LML42" s="205"/>
      <c r="LMM42" s="205"/>
      <c r="LMN42" s="205"/>
      <c r="LMO42" s="205"/>
      <c r="LMP42" s="205"/>
      <c r="LMQ42" s="205"/>
      <c r="LMR42" s="205"/>
      <c r="LMS42" s="205"/>
      <c r="LMT42" s="205"/>
      <c r="LMU42" s="205"/>
      <c r="LMV42" s="205"/>
      <c r="LMW42" s="205"/>
      <c r="LMX42" s="205"/>
      <c r="LMY42" s="205"/>
      <c r="LMZ42" s="205"/>
      <c r="LNA42" s="205"/>
      <c r="LNB42" s="205"/>
      <c r="LNC42" s="205"/>
      <c r="LND42" s="205"/>
      <c r="LNE42" s="205"/>
      <c r="LNF42" s="205"/>
      <c r="LNG42" s="205"/>
      <c r="LNH42" s="205"/>
      <c r="LNI42" s="205"/>
      <c r="LNJ42" s="205"/>
      <c r="LNK42" s="205"/>
      <c r="LNL42" s="205"/>
      <c r="LNM42" s="205"/>
      <c r="LNN42" s="205"/>
      <c r="LNO42" s="205"/>
      <c r="LNP42" s="205"/>
      <c r="LNQ42" s="205"/>
      <c r="LNR42" s="205"/>
      <c r="LNS42" s="205"/>
      <c r="LNT42" s="205"/>
      <c r="LNU42" s="205"/>
      <c r="LNV42" s="205"/>
      <c r="LNW42" s="205"/>
      <c r="LNX42" s="205"/>
      <c r="LNY42" s="205"/>
      <c r="LNZ42" s="205"/>
      <c r="LOA42" s="205"/>
      <c r="LOB42" s="205"/>
      <c r="LOC42" s="205"/>
      <c r="LOD42" s="205"/>
      <c r="LOE42" s="205"/>
      <c r="LOF42" s="205"/>
      <c r="LOG42" s="205"/>
      <c r="LOH42" s="205"/>
      <c r="LOI42" s="205"/>
      <c r="LOJ42" s="205"/>
      <c r="LOK42" s="205"/>
      <c r="LOL42" s="205"/>
      <c r="LOM42" s="205"/>
      <c r="LON42" s="205"/>
      <c r="LOO42" s="205"/>
      <c r="LOP42" s="205"/>
      <c r="LOQ42" s="205"/>
      <c r="LOR42" s="205"/>
      <c r="LOS42" s="205"/>
      <c r="LOT42" s="205"/>
      <c r="LOU42" s="205"/>
      <c r="LOV42" s="205"/>
      <c r="LOW42" s="205"/>
      <c r="LOX42" s="205"/>
      <c r="LOY42" s="205"/>
      <c r="LOZ42" s="205"/>
      <c r="LPA42" s="205"/>
      <c r="LPB42" s="205"/>
      <c r="LPC42" s="205"/>
      <c r="LPD42" s="205"/>
      <c r="LPE42" s="205"/>
      <c r="LPF42" s="205"/>
      <c r="LPG42" s="205"/>
      <c r="LPH42" s="205"/>
      <c r="LPI42" s="205"/>
      <c r="LPJ42" s="205"/>
      <c r="LPK42" s="205"/>
      <c r="LPL42" s="205"/>
      <c r="LPM42" s="205"/>
      <c r="LPN42" s="205"/>
      <c r="LPO42" s="205"/>
      <c r="LPP42" s="205"/>
      <c r="LPQ42" s="205"/>
      <c r="LPR42" s="205"/>
      <c r="LPS42" s="205"/>
      <c r="LPT42" s="205"/>
      <c r="LPU42" s="205"/>
      <c r="LPV42" s="205"/>
      <c r="LPW42" s="205"/>
      <c r="LPX42" s="205"/>
      <c r="LPY42" s="205"/>
      <c r="LPZ42" s="205"/>
      <c r="LQA42" s="205"/>
      <c r="LQB42" s="205"/>
      <c r="LQC42" s="205"/>
      <c r="LQD42" s="205"/>
      <c r="LQE42" s="205"/>
      <c r="LQF42" s="205"/>
      <c r="LQG42" s="205"/>
      <c r="LQH42" s="205"/>
      <c r="LQI42" s="205"/>
      <c r="LQJ42" s="205"/>
      <c r="LQK42" s="205"/>
      <c r="LQL42" s="205"/>
      <c r="LQM42" s="205"/>
      <c r="LQN42" s="205"/>
      <c r="LQO42" s="205"/>
      <c r="LQP42" s="205"/>
      <c r="LQQ42" s="205"/>
      <c r="LQR42" s="205"/>
      <c r="LQS42" s="205"/>
      <c r="LQT42" s="205"/>
      <c r="LQU42" s="205"/>
      <c r="LQV42" s="205"/>
      <c r="LQW42" s="205"/>
      <c r="LQX42" s="205"/>
      <c r="LQY42" s="205"/>
      <c r="LQZ42" s="205"/>
      <c r="LRA42" s="205"/>
      <c r="LRB42" s="205"/>
      <c r="LRC42" s="205"/>
      <c r="LRD42" s="205"/>
      <c r="LRE42" s="205"/>
      <c r="LRF42" s="205"/>
      <c r="LRG42" s="205"/>
      <c r="LRH42" s="205"/>
      <c r="LRI42" s="205"/>
      <c r="LRJ42" s="205"/>
      <c r="LRK42" s="205"/>
      <c r="LRL42" s="205"/>
      <c r="LRM42" s="205"/>
      <c r="LRN42" s="205"/>
      <c r="LRO42" s="205"/>
      <c r="LRP42" s="205"/>
      <c r="LRQ42" s="205"/>
      <c r="LRR42" s="205"/>
      <c r="LRS42" s="205"/>
      <c r="LRT42" s="205"/>
      <c r="LRU42" s="205"/>
      <c r="LRV42" s="205"/>
      <c r="LRW42" s="205"/>
      <c r="LRX42" s="205"/>
      <c r="LRY42" s="205"/>
      <c r="LRZ42" s="205"/>
      <c r="LSA42" s="205"/>
      <c r="LSB42" s="205"/>
      <c r="LSC42" s="205"/>
      <c r="LSD42" s="205"/>
      <c r="LSE42" s="205"/>
      <c r="LSF42" s="205"/>
      <c r="LSG42" s="205"/>
      <c r="LSH42" s="205"/>
      <c r="LSI42" s="205"/>
      <c r="LSJ42" s="205"/>
      <c r="LSK42" s="205"/>
      <c r="LSL42" s="205"/>
      <c r="LSM42" s="205"/>
      <c r="LSN42" s="205"/>
      <c r="LSO42" s="205"/>
      <c r="LSP42" s="205"/>
      <c r="LSQ42" s="205"/>
      <c r="LSR42" s="205"/>
      <c r="LSS42" s="205"/>
      <c r="LST42" s="205"/>
      <c r="LSU42" s="205"/>
      <c r="LSV42" s="205"/>
      <c r="LSW42" s="205"/>
      <c r="LSX42" s="205"/>
      <c r="LSY42" s="205"/>
      <c r="LSZ42" s="205"/>
      <c r="LTA42" s="205"/>
      <c r="LTB42" s="205"/>
      <c r="LTC42" s="205"/>
      <c r="LTD42" s="205"/>
      <c r="LTE42" s="205"/>
      <c r="LTF42" s="205"/>
      <c r="LTG42" s="205"/>
      <c r="LTH42" s="205"/>
      <c r="LTI42" s="205"/>
      <c r="LTJ42" s="205"/>
      <c r="LTK42" s="205"/>
      <c r="LTL42" s="205"/>
      <c r="LTM42" s="205"/>
      <c r="LTN42" s="205"/>
      <c r="LTO42" s="205"/>
      <c r="LTP42" s="205"/>
      <c r="LTQ42" s="205"/>
      <c r="LTR42" s="205"/>
      <c r="LTS42" s="205"/>
      <c r="LTT42" s="205"/>
      <c r="LTU42" s="205"/>
      <c r="LTV42" s="205"/>
      <c r="LTW42" s="205"/>
      <c r="LTX42" s="205"/>
      <c r="LTY42" s="205"/>
      <c r="LTZ42" s="205"/>
      <c r="LUA42" s="205"/>
      <c r="LUB42" s="205"/>
      <c r="LUC42" s="205"/>
      <c r="LUD42" s="205"/>
      <c r="LUE42" s="205"/>
      <c r="LUF42" s="205"/>
      <c r="LUG42" s="205"/>
      <c r="LUH42" s="205"/>
      <c r="LUI42" s="205"/>
      <c r="LUJ42" s="205"/>
      <c r="LUK42" s="205"/>
      <c r="LUL42" s="205"/>
      <c r="LUM42" s="205"/>
      <c r="LUN42" s="205"/>
      <c r="LUO42" s="205"/>
      <c r="LUP42" s="205"/>
      <c r="LUQ42" s="205"/>
      <c r="LUR42" s="205"/>
      <c r="LUS42" s="205"/>
      <c r="LUT42" s="205"/>
      <c r="LUU42" s="205"/>
      <c r="LUV42" s="205"/>
      <c r="LUW42" s="205"/>
      <c r="LUX42" s="205"/>
      <c r="LUY42" s="205"/>
      <c r="LUZ42" s="205"/>
      <c r="LVA42" s="205"/>
      <c r="LVB42" s="205"/>
      <c r="LVC42" s="205"/>
      <c r="LVD42" s="205"/>
      <c r="LVE42" s="205"/>
      <c r="LVF42" s="205"/>
      <c r="LVG42" s="205"/>
      <c r="LVH42" s="205"/>
      <c r="LVI42" s="205"/>
      <c r="LVJ42" s="205"/>
      <c r="LVK42" s="205"/>
      <c r="LVL42" s="205"/>
      <c r="LVM42" s="205"/>
      <c r="LVN42" s="205"/>
      <c r="LVO42" s="205"/>
      <c r="LVP42" s="205"/>
      <c r="LVQ42" s="205"/>
      <c r="LVR42" s="205"/>
      <c r="LVS42" s="205"/>
      <c r="LVT42" s="205"/>
      <c r="LVU42" s="205"/>
      <c r="LVV42" s="205"/>
      <c r="LVW42" s="205"/>
      <c r="LVX42" s="205"/>
      <c r="LVY42" s="205"/>
      <c r="LVZ42" s="205"/>
      <c r="LWA42" s="205"/>
      <c r="LWB42" s="205"/>
      <c r="LWC42" s="205"/>
      <c r="LWD42" s="205"/>
      <c r="LWE42" s="205"/>
      <c r="LWF42" s="205"/>
      <c r="LWG42" s="205"/>
      <c r="LWH42" s="205"/>
      <c r="LWI42" s="205"/>
      <c r="LWJ42" s="205"/>
      <c r="LWK42" s="205"/>
      <c r="LWL42" s="205"/>
      <c r="LWM42" s="205"/>
      <c r="LWN42" s="205"/>
      <c r="LWO42" s="205"/>
      <c r="LWP42" s="205"/>
      <c r="LWQ42" s="205"/>
      <c r="LWR42" s="205"/>
      <c r="LWS42" s="205"/>
      <c r="LWT42" s="205"/>
      <c r="LWU42" s="205"/>
      <c r="LWV42" s="205"/>
      <c r="LWW42" s="205"/>
      <c r="LWX42" s="205"/>
      <c r="LWY42" s="205"/>
      <c r="LWZ42" s="205"/>
      <c r="LXA42" s="205"/>
      <c r="LXB42" s="205"/>
      <c r="LXC42" s="205"/>
      <c r="LXD42" s="205"/>
      <c r="LXE42" s="205"/>
      <c r="LXF42" s="205"/>
      <c r="LXG42" s="205"/>
      <c r="LXH42" s="205"/>
      <c r="LXI42" s="205"/>
      <c r="LXJ42" s="205"/>
      <c r="LXK42" s="205"/>
      <c r="LXL42" s="205"/>
      <c r="LXM42" s="205"/>
      <c r="LXN42" s="205"/>
      <c r="LXO42" s="205"/>
      <c r="LXP42" s="205"/>
      <c r="LXQ42" s="205"/>
      <c r="LXR42" s="205"/>
      <c r="LXS42" s="205"/>
      <c r="LXT42" s="205"/>
      <c r="LXU42" s="205"/>
      <c r="LXV42" s="205"/>
      <c r="LXW42" s="205"/>
      <c r="LXX42" s="205"/>
      <c r="LXY42" s="205"/>
      <c r="LXZ42" s="205"/>
      <c r="LYA42" s="205"/>
      <c r="LYB42" s="205"/>
      <c r="LYC42" s="205"/>
      <c r="LYD42" s="205"/>
      <c r="LYE42" s="205"/>
      <c r="LYF42" s="205"/>
      <c r="LYG42" s="205"/>
      <c r="LYH42" s="205"/>
      <c r="LYI42" s="205"/>
      <c r="LYJ42" s="205"/>
      <c r="LYK42" s="205"/>
      <c r="LYL42" s="205"/>
      <c r="LYM42" s="205"/>
      <c r="LYN42" s="205"/>
      <c r="LYO42" s="205"/>
      <c r="LYP42" s="205"/>
      <c r="LYQ42" s="205"/>
      <c r="LYR42" s="205"/>
      <c r="LYS42" s="205"/>
      <c r="LYT42" s="205"/>
      <c r="LYU42" s="205"/>
      <c r="LYV42" s="205"/>
      <c r="LYW42" s="205"/>
      <c r="LYX42" s="205"/>
      <c r="LYY42" s="205"/>
      <c r="LYZ42" s="205"/>
      <c r="LZA42" s="205"/>
      <c r="LZB42" s="205"/>
      <c r="LZC42" s="205"/>
      <c r="LZD42" s="205"/>
      <c r="LZE42" s="205"/>
      <c r="LZF42" s="205"/>
      <c r="LZG42" s="205"/>
      <c r="LZH42" s="205"/>
      <c r="LZI42" s="205"/>
      <c r="LZJ42" s="205"/>
      <c r="LZK42" s="205"/>
      <c r="LZL42" s="205"/>
      <c r="LZM42" s="205"/>
      <c r="LZN42" s="205"/>
      <c r="LZO42" s="205"/>
      <c r="LZP42" s="205"/>
      <c r="LZQ42" s="205"/>
      <c r="LZR42" s="205"/>
      <c r="LZS42" s="205"/>
      <c r="LZT42" s="205"/>
      <c r="LZU42" s="205"/>
      <c r="LZV42" s="205"/>
      <c r="LZW42" s="205"/>
      <c r="LZX42" s="205"/>
      <c r="LZY42" s="205"/>
      <c r="LZZ42" s="205"/>
      <c r="MAA42" s="205"/>
      <c r="MAB42" s="205"/>
      <c r="MAC42" s="205"/>
      <c r="MAD42" s="205"/>
      <c r="MAE42" s="205"/>
      <c r="MAF42" s="205"/>
      <c r="MAG42" s="205"/>
      <c r="MAH42" s="205"/>
      <c r="MAI42" s="205"/>
      <c r="MAJ42" s="205"/>
      <c r="MAK42" s="205"/>
      <c r="MAL42" s="205"/>
      <c r="MAM42" s="205"/>
      <c r="MAN42" s="205"/>
      <c r="MAO42" s="205"/>
      <c r="MAP42" s="205"/>
      <c r="MAQ42" s="205"/>
      <c r="MAR42" s="205"/>
      <c r="MAS42" s="205"/>
      <c r="MAT42" s="205"/>
      <c r="MAU42" s="205"/>
      <c r="MAV42" s="205"/>
      <c r="MAW42" s="205"/>
      <c r="MAX42" s="205"/>
      <c r="MAY42" s="205"/>
      <c r="MAZ42" s="205"/>
      <c r="MBA42" s="205"/>
      <c r="MBB42" s="205"/>
      <c r="MBC42" s="205"/>
      <c r="MBD42" s="205"/>
      <c r="MBE42" s="205"/>
      <c r="MBF42" s="205"/>
      <c r="MBG42" s="205"/>
      <c r="MBH42" s="205"/>
      <c r="MBI42" s="205"/>
      <c r="MBJ42" s="205"/>
      <c r="MBK42" s="205"/>
      <c r="MBL42" s="205"/>
      <c r="MBM42" s="205"/>
      <c r="MBN42" s="205"/>
      <c r="MBO42" s="205"/>
      <c r="MBP42" s="205"/>
      <c r="MBQ42" s="205"/>
      <c r="MBR42" s="205"/>
      <c r="MBS42" s="205"/>
      <c r="MBT42" s="205"/>
      <c r="MBU42" s="205"/>
      <c r="MBV42" s="205"/>
      <c r="MBW42" s="205"/>
      <c r="MBX42" s="205"/>
      <c r="MBY42" s="205"/>
      <c r="MBZ42" s="205"/>
      <c r="MCA42" s="205"/>
      <c r="MCB42" s="205"/>
      <c r="MCC42" s="205"/>
      <c r="MCD42" s="205"/>
      <c r="MCE42" s="205"/>
      <c r="MCF42" s="205"/>
      <c r="MCG42" s="205"/>
      <c r="MCH42" s="205"/>
      <c r="MCI42" s="205"/>
      <c r="MCJ42" s="205"/>
      <c r="MCK42" s="205"/>
      <c r="MCL42" s="205"/>
      <c r="MCM42" s="205"/>
      <c r="MCN42" s="205"/>
      <c r="MCO42" s="205"/>
      <c r="MCP42" s="205"/>
      <c r="MCQ42" s="205"/>
      <c r="MCR42" s="205"/>
      <c r="MCS42" s="205"/>
      <c r="MCT42" s="205"/>
      <c r="MCU42" s="205"/>
      <c r="MCV42" s="205"/>
      <c r="MCW42" s="205"/>
      <c r="MCX42" s="205"/>
      <c r="MCY42" s="205"/>
      <c r="MCZ42" s="205"/>
      <c r="MDA42" s="205"/>
      <c r="MDB42" s="205"/>
      <c r="MDC42" s="205"/>
      <c r="MDD42" s="205"/>
      <c r="MDE42" s="205"/>
      <c r="MDF42" s="205"/>
      <c r="MDG42" s="205"/>
      <c r="MDH42" s="205"/>
      <c r="MDI42" s="205"/>
      <c r="MDJ42" s="205"/>
      <c r="MDK42" s="205"/>
      <c r="MDL42" s="205"/>
      <c r="MDM42" s="205"/>
      <c r="MDN42" s="205"/>
      <c r="MDO42" s="205"/>
      <c r="MDP42" s="205"/>
      <c r="MDQ42" s="205"/>
      <c r="MDR42" s="205"/>
      <c r="MDS42" s="205"/>
      <c r="MDT42" s="205"/>
      <c r="MDU42" s="205"/>
      <c r="MDV42" s="205"/>
      <c r="MDW42" s="205"/>
      <c r="MDX42" s="205"/>
      <c r="MDY42" s="205"/>
      <c r="MDZ42" s="205"/>
      <c r="MEA42" s="205"/>
      <c r="MEB42" s="205"/>
      <c r="MEC42" s="205"/>
      <c r="MED42" s="205"/>
      <c r="MEE42" s="205"/>
      <c r="MEF42" s="205"/>
      <c r="MEG42" s="205"/>
      <c r="MEH42" s="205"/>
      <c r="MEI42" s="205"/>
      <c r="MEJ42" s="205"/>
      <c r="MEK42" s="205"/>
      <c r="MEL42" s="205"/>
      <c r="MEM42" s="205"/>
      <c r="MEN42" s="205"/>
      <c r="MEO42" s="205"/>
      <c r="MEP42" s="205"/>
      <c r="MEQ42" s="205"/>
      <c r="MER42" s="205"/>
      <c r="MES42" s="205"/>
      <c r="MET42" s="205"/>
      <c r="MEU42" s="205"/>
      <c r="MEV42" s="205"/>
      <c r="MEW42" s="205"/>
      <c r="MEX42" s="205"/>
      <c r="MEY42" s="205"/>
      <c r="MEZ42" s="205"/>
      <c r="MFA42" s="205"/>
      <c r="MFB42" s="205"/>
      <c r="MFC42" s="205"/>
      <c r="MFD42" s="205"/>
      <c r="MFE42" s="205"/>
      <c r="MFF42" s="205"/>
      <c r="MFG42" s="205"/>
      <c r="MFH42" s="205"/>
      <c r="MFI42" s="205"/>
      <c r="MFJ42" s="205"/>
      <c r="MFK42" s="205"/>
      <c r="MFL42" s="205"/>
      <c r="MFM42" s="205"/>
      <c r="MFN42" s="205"/>
      <c r="MFO42" s="205"/>
      <c r="MFP42" s="205"/>
      <c r="MFQ42" s="205"/>
      <c r="MFR42" s="205"/>
      <c r="MFS42" s="205"/>
      <c r="MFT42" s="205"/>
      <c r="MFU42" s="205"/>
      <c r="MFV42" s="205"/>
      <c r="MFW42" s="205"/>
      <c r="MFX42" s="205"/>
      <c r="MFY42" s="205"/>
      <c r="MFZ42" s="205"/>
      <c r="MGA42" s="205"/>
      <c r="MGB42" s="205"/>
      <c r="MGC42" s="205"/>
      <c r="MGD42" s="205"/>
      <c r="MGE42" s="205"/>
      <c r="MGF42" s="205"/>
      <c r="MGG42" s="205"/>
      <c r="MGH42" s="205"/>
      <c r="MGI42" s="205"/>
      <c r="MGJ42" s="205"/>
      <c r="MGK42" s="205"/>
      <c r="MGL42" s="205"/>
      <c r="MGM42" s="205"/>
      <c r="MGN42" s="205"/>
      <c r="MGO42" s="205"/>
      <c r="MGP42" s="205"/>
      <c r="MGQ42" s="205"/>
      <c r="MGR42" s="205"/>
      <c r="MGS42" s="205"/>
      <c r="MGT42" s="205"/>
      <c r="MGU42" s="205"/>
      <c r="MGV42" s="205"/>
      <c r="MGW42" s="205"/>
      <c r="MGX42" s="205"/>
      <c r="MGY42" s="205"/>
      <c r="MGZ42" s="205"/>
      <c r="MHA42" s="205"/>
      <c r="MHB42" s="205"/>
      <c r="MHC42" s="205"/>
      <c r="MHD42" s="205"/>
      <c r="MHE42" s="205"/>
      <c r="MHF42" s="205"/>
      <c r="MHG42" s="205"/>
      <c r="MHH42" s="205"/>
      <c r="MHI42" s="205"/>
      <c r="MHJ42" s="205"/>
      <c r="MHK42" s="205"/>
      <c r="MHL42" s="205"/>
      <c r="MHM42" s="205"/>
      <c r="MHN42" s="205"/>
      <c r="MHO42" s="205"/>
      <c r="MHP42" s="205"/>
      <c r="MHQ42" s="205"/>
      <c r="MHR42" s="205"/>
      <c r="MHS42" s="205"/>
      <c r="MHT42" s="205"/>
      <c r="MHU42" s="205"/>
      <c r="MHV42" s="205"/>
      <c r="MHW42" s="205"/>
      <c r="MHX42" s="205"/>
      <c r="MHY42" s="205"/>
      <c r="MHZ42" s="205"/>
      <c r="MIA42" s="205"/>
      <c r="MIB42" s="205"/>
      <c r="MIC42" s="205"/>
      <c r="MID42" s="205"/>
      <c r="MIE42" s="205"/>
      <c r="MIF42" s="205"/>
      <c r="MIG42" s="205"/>
      <c r="MIH42" s="205"/>
      <c r="MII42" s="205"/>
      <c r="MIJ42" s="205"/>
      <c r="MIK42" s="205"/>
      <c r="MIL42" s="205"/>
      <c r="MIM42" s="205"/>
      <c r="MIN42" s="205"/>
      <c r="MIO42" s="205"/>
      <c r="MIP42" s="205"/>
      <c r="MIQ42" s="205"/>
      <c r="MIR42" s="205"/>
      <c r="MIS42" s="205"/>
      <c r="MIT42" s="205"/>
      <c r="MIU42" s="205"/>
      <c r="MIV42" s="205"/>
      <c r="MIW42" s="205"/>
      <c r="MIX42" s="205"/>
      <c r="MIY42" s="205"/>
      <c r="MIZ42" s="205"/>
      <c r="MJA42" s="205"/>
      <c r="MJB42" s="205"/>
      <c r="MJC42" s="205"/>
      <c r="MJD42" s="205"/>
      <c r="MJE42" s="205"/>
      <c r="MJF42" s="205"/>
      <c r="MJG42" s="205"/>
      <c r="MJH42" s="205"/>
      <c r="MJI42" s="205"/>
      <c r="MJJ42" s="205"/>
      <c r="MJK42" s="205"/>
      <c r="MJL42" s="205"/>
      <c r="MJM42" s="205"/>
      <c r="MJN42" s="205"/>
      <c r="MJO42" s="205"/>
      <c r="MJP42" s="205"/>
      <c r="MJQ42" s="205"/>
      <c r="MJR42" s="205"/>
      <c r="MJS42" s="205"/>
      <c r="MJT42" s="205"/>
      <c r="MJU42" s="205"/>
      <c r="MJV42" s="205"/>
      <c r="MJW42" s="205"/>
      <c r="MJX42" s="205"/>
      <c r="MJY42" s="205"/>
      <c r="MJZ42" s="205"/>
      <c r="MKA42" s="205"/>
      <c r="MKB42" s="205"/>
      <c r="MKC42" s="205"/>
      <c r="MKD42" s="205"/>
      <c r="MKE42" s="205"/>
      <c r="MKF42" s="205"/>
      <c r="MKG42" s="205"/>
      <c r="MKH42" s="205"/>
      <c r="MKI42" s="205"/>
      <c r="MKJ42" s="205"/>
      <c r="MKK42" s="205"/>
      <c r="MKL42" s="205"/>
      <c r="MKM42" s="205"/>
      <c r="MKN42" s="205"/>
      <c r="MKO42" s="205"/>
      <c r="MKP42" s="205"/>
      <c r="MKQ42" s="205"/>
      <c r="MKR42" s="205"/>
      <c r="MKS42" s="205"/>
      <c r="MKT42" s="205"/>
      <c r="MKU42" s="205"/>
      <c r="MKV42" s="205"/>
      <c r="MKW42" s="205"/>
      <c r="MKX42" s="205"/>
      <c r="MKY42" s="205"/>
      <c r="MKZ42" s="205"/>
      <c r="MLA42" s="205"/>
      <c r="MLB42" s="205"/>
      <c r="MLC42" s="205"/>
      <c r="MLD42" s="205"/>
      <c r="MLE42" s="205"/>
      <c r="MLF42" s="205"/>
      <c r="MLG42" s="205"/>
      <c r="MLH42" s="205"/>
      <c r="MLI42" s="205"/>
      <c r="MLJ42" s="205"/>
      <c r="MLK42" s="205"/>
      <c r="MLL42" s="205"/>
      <c r="MLM42" s="205"/>
      <c r="MLN42" s="205"/>
      <c r="MLO42" s="205"/>
      <c r="MLP42" s="205"/>
      <c r="MLQ42" s="205"/>
      <c r="MLR42" s="205"/>
      <c r="MLS42" s="205"/>
      <c r="MLT42" s="205"/>
      <c r="MLU42" s="205"/>
      <c r="MLV42" s="205"/>
      <c r="MLW42" s="205"/>
      <c r="MLX42" s="205"/>
      <c r="MLY42" s="205"/>
      <c r="MLZ42" s="205"/>
      <c r="MMA42" s="205"/>
      <c r="MMB42" s="205"/>
      <c r="MMC42" s="205"/>
      <c r="MMD42" s="205"/>
      <c r="MME42" s="205"/>
      <c r="MMF42" s="205"/>
      <c r="MMG42" s="205"/>
      <c r="MMH42" s="205"/>
      <c r="MMI42" s="205"/>
      <c r="MMJ42" s="205"/>
      <c r="MMK42" s="205"/>
      <c r="MML42" s="205"/>
      <c r="MMM42" s="205"/>
      <c r="MMN42" s="205"/>
      <c r="MMO42" s="205"/>
      <c r="MMP42" s="205"/>
      <c r="MMQ42" s="205"/>
      <c r="MMR42" s="205"/>
      <c r="MMS42" s="205"/>
      <c r="MMT42" s="205"/>
      <c r="MMU42" s="205"/>
      <c r="MMV42" s="205"/>
      <c r="MMW42" s="205"/>
      <c r="MMX42" s="205"/>
      <c r="MMY42" s="205"/>
      <c r="MMZ42" s="205"/>
      <c r="MNA42" s="205"/>
      <c r="MNB42" s="205"/>
      <c r="MNC42" s="205"/>
      <c r="MND42" s="205"/>
      <c r="MNE42" s="205"/>
      <c r="MNF42" s="205"/>
      <c r="MNG42" s="205"/>
      <c r="MNH42" s="205"/>
      <c r="MNI42" s="205"/>
      <c r="MNJ42" s="205"/>
      <c r="MNK42" s="205"/>
      <c r="MNL42" s="205"/>
      <c r="MNM42" s="205"/>
      <c r="MNN42" s="205"/>
      <c r="MNO42" s="205"/>
      <c r="MNP42" s="205"/>
      <c r="MNQ42" s="205"/>
      <c r="MNR42" s="205"/>
      <c r="MNS42" s="205"/>
      <c r="MNT42" s="205"/>
      <c r="MNU42" s="205"/>
      <c r="MNV42" s="205"/>
      <c r="MNW42" s="205"/>
      <c r="MNX42" s="205"/>
      <c r="MNY42" s="205"/>
      <c r="MNZ42" s="205"/>
      <c r="MOA42" s="205"/>
      <c r="MOB42" s="205"/>
      <c r="MOC42" s="205"/>
      <c r="MOD42" s="205"/>
      <c r="MOE42" s="205"/>
      <c r="MOF42" s="205"/>
      <c r="MOG42" s="205"/>
      <c r="MOH42" s="205"/>
      <c r="MOI42" s="205"/>
      <c r="MOJ42" s="205"/>
      <c r="MOK42" s="205"/>
      <c r="MOL42" s="205"/>
      <c r="MOM42" s="205"/>
      <c r="MON42" s="205"/>
      <c r="MOO42" s="205"/>
      <c r="MOP42" s="205"/>
      <c r="MOQ42" s="205"/>
      <c r="MOR42" s="205"/>
      <c r="MOS42" s="205"/>
      <c r="MOT42" s="205"/>
      <c r="MOU42" s="205"/>
      <c r="MOV42" s="205"/>
      <c r="MOW42" s="205"/>
      <c r="MOX42" s="205"/>
      <c r="MOY42" s="205"/>
      <c r="MOZ42" s="205"/>
      <c r="MPA42" s="205"/>
      <c r="MPB42" s="205"/>
      <c r="MPC42" s="205"/>
      <c r="MPD42" s="205"/>
      <c r="MPE42" s="205"/>
      <c r="MPF42" s="205"/>
      <c r="MPG42" s="205"/>
      <c r="MPH42" s="205"/>
      <c r="MPI42" s="205"/>
      <c r="MPJ42" s="205"/>
      <c r="MPK42" s="205"/>
      <c r="MPL42" s="205"/>
      <c r="MPM42" s="205"/>
      <c r="MPN42" s="205"/>
      <c r="MPO42" s="205"/>
      <c r="MPP42" s="205"/>
      <c r="MPQ42" s="205"/>
      <c r="MPR42" s="205"/>
      <c r="MPS42" s="205"/>
      <c r="MPT42" s="205"/>
      <c r="MPU42" s="205"/>
      <c r="MPV42" s="205"/>
      <c r="MPW42" s="205"/>
      <c r="MPX42" s="205"/>
      <c r="MPY42" s="205"/>
      <c r="MPZ42" s="205"/>
      <c r="MQA42" s="205"/>
      <c r="MQB42" s="205"/>
      <c r="MQC42" s="205"/>
      <c r="MQD42" s="205"/>
      <c r="MQE42" s="205"/>
      <c r="MQF42" s="205"/>
      <c r="MQG42" s="205"/>
      <c r="MQH42" s="205"/>
      <c r="MQI42" s="205"/>
      <c r="MQJ42" s="205"/>
      <c r="MQK42" s="205"/>
      <c r="MQL42" s="205"/>
      <c r="MQM42" s="205"/>
      <c r="MQN42" s="205"/>
      <c r="MQO42" s="205"/>
      <c r="MQP42" s="205"/>
      <c r="MQQ42" s="205"/>
      <c r="MQR42" s="205"/>
      <c r="MQS42" s="205"/>
      <c r="MQT42" s="205"/>
      <c r="MQU42" s="205"/>
      <c r="MQV42" s="205"/>
      <c r="MQW42" s="205"/>
      <c r="MQX42" s="205"/>
      <c r="MQY42" s="205"/>
      <c r="MQZ42" s="205"/>
      <c r="MRA42" s="205"/>
      <c r="MRB42" s="205"/>
      <c r="MRC42" s="205"/>
      <c r="MRD42" s="205"/>
      <c r="MRE42" s="205"/>
      <c r="MRF42" s="205"/>
      <c r="MRG42" s="205"/>
      <c r="MRH42" s="205"/>
      <c r="MRI42" s="205"/>
      <c r="MRJ42" s="205"/>
      <c r="MRK42" s="205"/>
      <c r="MRL42" s="205"/>
      <c r="MRM42" s="205"/>
      <c r="MRN42" s="205"/>
      <c r="MRO42" s="205"/>
      <c r="MRP42" s="205"/>
      <c r="MRQ42" s="205"/>
      <c r="MRR42" s="205"/>
      <c r="MRS42" s="205"/>
      <c r="MRT42" s="205"/>
      <c r="MRU42" s="205"/>
      <c r="MRV42" s="205"/>
      <c r="MRW42" s="205"/>
      <c r="MRX42" s="205"/>
      <c r="MRY42" s="205"/>
      <c r="MRZ42" s="205"/>
      <c r="MSA42" s="205"/>
      <c r="MSB42" s="205"/>
      <c r="MSC42" s="205"/>
      <c r="MSD42" s="205"/>
      <c r="MSE42" s="205"/>
      <c r="MSF42" s="205"/>
      <c r="MSG42" s="205"/>
      <c r="MSH42" s="205"/>
      <c r="MSI42" s="205"/>
      <c r="MSJ42" s="205"/>
      <c r="MSK42" s="205"/>
      <c r="MSL42" s="205"/>
      <c r="MSM42" s="205"/>
      <c r="MSN42" s="205"/>
      <c r="MSO42" s="205"/>
      <c r="MSP42" s="205"/>
      <c r="MSQ42" s="205"/>
      <c r="MSR42" s="205"/>
      <c r="MSS42" s="205"/>
      <c r="MST42" s="205"/>
      <c r="MSU42" s="205"/>
      <c r="MSV42" s="205"/>
      <c r="MSW42" s="205"/>
      <c r="MSX42" s="205"/>
      <c r="MSY42" s="205"/>
      <c r="MSZ42" s="205"/>
      <c r="MTA42" s="205"/>
      <c r="MTB42" s="205"/>
      <c r="MTC42" s="205"/>
      <c r="MTD42" s="205"/>
      <c r="MTE42" s="205"/>
      <c r="MTF42" s="205"/>
      <c r="MTG42" s="205"/>
      <c r="MTH42" s="205"/>
      <c r="MTI42" s="205"/>
      <c r="MTJ42" s="205"/>
      <c r="MTK42" s="205"/>
      <c r="MTL42" s="205"/>
      <c r="MTM42" s="205"/>
      <c r="MTN42" s="205"/>
      <c r="MTO42" s="205"/>
      <c r="MTP42" s="205"/>
      <c r="MTQ42" s="205"/>
      <c r="MTR42" s="205"/>
      <c r="MTS42" s="205"/>
      <c r="MTT42" s="205"/>
      <c r="MTU42" s="205"/>
      <c r="MTV42" s="205"/>
      <c r="MTW42" s="205"/>
      <c r="MTX42" s="205"/>
      <c r="MTY42" s="205"/>
      <c r="MTZ42" s="205"/>
      <c r="MUA42" s="205"/>
      <c r="MUB42" s="205"/>
      <c r="MUC42" s="205"/>
      <c r="MUD42" s="205"/>
      <c r="MUE42" s="205"/>
      <c r="MUF42" s="205"/>
      <c r="MUG42" s="205"/>
      <c r="MUH42" s="205"/>
      <c r="MUI42" s="205"/>
      <c r="MUJ42" s="205"/>
      <c r="MUK42" s="205"/>
      <c r="MUL42" s="205"/>
      <c r="MUM42" s="205"/>
      <c r="MUN42" s="205"/>
      <c r="MUO42" s="205"/>
      <c r="MUP42" s="205"/>
      <c r="MUQ42" s="205"/>
      <c r="MUR42" s="205"/>
      <c r="MUS42" s="205"/>
      <c r="MUT42" s="205"/>
      <c r="MUU42" s="205"/>
      <c r="MUV42" s="205"/>
      <c r="MUW42" s="205"/>
      <c r="MUX42" s="205"/>
      <c r="MUY42" s="205"/>
      <c r="MUZ42" s="205"/>
      <c r="MVA42" s="205"/>
      <c r="MVB42" s="205"/>
      <c r="MVC42" s="205"/>
      <c r="MVD42" s="205"/>
      <c r="MVE42" s="205"/>
      <c r="MVF42" s="205"/>
      <c r="MVG42" s="205"/>
      <c r="MVH42" s="205"/>
      <c r="MVI42" s="205"/>
      <c r="MVJ42" s="205"/>
      <c r="MVK42" s="205"/>
      <c r="MVL42" s="205"/>
      <c r="MVM42" s="205"/>
      <c r="MVN42" s="205"/>
      <c r="MVO42" s="205"/>
      <c r="MVP42" s="205"/>
      <c r="MVQ42" s="205"/>
      <c r="MVR42" s="205"/>
      <c r="MVS42" s="205"/>
      <c r="MVT42" s="205"/>
      <c r="MVU42" s="205"/>
      <c r="MVV42" s="205"/>
      <c r="MVW42" s="205"/>
      <c r="MVX42" s="205"/>
      <c r="MVY42" s="205"/>
      <c r="MVZ42" s="205"/>
      <c r="MWA42" s="205"/>
      <c r="MWB42" s="205"/>
      <c r="MWC42" s="205"/>
      <c r="MWD42" s="205"/>
      <c r="MWE42" s="205"/>
      <c r="MWF42" s="205"/>
      <c r="MWG42" s="205"/>
      <c r="MWH42" s="205"/>
      <c r="MWI42" s="205"/>
      <c r="MWJ42" s="205"/>
      <c r="MWK42" s="205"/>
      <c r="MWL42" s="205"/>
      <c r="MWM42" s="205"/>
      <c r="MWN42" s="205"/>
      <c r="MWO42" s="205"/>
      <c r="MWP42" s="205"/>
      <c r="MWQ42" s="205"/>
      <c r="MWR42" s="205"/>
      <c r="MWS42" s="205"/>
      <c r="MWT42" s="205"/>
      <c r="MWU42" s="205"/>
      <c r="MWV42" s="205"/>
      <c r="MWW42" s="205"/>
      <c r="MWX42" s="205"/>
      <c r="MWY42" s="205"/>
      <c r="MWZ42" s="205"/>
      <c r="MXA42" s="205"/>
      <c r="MXB42" s="205"/>
      <c r="MXC42" s="205"/>
      <c r="MXD42" s="205"/>
      <c r="MXE42" s="205"/>
      <c r="MXF42" s="205"/>
      <c r="MXG42" s="205"/>
      <c r="MXH42" s="205"/>
      <c r="MXI42" s="205"/>
      <c r="MXJ42" s="205"/>
      <c r="MXK42" s="205"/>
      <c r="MXL42" s="205"/>
      <c r="MXM42" s="205"/>
      <c r="MXN42" s="205"/>
      <c r="MXO42" s="205"/>
      <c r="MXP42" s="205"/>
      <c r="MXQ42" s="205"/>
      <c r="MXR42" s="205"/>
      <c r="MXS42" s="205"/>
      <c r="MXT42" s="205"/>
      <c r="MXU42" s="205"/>
      <c r="MXV42" s="205"/>
      <c r="MXW42" s="205"/>
      <c r="MXX42" s="205"/>
      <c r="MXY42" s="205"/>
      <c r="MXZ42" s="205"/>
      <c r="MYA42" s="205"/>
      <c r="MYB42" s="205"/>
      <c r="MYC42" s="205"/>
      <c r="MYD42" s="205"/>
      <c r="MYE42" s="205"/>
      <c r="MYF42" s="205"/>
      <c r="MYG42" s="205"/>
      <c r="MYH42" s="205"/>
      <c r="MYI42" s="205"/>
      <c r="MYJ42" s="205"/>
      <c r="MYK42" s="205"/>
      <c r="MYL42" s="205"/>
      <c r="MYM42" s="205"/>
      <c r="MYN42" s="205"/>
      <c r="MYO42" s="205"/>
      <c r="MYP42" s="205"/>
      <c r="MYQ42" s="205"/>
      <c r="MYR42" s="205"/>
      <c r="MYS42" s="205"/>
      <c r="MYT42" s="205"/>
      <c r="MYU42" s="205"/>
      <c r="MYV42" s="205"/>
      <c r="MYW42" s="205"/>
      <c r="MYX42" s="205"/>
      <c r="MYY42" s="205"/>
      <c r="MYZ42" s="205"/>
      <c r="MZA42" s="205"/>
      <c r="MZB42" s="205"/>
      <c r="MZC42" s="205"/>
      <c r="MZD42" s="205"/>
      <c r="MZE42" s="205"/>
      <c r="MZF42" s="205"/>
      <c r="MZG42" s="205"/>
      <c r="MZH42" s="205"/>
      <c r="MZI42" s="205"/>
      <c r="MZJ42" s="205"/>
      <c r="MZK42" s="205"/>
      <c r="MZL42" s="205"/>
      <c r="MZM42" s="205"/>
      <c r="MZN42" s="205"/>
      <c r="MZO42" s="205"/>
      <c r="MZP42" s="205"/>
      <c r="MZQ42" s="205"/>
      <c r="MZR42" s="205"/>
      <c r="MZS42" s="205"/>
      <c r="MZT42" s="205"/>
      <c r="MZU42" s="205"/>
      <c r="MZV42" s="205"/>
      <c r="MZW42" s="205"/>
      <c r="MZX42" s="205"/>
      <c r="MZY42" s="205"/>
      <c r="MZZ42" s="205"/>
      <c r="NAA42" s="205"/>
      <c r="NAB42" s="205"/>
      <c r="NAC42" s="205"/>
      <c r="NAD42" s="205"/>
      <c r="NAE42" s="205"/>
      <c r="NAF42" s="205"/>
      <c r="NAG42" s="205"/>
      <c r="NAH42" s="205"/>
      <c r="NAI42" s="205"/>
      <c r="NAJ42" s="205"/>
      <c r="NAK42" s="205"/>
      <c r="NAL42" s="205"/>
      <c r="NAM42" s="205"/>
      <c r="NAN42" s="205"/>
      <c r="NAO42" s="205"/>
      <c r="NAP42" s="205"/>
      <c r="NAQ42" s="205"/>
      <c r="NAR42" s="205"/>
      <c r="NAS42" s="205"/>
      <c r="NAT42" s="205"/>
      <c r="NAU42" s="205"/>
      <c r="NAV42" s="205"/>
      <c r="NAW42" s="205"/>
      <c r="NAX42" s="205"/>
      <c r="NAY42" s="205"/>
      <c r="NAZ42" s="205"/>
      <c r="NBA42" s="205"/>
      <c r="NBB42" s="205"/>
      <c r="NBC42" s="205"/>
      <c r="NBD42" s="205"/>
      <c r="NBE42" s="205"/>
      <c r="NBF42" s="205"/>
      <c r="NBG42" s="205"/>
      <c r="NBH42" s="205"/>
      <c r="NBI42" s="205"/>
      <c r="NBJ42" s="205"/>
      <c r="NBK42" s="205"/>
      <c r="NBL42" s="205"/>
      <c r="NBM42" s="205"/>
      <c r="NBN42" s="205"/>
      <c r="NBO42" s="205"/>
      <c r="NBP42" s="205"/>
      <c r="NBQ42" s="205"/>
      <c r="NBR42" s="205"/>
      <c r="NBS42" s="205"/>
      <c r="NBT42" s="205"/>
      <c r="NBU42" s="205"/>
      <c r="NBV42" s="205"/>
      <c r="NBW42" s="205"/>
      <c r="NBX42" s="205"/>
      <c r="NBY42" s="205"/>
      <c r="NBZ42" s="205"/>
      <c r="NCA42" s="205"/>
      <c r="NCB42" s="205"/>
      <c r="NCC42" s="205"/>
      <c r="NCD42" s="205"/>
      <c r="NCE42" s="205"/>
      <c r="NCF42" s="205"/>
      <c r="NCG42" s="205"/>
      <c r="NCH42" s="205"/>
      <c r="NCI42" s="205"/>
      <c r="NCJ42" s="205"/>
      <c r="NCK42" s="205"/>
      <c r="NCL42" s="205"/>
      <c r="NCM42" s="205"/>
      <c r="NCN42" s="205"/>
      <c r="NCO42" s="205"/>
      <c r="NCP42" s="205"/>
      <c r="NCQ42" s="205"/>
      <c r="NCR42" s="205"/>
      <c r="NCS42" s="205"/>
      <c r="NCT42" s="205"/>
      <c r="NCU42" s="205"/>
      <c r="NCV42" s="205"/>
      <c r="NCW42" s="205"/>
      <c r="NCX42" s="205"/>
      <c r="NCY42" s="205"/>
      <c r="NCZ42" s="205"/>
      <c r="NDA42" s="205"/>
      <c r="NDB42" s="205"/>
      <c r="NDC42" s="205"/>
      <c r="NDD42" s="205"/>
      <c r="NDE42" s="205"/>
      <c r="NDF42" s="205"/>
      <c r="NDG42" s="205"/>
      <c r="NDH42" s="205"/>
      <c r="NDI42" s="205"/>
      <c r="NDJ42" s="205"/>
      <c r="NDK42" s="205"/>
      <c r="NDL42" s="205"/>
      <c r="NDM42" s="205"/>
      <c r="NDN42" s="205"/>
      <c r="NDO42" s="205"/>
      <c r="NDP42" s="205"/>
      <c r="NDQ42" s="205"/>
      <c r="NDR42" s="205"/>
      <c r="NDS42" s="205"/>
      <c r="NDT42" s="205"/>
      <c r="NDU42" s="205"/>
      <c r="NDV42" s="205"/>
      <c r="NDW42" s="205"/>
      <c r="NDX42" s="205"/>
      <c r="NDY42" s="205"/>
      <c r="NDZ42" s="205"/>
      <c r="NEA42" s="205"/>
      <c r="NEB42" s="205"/>
      <c r="NEC42" s="205"/>
      <c r="NED42" s="205"/>
      <c r="NEE42" s="205"/>
      <c r="NEF42" s="205"/>
      <c r="NEG42" s="205"/>
      <c r="NEH42" s="205"/>
      <c r="NEI42" s="205"/>
      <c r="NEJ42" s="205"/>
      <c r="NEK42" s="205"/>
      <c r="NEL42" s="205"/>
      <c r="NEM42" s="205"/>
      <c r="NEN42" s="205"/>
      <c r="NEO42" s="205"/>
      <c r="NEP42" s="205"/>
      <c r="NEQ42" s="205"/>
      <c r="NER42" s="205"/>
      <c r="NES42" s="205"/>
      <c r="NET42" s="205"/>
      <c r="NEU42" s="205"/>
      <c r="NEV42" s="205"/>
      <c r="NEW42" s="205"/>
      <c r="NEX42" s="205"/>
      <c r="NEY42" s="205"/>
      <c r="NEZ42" s="205"/>
      <c r="NFA42" s="205"/>
      <c r="NFB42" s="205"/>
      <c r="NFC42" s="205"/>
      <c r="NFD42" s="205"/>
      <c r="NFE42" s="205"/>
      <c r="NFF42" s="205"/>
      <c r="NFG42" s="205"/>
      <c r="NFH42" s="205"/>
      <c r="NFI42" s="205"/>
      <c r="NFJ42" s="205"/>
      <c r="NFK42" s="205"/>
      <c r="NFL42" s="205"/>
      <c r="NFM42" s="205"/>
      <c r="NFN42" s="205"/>
      <c r="NFO42" s="205"/>
      <c r="NFP42" s="205"/>
      <c r="NFQ42" s="205"/>
      <c r="NFR42" s="205"/>
      <c r="NFS42" s="205"/>
      <c r="NFT42" s="205"/>
      <c r="NFU42" s="205"/>
      <c r="NFV42" s="205"/>
      <c r="NFW42" s="205"/>
      <c r="NFX42" s="205"/>
      <c r="NFY42" s="205"/>
      <c r="NFZ42" s="205"/>
      <c r="NGA42" s="205"/>
      <c r="NGB42" s="205"/>
      <c r="NGC42" s="205"/>
      <c r="NGD42" s="205"/>
      <c r="NGE42" s="205"/>
      <c r="NGF42" s="205"/>
      <c r="NGG42" s="205"/>
      <c r="NGH42" s="205"/>
      <c r="NGI42" s="205"/>
      <c r="NGJ42" s="205"/>
      <c r="NGK42" s="205"/>
      <c r="NGL42" s="205"/>
      <c r="NGM42" s="205"/>
      <c r="NGN42" s="205"/>
      <c r="NGO42" s="205"/>
      <c r="NGP42" s="205"/>
      <c r="NGQ42" s="205"/>
      <c r="NGR42" s="205"/>
      <c r="NGS42" s="205"/>
      <c r="NGT42" s="205"/>
      <c r="NGU42" s="205"/>
      <c r="NGV42" s="205"/>
      <c r="NGW42" s="205"/>
      <c r="NGX42" s="205"/>
      <c r="NGY42" s="205"/>
      <c r="NGZ42" s="205"/>
      <c r="NHA42" s="205"/>
      <c r="NHB42" s="205"/>
      <c r="NHC42" s="205"/>
      <c r="NHD42" s="205"/>
      <c r="NHE42" s="205"/>
      <c r="NHF42" s="205"/>
      <c r="NHG42" s="205"/>
      <c r="NHH42" s="205"/>
      <c r="NHI42" s="205"/>
      <c r="NHJ42" s="205"/>
      <c r="NHK42" s="205"/>
      <c r="NHL42" s="205"/>
      <c r="NHM42" s="205"/>
      <c r="NHN42" s="205"/>
      <c r="NHO42" s="205"/>
      <c r="NHP42" s="205"/>
      <c r="NHQ42" s="205"/>
      <c r="NHR42" s="205"/>
      <c r="NHS42" s="205"/>
      <c r="NHT42" s="205"/>
      <c r="NHU42" s="205"/>
      <c r="NHV42" s="205"/>
      <c r="NHW42" s="205"/>
      <c r="NHX42" s="205"/>
      <c r="NHY42" s="205"/>
      <c r="NHZ42" s="205"/>
      <c r="NIA42" s="205"/>
      <c r="NIB42" s="205"/>
      <c r="NIC42" s="205"/>
      <c r="NID42" s="205"/>
      <c r="NIE42" s="205"/>
      <c r="NIF42" s="205"/>
      <c r="NIG42" s="205"/>
      <c r="NIH42" s="205"/>
      <c r="NII42" s="205"/>
      <c r="NIJ42" s="205"/>
      <c r="NIK42" s="205"/>
      <c r="NIL42" s="205"/>
      <c r="NIM42" s="205"/>
      <c r="NIN42" s="205"/>
      <c r="NIO42" s="205"/>
      <c r="NIP42" s="205"/>
      <c r="NIQ42" s="205"/>
      <c r="NIR42" s="205"/>
      <c r="NIS42" s="205"/>
      <c r="NIT42" s="205"/>
      <c r="NIU42" s="205"/>
      <c r="NIV42" s="205"/>
      <c r="NIW42" s="205"/>
      <c r="NIX42" s="205"/>
      <c r="NIY42" s="205"/>
      <c r="NIZ42" s="205"/>
      <c r="NJA42" s="205"/>
      <c r="NJB42" s="205"/>
      <c r="NJC42" s="205"/>
      <c r="NJD42" s="205"/>
      <c r="NJE42" s="205"/>
      <c r="NJF42" s="205"/>
      <c r="NJG42" s="205"/>
      <c r="NJH42" s="205"/>
      <c r="NJI42" s="205"/>
      <c r="NJJ42" s="205"/>
      <c r="NJK42" s="205"/>
      <c r="NJL42" s="205"/>
      <c r="NJM42" s="205"/>
      <c r="NJN42" s="205"/>
      <c r="NJO42" s="205"/>
      <c r="NJP42" s="205"/>
      <c r="NJQ42" s="205"/>
      <c r="NJR42" s="205"/>
      <c r="NJS42" s="205"/>
      <c r="NJT42" s="205"/>
      <c r="NJU42" s="205"/>
      <c r="NJV42" s="205"/>
      <c r="NJW42" s="205"/>
      <c r="NJX42" s="205"/>
      <c r="NJY42" s="205"/>
      <c r="NJZ42" s="205"/>
      <c r="NKA42" s="205"/>
      <c r="NKB42" s="205"/>
      <c r="NKC42" s="205"/>
      <c r="NKD42" s="205"/>
      <c r="NKE42" s="205"/>
      <c r="NKF42" s="205"/>
      <c r="NKG42" s="205"/>
      <c r="NKH42" s="205"/>
      <c r="NKI42" s="205"/>
      <c r="NKJ42" s="205"/>
      <c r="NKK42" s="205"/>
      <c r="NKL42" s="205"/>
      <c r="NKM42" s="205"/>
      <c r="NKN42" s="205"/>
      <c r="NKO42" s="205"/>
      <c r="NKP42" s="205"/>
      <c r="NKQ42" s="205"/>
      <c r="NKR42" s="205"/>
      <c r="NKS42" s="205"/>
      <c r="NKT42" s="205"/>
      <c r="NKU42" s="205"/>
      <c r="NKV42" s="205"/>
      <c r="NKW42" s="205"/>
      <c r="NKX42" s="205"/>
      <c r="NKY42" s="205"/>
      <c r="NKZ42" s="205"/>
      <c r="NLA42" s="205"/>
      <c r="NLB42" s="205"/>
      <c r="NLC42" s="205"/>
      <c r="NLD42" s="205"/>
      <c r="NLE42" s="205"/>
      <c r="NLF42" s="205"/>
      <c r="NLG42" s="205"/>
      <c r="NLH42" s="205"/>
      <c r="NLI42" s="205"/>
      <c r="NLJ42" s="205"/>
      <c r="NLK42" s="205"/>
      <c r="NLL42" s="205"/>
      <c r="NLM42" s="205"/>
      <c r="NLN42" s="205"/>
      <c r="NLO42" s="205"/>
      <c r="NLP42" s="205"/>
      <c r="NLQ42" s="205"/>
      <c r="NLR42" s="205"/>
      <c r="NLS42" s="205"/>
      <c r="NLT42" s="205"/>
      <c r="NLU42" s="205"/>
      <c r="NLV42" s="205"/>
      <c r="NLW42" s="205"/>
      <c r="NLX42" s="205"/>
      <c r="NLY42" s="205"/>
      <c r="NLZ42" s="205"/>
      <c r="NMA42" s="205"/>
      <c r="NMB42" s="205"/>
      <c r="NMC42" s="205"/>
      <c r="NMD42" s="205"/>
      <c r="NME42" s="205"/>
      <c r="NMF42" s="205"/>
      <c r="NMG42" s="205"/>
      <c r="NMH42" s="205"/>
      <c r="NMI42" s="205"/>
      <c r="NMJ42" s="205"/>
      <c r="NMK42" s="205"/>
      <c r="NML42" s="205"/>
      <c r="NMM42" s="205"/>
      <c r="NMN42" s="205"/>
      <c r="NMO42" s="205"/>
      <c r="NMP42" s="205"/>
      <c r="NMQ42" s="205"/>
      <c r="NMR42" s="205"/>
      <c r="NMS42" s="205"/>
      <c r="NMT42" s="205"/>
      <c r="NMU42" s="205"/>
      <c r="NMV42" s="205"/>
      <c r="NMW42" s="205"/>
      <c r="NMX42" s="205"/>
      <c r="NMY42" s="205"/>
      <c r="NMZ42" s="205"/>
      <c r="NNA42" s="205"/>
      <c r="NNB42" s="205"/>
      <c r="NNC42" s="205"/>
      <c r="NND42" s="205"/>
      <c r="NNE42" s="205"/>
      <c r="NNF42" s="205"/>
      <c r="NNG42" s="205"/>
      <c r="NNH42" s="205"/>
      <c r="NNI42" s="205"/>
      <c r="NNJ42" s="205"/>
      <c r="NNK42" s="205"/>
      <c r="NNL42" s="205"/>
      <c r="NNM42" s="205"/>
      <c r="NNN42" s="205"/>
      <c r="NNO42" s="205"/>
      <c r="NNP42" s="205"/>
      <c r="NNQ42" s="205"/>
      <c r="NNR42" s="205"/>
      <c r="NNS42" s="205"/>
      <c r="NNT42" s="205"/>
      <c r="NNU42" s="205"/>
      <c r="NNV42" s="205"/>
      <c r="NNW42" s="205"/>
      <c r="NNX42" s="205"/>
      <c r="NNY42" s="205"/>
      <c r="NNZ42" s="205"/>
      <c r="NOA42" s="205"/>
      <c r="NOB42" s="205"/>
      <c r="NOC42" s="205"/>
      <c r="NOD42" s="205"/>
      <c r="NOE42" s="205"/>
      <c r="NOF42" s="205"/>
      <c r="NOG42" s="205"/>
      <c r="NOH42" s="205"/>
      <c r="NOI42" s="205"/>
      <c r="NOJ42" s="205"/>
      <c r="NOK42" s="205"/>
      <c r="NOL42" s="205"/>
      <c r="NOM42" s="205"/>
      <c r="NON42" s="205"/>
      <c r="NOO42" s="205"/>
      <c r="NOP42" s="205"/>
      <c r="NOQ42" s="205"/>
      <c r="NOR42" s="205"/>
      <c r="NOS42" s="205"/>
      <c r="NOT42" s="205"/>
      <c r="NOU42" s="205"/>
      <c r="NOV42" s="205"/>
      <c r="NOW42" s="205"/>
      <c r="NOX42" s="205"/>
      <c r="NOY42" s="205"/>
      <c r="NOZ42" s="205"/>
      <c r="NPA42" s="205"/>
      <c r="NPB42" s="205"/>
      <c r="NPC42" s="205"/>
      <c r="NPD42" s="205"/>
      <c r="NPE42" s="205"/>
      <c r="NPF42" s="205"/>
      <c r="NPG42" s="205"/>
      <c r="NPH42" s="205"/>
      <c r="NPI42" s="205"/>
      <c r="NPJ42" s="205"/>
      <c r="NPK42" s="205"/>
      <c r="NPL42" s="205"/>
      <c r="NPM42" s="205"/>
      <c r="NPN42" s="205"/>
      <c r="NPO42" s="205"/>
      <c r="NPP42" s="205"/>
      <c r="NPQ42" s="205"/>
      <c r="NPR42" s="205"/>
      <c r="NPS42" s="205"/>
      <c r="NPT42" s="205"/>
      <c r="NPU42" s="205"/>
      <c r="NPV42" s="205"/>
      <c r="NPW42" s="205"/>
      <c r="NPX42" s="205"/>
      <c r="NPY42" s="205"/>
      <c r="NPZ42" s="205"/>
      <c r="NQA42" s="205"/>
      <c r="NQB42" s="205"/>
      <c r="NQC42" s="205"/>
      <c r="NQD42" s="205"/>
      <c r="NQE42" s="205"/>
      <c r="NQF42" s="205"/>
      <c r="NQG42" s="205"/>
      <c r="NQH42" s="205"/>
      <c r="NQI42" s="205"/>
      <c r="NQJ42" s="205"/>
      <c r="NQK42" s="205"/>
      <c r="NQL42" s="205"/>
      <c r="NQM42" s="205"/>
      <c r="NQN42" s="205"/>
      <c r="NQO42" s="205"/>
      <c r="NQP42" s="205"/>
      <c r="NQQ42" s="205"/>
      <c r="NQR42" s="205"/>
      <c r="NQS42" s="205"/>
      <c r="NQT42" s="205"/>
      <c r="NQU42" s="205"/>
      <c r="NQV42" s="205"/>
      <c r="NQW42" s="205"/>
      <c r="NQX42" s="205"/>
      <c r="NQY42" s="205"/>
      <c r="NQZ42" s="205"/>
      <c r="NRA42" s="205"/>
      <c r="NRB42" s="205"/>
      <c r="NRC42" s="205"/>
      <c r="NRD42" s="205"/>
      <c r="NRE42" s="205"/>
      <c r="NRF42" s="205"/>
      <c r="NRG42" s="205"/>
      <c r="NRH42" s="205"/>
      <c r="NRI42" s="205"/>
      <c r="NRJ42" s="205"/>
      <c r="NRK42" s="205"/>
      <c r="NRL42" s="205"/>
      <c r="NRM42" s="205"/>
      <c r="NRN42" s="205"/>
      <c r="NRO42" s="205"/>
      <c r="NRP42" s="205"/>
      <c r="NRQ42" s="205"/>
      <c r="NRR42" s="205"/>
      <c r="NRS42" s="205"/>
      <c r="NRT42" s="205"/>
      <c r="NRU42" s="205"/>
      <c r="NRV42" s="205"/>
      <c r="NRW42" s="205"/>
      <c r="NRX42" s="205"/>
      <c r="NRY42" s="205"/>
      <c r="NRZ42" s="205"/>
      <c r="NSA42" s="205"/>
      <c r="NSB42" s="205"/>
      <c r="NSC42" s="205"/>
      <c r="NSD42" s="205"/>
      <c r="NSE42" s="205"/>
      <c r="NSF42" s="205"/>
      <c r="NSG42" s="205"/>
      <c r="NSH42" s="205"/>
      <c r="NSI42" s="205"/>
      <c r="NSJ42" s="205"/>
      <c r="NSK42" s="205"/>
      <c r="NSL42" s="205"/>
      <c r="NSM42" s="205"/>
      <c r="NSN42" s="205"/>
      <c r="NSO42" s="205"/>
      <c r="NSP42" s="205"/>
      <c r="NSQ42" s="205"/>
      <c r="NSR42" s="205"/>
      <c r="NSS42" s="205"/>
      <c r="NST42" s="205"/>
      <c r="NSU42" s="205"/>
      <c r="NSV42" s="205"/>
      <c r="NSW42" s="205"/>
      <c r="NSX42" s="205"/>
      <c r="NSY42" s="205"/>
      <c r="NSZ42" s="205"/>
      <c r="NTA42" s="205"/>
      <c r="NTB42" s="205"/>
      <c r="NTC42" s="205"/>
      <c r="NTD42" s="205"/>
      <c r="NTE42" s="205"/>
      <c r="NTF42" s="205"/>
      <c r="NTG42" s="205"/>
      <c r="NTH42" s="205"/>
      <c r="NTI42" s="205"/>
      <c r="NTJ42" s="205"/>
      <c r="NTK42" s="205"/>
      <c r="NTL42" s="205"/>
      <c r="NTM42" s="205"/>
      <c r="NTN42" s="205"/>
      <c r="NTO42" s="205"/>
      <c r="NTP42" s="205"/>
      <c r="NTQ42" s="205"/>
      <c r="NTR42" s="205"/>
      <c r="NTS42" s="205"/>
      <c r="NTT42" s="205"/>
      <c r="NTU42" s="205"/>
      <c r="NTV42" s="205"/>
      <c r="NTW42" s="205"/>
      <c r="NTX42" s="205"/>
      <c r="NTY42" s="205"/>
      <c r="NTZ42" s="205"/>
      <c r="NUA42" s="205"/>
      <c r="NUB42" s="205"/>
      <c r="NUC42" s="205"/>
      <c r="NUD42" s="205"/>
      <c r="NUE42" s="205"/>
      <c r="NUF42" s="205"/>
      <c r="NUG42" s="205"/>
      <c r="NUH42" s="205"/>
      <c r="NUI42" s="205"/>
      <c r="NUJ42" s="205"/>
      <c r="NUK42" s="205"/>
      <c r="NUL42" s="205"/>
      <c r="NUM42" s="205"/>
      <c r="NUN42" s="205"/>
      <c r="NUO42" s="205"/>
      <c r="NUP42" s="205"/>
      <c r="NUQ42" s="205"/>
      <c r="NUR42" s="205"/>
      <c r="NUS42" s="205"/>
      <c r="NUT42" s="205"/>
      <c r="NUU42" s="205"/>
      <c r="NUV42" s="205"/>
      <c r="NUW42" s="205"/>
      <c r="NUX42" s="205"/>
      <c r="NUY42" s="205"/>
      <c r="NUZ42" s="205"/>
      <c r="NVA42" s="205"/>
      <c r="NVB42" s="205"/>
      <c r="NVC42" s="205"/>
      <c r="NVD42" s="205"/>
      <c r="NVE42" s="205"/>
      <c r="NVF42" s="205"/>
      <c r="NVG42" s="205"/>
      <c r="NVH42" s="205"/>
      <c r="NVI42" s="205"/>
      <c r="NVJ42" s="205"/>
      <c r="NVK42" s="205"/>
      <c r="NVL42" s="205"/>
      <c r="NVM42" s="205"/>
      <c r="NVN42" s="205"/>
      <c r="NVO42" s="205"/>
      <c r="NVP42" s="205"/>
      <c r="NVQ42" s="205"/>
      <c r="NVR42" s="205"/>
      <c r="NVS42" s="205"/>
      <c r="NVT42" s="205"/>
      <c r="NVU42" s="205"/>
      <c r="NVV42" s="205"/>
      <c r="NVW42" s="205"/>
      <c r="NVX42" s="205"/>
      <c r="NVY42" s="205"/>
      <c r="NVZ42" s="205"/>
      <c r="NWA42" s="205"/>
      <c r="NWB42" s="205"/>
      <c r="NWC42" s="205"/>
      <c r="NWD42" s="205"/>
      <c r="NWE42" s="205"/>
      <c r="NWF42" s="205"/>
      <c r="NWG42" s="205"/>
      <c r="NWH42" s="205"/>
      <c r="NWI42" s="205"/>
      <c r="NWJ42" s="205"/>
      <c r="NWK42" s="205"/>
      <c r="NWL42" s="205"/>
      <c r="NWM42" s="205"/>
      <c r="NWN42" s="205"/>
      <c r="NWO42" s="205"/>
      <c r="NWP42" s="205"/>
      <c r="NWQ42" s="205"/>
      <c r="NWR42" s="205"/>
      <c r="NWS42" s="205"/>
      <c r="NWT42" s="205"/>
      <c r="NWU42" s="205"/>
      <c r="NWV42" s="205"/>
      <c r="NWW42" s="205"/>
      <c r="NWX42" s="205"/>
      <c r="NWY42" s="205"/>
      <c r="NWZ42" s="205"/>
      <c r="NXA42" s="205"/>
      <c r="NXB42" s="205"/>
      <c r="NXC42" s="205"/>
      <c r="NXD42" s="205"/>
      <c r="NXE42" s="205"/>
      <c r="NXF42" s="205"/>
      <c r="NXG42" s="205"/>
      <c r="NXH42" s="205"/>
      <c r="NXI42" s="205"/>
      <c r="NXJ42" s="205"/>
      <c r="NXK42" s="205"/>
      <c r="NXL42" s="205"/>
      <c r="NXM42" s="205"/>
      <c r="NXN42" s="205"/>
      <c r="NXO42" s="205"/>
      <c r="NXP42" s="205"/>
      <c r="NXQ42" s="205"/>
      <c r="NXR42" s="205"/>
      <c r="NXS42" s="205"/>
      <c r="NXT42" s="205"/>
      <c r="NXU42" s="205"/>
      <c r="NXV42" s="205"/>
      <c r="NXW42" s="205"/>
      <c r="NXX42" s="205"/>
      <c r="NXY42" s="205"/>
      <c r="NXZ42" s="205"/>
      <c r="NYA42" s="205"/>
      <c r="NYB42" s="205"/>
      <c r="NYC42" s="205"/>
      <c r="NYD42" s="205"/>
      <c r="NYE42" s="205"/>
      <c r="NYF42" s="205"/>
      <c r="NYG42" s="205"/>
      <c r="NYH42" s="205"/>
      <c r="NYI42" s="205"/>
      <c r="NYJ42" s="205"/>
      <c r="NYK42" s="205"/>
      <c r="NYL42" s="205"/>
      <c r="NYM42" s="205"/>
      <c r="NYN42" s="205"/>
      <c r="NYO42" s="205"/>
      <c r="NYP42" s="205"/>
      <c r="NYQ42" s="205"/>
      <c r="NYR42" s="205"/>
      <c r="NYS42" s="205"/>
      <c r="NYT42" s="205"/>
      <c r="NYU42" s="205"/>
      <c r="NYV42" s="205"/>
      <c r="NYW42" s="205"/>
      <c r="NYX42" s="205"/>
      <c r="NYY42" s="205"/>
      <c r="NYZ42" s="205"/>
      <c r="NZA42" s="205"/>
      <c r="NZB42" s="205"/>
      <c r="NZC42" s="205"/>
      <c r="NZD42" s="205"/>
      <c r="NZE42" s="205"/>
      <c r="NZF42" s="205"/>
      <c r="NZG42" s="205"/>
      <c r="NZH42" s="205"/>
      <c r="NZI42" s="205"/>
      <c r="NZJ42" s="205"/>
      <c r="NZK42" s="205"/>
      <c r="NZL42" s="205"/>
      <c r="NZM42" s="205"/>
      <c r="NZN42" s="205"/>
      <c r="NZO42" s="205"/>
      <c r="NZP42" s="205"/>
      <c r="NZQ42" s="205"/>
      <c r="NZR42" s="205"/>
      <c r="NZS42" s="205"/>
      <c r="NZT42" s="205"/>
      <c r="NZU42" s="205"/>
      <c r="NZV42" s="205"/>
      <c r="NZW42" s="205"/>
      <c r="NZX42" s="205"/>
      <c r="NZY42" s="205"/>
      <c r="NZZ42" s="205"/>
      <c r="OAA42" s="205"/>
      <c r="OAB42" s="205"/>
      <c r="OAC42" s="205"/>
      <c r="OAD42" s="205"/>
      <c r="OAE42" s="205"/>
      <c r="OAF42" s="205"/>
      <c r="OAG42" s="205"/>
      <c r="OAH42" s="205"/>
      <c r="OAI42" s="205"/>
      <c r="OAJ42" s="205"/>
      <c r="OAK42" s="205"/>
      <c r="OAL42" s="205"/>
      <c r="OAM42" s="205"/>
      <c r="OAN42" s="205"/>
      <c r="OAO42" s="205"/>
      <c r="OAP42" s="205"/>
      <c r="OAQ42" s="205"/>
      <c r="OAR42" s="205"/>
      <c r="OAS42" s="205"/>
      <c r="OAT42" s="205"/>
      <c r="OAU42" s="205"/>
      <c r="OAV42" s="205"/>
      <c r="OAW42" s="205"/>
      <c r="OAX42" s="205"/>
      <c r="OAY42" s="205"/>
      <c r="OAZ42" s="205"/>
      <c r="OBA42" s="205"/>
      <c r="OBB42" s="205"/>
      <c r="OBC42" s="205"/>
      <c r="OBD42" s="205"/>
      <c r="OBE42" s="205"/>
      <c r="OBF42" s="205"/>
      <c r="OBG42" s="205"/>
      <c r="OBH42" s="205"/>
      <c r="OBI42" s="205"/>
      <c r="OBJ42" s="205"/>
      <c r="OBK42" s="205"/>
      <c r="OBL42" s="205"/>
      <c r="OBM42" s="205"/>
      <c r="OBN42" s="205"/>
      <c r="OBO42" s="205"/>
      <c r="OBP42" s="205"/>
      <c r="OBQ42" s="205"/>
      <c r="OBR42" s="205"/>
      <c r="OBS42" s="205"/>
      <c r="OBT42" s="205"/>
      <c r="OBU42" s="205"/>
      <c r="OBV42" s="205"/>
      <c r="OBW42" s="205"/>
      <c r="OBX42" s="205"/>
      <c r="OBY42" s="205"/>
      <c r="OBZ42" s="205"/>
      <c r="OCA42" s="205"/>
      <c r="OCB42" s="205"/>
      <c r="OCC42" s="205"/>
      <c r="OCD42" s="205"/>
      <c r="OCE42" s="205"/>
      <c r="OCF42" s="205"/>
      <c r="OCG42" s="205"/>
      <c r="OCH42" s="205"/>
      <c r="OCI42" s="205"/>
      <c r="OCJ42" s="205"/>
      <c r="OCK42" s="205"/>
      <c r="OCL42" s="205"/>
      <c r="OCM42" s="205"/>
      <c r="OCN42" s="205"/>
      <c r="OCO42" s="205"/>
      <c r="OCP42" s="205"/>
      <c r="OCQ42" s="205"/>
      <c r="OCR42" s="205"/>
      <c r="OCS42" s="205"/>
      <c r="OCT42" s="205"/>
      <c r="OCU42" s="205"/>
      <c r="OCV42" s="205"/>
      <c r="OCW42" s="205"/>
      <c r="OCX42" s="205"/>
      <c r="OCY42" s="205"/>
      <c r="OCZ42" s="205"/>
      <c r="ODA42" s="205"/>
      <c r="ODB42" s="205"/>
      <c r="ODC42" s="205"/>
      <c r="ODD42" s="205"/>
      <c r="ODE42" s="205"/>
      <c r="ODF42" s="205"/>
      <c r="ODG42" s="205"/>
      <c r="ODH42" s="205"/>
      <c r="ODI42" s="205"/>
      <c r="ODJ42" s="205"/>
      <c r="ODK42" s="205"/>
      <c r="ODL42" s="205"/>
      <c r="ODM42" s="205"/>
      <c r="ODN42" s="205"/>
      <c r="ODO42" s="205"/>
      <c r="ODP42" s="205"/>
      <c r="ODQ42" s="205"/>
      <c r="ODR42" s="205"/>
      <c r="ODS42" s="205"/>
      <c r="ODT42" s="205"/>
      <c r="ODU42" s="205"/>
      <c r="ODV42" s="205"/>
      <c r="ODW42" s="205"/>
      <c r="ODX42" s="205"/>
      <c r="ODY42" s="205"/>
      <c r="ODZ42" s="205"/>
      <c r="OEA42" s="205"/>
      <c r="OEB42" s="205"/>
      <c r="OEC42" s="205"/>
      <c r="OED42" s="205"/>
      <c r="OEE42" s="205"/>
      <c r="OEF42" s="205"/>
      <c r="OEG42" s="205"/>
      <c r="OEH42" s="205"/>
      <c r="OEI42" s="205"/>
      <c r="OEJ42" s="205"/>
      <c r="OEK42" s="205"/>
      <c r="OEL42" s="205"/>
      <c r="OEM42" s="205"/>
      <c r="OEN42" s="205"/>
      <c r="OEO42" s="205"/>
      <c r="OEP42" s="205"/>
      <c r="OEQ42" s="205"/>
      <c r="OER42" s="205"/>
      <c r="OES42" s="205"/>
      <c r="OET42" s="205"/>
      <c r="OEU42" s="205"/>
      <c r="OEV42" s="205"/>
      <c r="OEW42" s="205"/>
      <c r="OEX42" s="205"/>
      <c r="OEY42" s="205"/>
      <c r="OEZ42" s="205"/>
      <c r="OFA42" s="205"/>
      <c r="OFB42" s="205"/>
      <c r="OFC42" s="205"/>
      <c r="OFD42" s="205"/>
      <c r="OFE42" s="205"/>
      <c r="OFF42" s="205"/>
      <c r="OFG42" s="205"/>
      <c r="OFH42" s="205"/>
      <c r="OFI42" s="205"/>
      <c r="OFJ42" s="205"/>
      <c r="OFK42" s="205"/>
      <c r="OFL42" s="205"/>
      <c r="OFM42" s="205"/>
      <c r="OFN42" s="205"/>
      <c r="OFO42" s="205"/>
      <c r="OFP42" s="205"/>
      <c r="OFQ42" s="205"/>
      <c r="OFR42" s="205"/>
      <c r="OFS42" s="205"/>
      <c r="OFT42" s="205"/>
      <c r="OFU42" s="205"/>
      <c r="OFV42" s="205"/>
      <c r="OFW42" s="205"/>
      <c r="OFX42" s="205"/>
      <c r="OFY42" s="205"/>
      <c r="OFZ42" s="205"/>
      <c r="OGA42" s="205"/>
      <c r="OGB42" s="205"/>
      <c r="OGC42" s="205"/>
      <c r="OGD42" s="205"/>
      <c r="OGE42" s="205"/>
      <c r="OGF42" s="205"/>
      <c r="OGG42" s="205"/>
      <c r="OGH42" s="205"/>
      <c r="OGI42" s="205"/>
      <c r="OGJ42" s="205"/>
      <c r="OGK42" s="205"/>
      <c r="OGL42" s="205"/>
      <c r="OGM42" s="205"/>
      <c r="OGN42" s="205"/>
      <c r="OGO42" s="205"/>
      <c r="OGP42" s="205"/>
      <c r="OGQ42" s="205"/>
      <c r="OGR42" s="205"/>
      <c r="OGS42" s="205"/>
      <c r="OGT42" s="205"/>
      <c r="OGU42" s="205"/>
      <c r="OGV42" s="205"/>
      <c r="OGW42" s="205"/>
      <c r="OGX42" s="205"/>
      <c r="OGY42" s="205"/>
      <c r="OGZ42" s="205"/>
      <c r="OHA42" s="205"/>
      <c r="OHB42" s="205"/>
      <c r="OHC42" s="205"/>
      <c r="OHD42" s="205"/>
      <c r="OHE42" s="205"/>
      <c r="OHF42" s="205"/>
      <c r="OHG42" s="205"/>
      <c r="OHH42" s="205"/>
      <c r="OHI42" s="205"/>
      <c r="OHJ42" s="205"/>
      <c r="OHK42" s="205"/>
      <c r="OHL42" s="205"/>
      <c r="OHM42" s="205"/>
      <c r="OHN42" s="205"/>
      <c r="OHO42" s="205"/>
      <c r="OHP42" s="205"/>
      <c r="OHQ42" s="205"/>
      <c r="OHR42" s="205"/>
      <c r="OHS42" s="205"/>
      <c r="OHT42" s="205"/>
      <c r="OHU42" s="205"/>
      <c r="OHV42" s="205"/>
      <c r="OHW42" s="205"/>
      <c r="OHX42" s="205"/>
      <c r="OHY42" s="205"/>
      <c r="OHZ42" s="205"/>
      <c r="OIA42" s="205"/>
      <c r="OIB42" s="205"/>
      <c r="OIC42" s="205"/>
      <c r="OID42" s="205"/>
      <c r="OIE42" s="205"/>
      <c r="OIF42" s="205"/>
      <c r="OIG42" s="205"/>
      <c r="OIH42" s="205"/>
      <c r="OII42" s="205"/>
      <c r="OIJ42" s="205"/>
      <c r="OIK42" s="205"/>
      <c r="OIL42" s="205"/>
      <c r="OIM42" s="205"/>
      <c r="OIN42" s="205"/>
      <c r="OIO42" s="205"/>
      <c r="OIP42" s="205"/>
      <c r="OIQ42" s="205"/>
      <c r="OIR42" s="205"/>
      <c r="OIS42" s="205"/>
      <c r="OIT42" s="205"/>
      <c r="OIU42" s="205"/>
      <c r="OIV42" s="205"/>
      <c r="OIW42" s="205"/>
      <c r="OIX42" s="205"/>
      <c r="OIY42" s="205"/>
      <c r="OIZ42" s="205"/>
      <c r="OJA42" s="205"/>
      <c r="OJB42" s="205"/>
      <c r="OJC42" s="205"/>
      <c r="OJD42" s="205"/>
      <c r="OJE42" s="205"/>
      <c r="OJF42" s="205"/>
      <c r="OJG42" s="205"/>
      <c r="OJH42" s="205"/>
      <c r="OJI42" s="205"/>
      <c r="OJJ42" s="205"/>
      <c r="OJK42" s="205"/>
      <c r="OJL42" s="205"/>
      <c r="OJM42" s="205"/>
      <c r="OJN42" s="205"/>
      <c r="OJO42" s="205"/>
      <c r="OJP42" s="205"/>
      <c r="OJQ42" s="205"/>
      <c r="OJR42" s="205"/>
      <c r="OJS42" s="205"/>
      <c r="OJT42" s="205"/>
      <c r="OJU42" s="205"/>
      <c r="OJV42" s="205"/>
      <c r="OJW42" s="205"/>
      <c r="OJX42" s="205"/>
      <c r="OJY42" s="205"/>
      <c r="OJZ42" s="205"/>
      <c r="OKA42" s="205"/>
      <c r="OKB42" s="205"/>
      <c r="OKC42" s="205"/>
      <c r="OKD42" s="205"/>
      <c r="OKE42" s="205"/>
      <c r="OKF42" s="205"/>
      <c r="OKG42" s="205"/>
      <c r="OKH42" s="205"/>
      <c r="OKI42" s="205"/>
      <c r="OKJ42" s="205"/>
      <c r="OKK42" s="205"/>
      <c r="OKL42" s="205"/>
      <c r="OKM42" s="205"/>
      <c r="OKN42" s="205"/>
      <c r="OKO42" s="205"/>
      <c r="OKP42" s="205"/>
      <c r="OKQ42" s="205"/>
      <c r="OKR42" s="205"/>
      <c r="OKS42" s="205"/>
      <c r="OKT42" s="205"/>
      <c r="OKU42" s="205"/>
      <c r="OKV42" s="205"/>
      <c r="OKW42" s="205"/>
      <c r="OKX42" s="205"/>
      <c r="OKY42" s="205"/>
      <c r="OKZ42" s="205"/>
      <c r="OLA42" s="205"/>
      <c r="OLB42" s="205"/>
      <c r="OLC42" s="205"/>
      <c r="OLD42" s="205"/>
      <c r="OLE42" s="205"/>
      <c r="OLF42" s="205"/>
      <c r="OLG42" s="205"/>
      <c r="OLH42" s="205"/>
      <c r="OLI42" s="205"/>
      <c r="OLJ42" s="205"/>
      <c r="OLK42" s="205"/>
      <c r="OLL42" s="205"/>
      <c r="OLM42" s="205"/>
      <c r="OLN42" s="205"/>
      <c r="OLO42" s="205"/>
      <c r="OLP42" s="205"/>
      <c r="OLQ42" s="205"/>
      <c r="OLR42" s="205"/>
      <c r="OLS42" s="205"/>
      <c r="OLT42" s="205"/>
      <c r="OLU42" s="205"/>
      <c r="OLV42" s="205"/>
      <c r="OLW42" s="205"/>
      <c r="OLX42" s="205"/>
      <c r="OLY42" s="205"/>
      <c r="OLZ42" s="205"/>
      <c r="OMA42" s="205"/>
      <c r="OMB42" s="205"/>
      <c r="OMC42" s="205"/>
      <c r="OMD42" s="205"/>
      <c r="OME42" s="205"/>
      <c r="OMF42" s="205"/>
      <c r="OMG42" s="205"/>
      <c r="OMH42" s="205"/>
      <c r="OMI42" s="205"/>
      <c r="OMJ42" s="205"/>
      <c r="OMK42" s="205"/>
      <c r="OML42" s="205"/>
      <c r="OMM42" s="205"/>
      <c r="OMN42" s="205"/>
      <c r="OMO42" s="205"/>
      <c r="OMP42" s="205"/>
      <c r="OMQ42" s="205"/>
      <c r="OMR42" s="205"/>
      <c r="OMS42" s="205"/>
      <c r="OMT42" s="205"/>
      <c r="OMU42" s="205"/>
      <c r="OMV42" s="205"/>
      <c r="OMW42" s="205"/>
      <c r="OMX42" s="205"/>
      <c r="OMY42" s="205"/>
      <c r="OMZ42" s="205"/>
      <c r="ONA42" s="205"/>
      <c r="ONB42" s="205"/>
      <c r="ONC42" s="205"/>
      <c r="OND42" s="205"/>
      <c r="ONE42" s="205"/>
      <c r="ONF42" s="205"/>
      <c r="ONG42" s="205"/>
      <c r="ONH42" s="205"/>
      <c r="ONI42" s="205"/>
      <c r="ONJ42" s="205"/>
      <c r="ONK42" s="205"/>
      <c r="ONL42" s="205"/>
      <c r="ONM42" s="205"/>
      <c r="ONN42" s="205"/>
      <c r="ONO42" s="205"/>
      <c r="ONP42" s="205"/>
      <c r="ONQ42" s="205"/>
      <c r="ONR42" s="205"/>
      <c r="ONS42" s="205"/>
      <c r="ONT42" s="205"/>
      <c r="ONU42" s="205"/>
      <c r="ONV42" s="205"/>
      <c r="ONW42" s="205"/>
      <c r="ONX42" s="205"/>
      <c r="ONY42" s="205"/>
      <c r="ONZ42" s="205"/>
      <c r="OOA42" s="205"/>
      <c r="OOB42" s="205"/>
      <c r="OOC42" s="205"/>
      <c r="OOD42" s="205"/>
      <c r="OOE42" s="205"/>
      <c r="OOF42" s="205"/>
      <c r="OOG42" s="205"/>
      <c r="OOH42" s="205"/>
      <c r="OOI42" s="205"/>
      <c r="OOJ42" s="205"/>
      <c r="OOK42" s="205"/>
      <c r="OOL42" s="205"/>
      <c r="OOM42" s="205"/>
      <c r="OON42" s="205"/>
      <c r="OOO42" s="205"/>
      <c r="OOP42" s="205"/>
      <c r="OOQ42" s="205"/>
      <c r="OOR42" s="205"/>
      <c r="OOS42" s="205"/>
      <c r="OOT42" s="205"/>
      <c r="OOU42" s="205"/>
      <c r="OOV42" s="205"/>
      <c r="OOW42" s="205"/>
      <c r="OOX42" s="205"/>
      <c r="OOY42" s="205"/>
      <c r="OOZ42" s="205"/>
      <c r="OPA42" s="205"/>
      <c r="OPB42" s="205"/>
      <c r="OPC42" s="205"/>
      <c r="OPD42" s="205"/>
      <c r="OPE42" s="205"/>
      <c r="OPF42" s="205"/>
      <c r="OPG42" s="205"/>
      <c r="OPH42" s="205"/>
      <c r="OPI42" s="205"/>
      <c r="OPJ42" s="205"/>
      <c r="OPK42" s="205"/>
      <c r="OPL42" s="205"/>
      <c r="OPM42" s="205"/>
      <c r="OPN42" s="205"/>
      <c r="OPO42" s="205"/>
      <c r="OPP42" s="205"/>
      <c r="OPQ42" s="205"/>
      <c r="OPR42" s="205"/>
      <c r="OPS42" s="205"/>
      <c r="OPT42" s="205"/>
      <c r="OPU42" s="205"/>
      <c r="OPV42" s="205"/>
      <c r="OPW42" s="205"/>
      <c r="OPX42" s="205"/>
      <c r="OPY42" s="205"/>
      <c r="OPZ42" s="205"/>
      <c r="OQA42" s="205"/>
      <c r="OQB42" s="205"/>
      <c r="OQC42" s="205"/>
      <c r="OQD42" s="205"/>
      <c r="OQE42" s="205"/>
      <c r="OQF42" s="205"/>
      <c r="OQG42" s="205"/>
      <c r="OQH42" s="205"/>
      <c r="OQI42" s="205"/>
      <c r="OQJ42" s="205"/>
      <c r="OQK42" s="205"/>
      <c r="OQL42" s="205"/>
      <c r="OQM42" s="205"/>
      <c r="OQN42" s="205"/>
      <c r="OQO42" s="205"/>
      <c r="OQP42" s="205"/>
      <c r="OQQ42" s="205"/>
      <c r="OQR42" s="205"/>
      <c r="OQS42" s="205"/>
      <c r="OQT42" s="205"/>
      <c r="OQU42" s="205"/>
      <c r="OQV42" s="205"/>
      <c r="OQW42" s="205"/>
      <c r="OQX42" s="205"/>
      <c r="OQY42" s="205"/>
      <c r="OQZ42" s="205"/>
      <c r="ORA42" s="205"/>
      <c r="ORB42" s="205"/>
      <c r="ORC42" s="205"/>
      <c r="ORD42" s="205"/>
      <c r="ORE42" s="205"/>
      <c r="ORF42" s="205"/>
      <c r="ORG42" s="205"/>
      <c r="ORH42" s="205"/>
      <c r="ORI42" s="205"/>
      <c r="ORJ42" s="205"/>
      <c r="ORK42" s="205"/>
      <c r="ORL42" s="205"/>
      <c r="ORM42" s="205"/>
      <c r="ORN42" s="205"/>
      <c r="ORO42" s="205"/>
      <c r="ORP42" s="205"/>
      <c r="ORQ42" s="205"/>
      <c r="ORR42" s="205"/>
      <c r="ORS42" s="205"/>
      <c r="ORT42" s="205"/>
      <c r="ORU42" s="205"/>
      <c r="ORV42" s="205"/>
      <c r="ORW42" s="205"/>
      <c r="ORX42" s="205"/>
      <c r="ORY42" s="205"/>
      <c r="ORZ42" s="205"/>
      <c r="OSA42" s="205"/>
      <c r="OSB42" s="205"/>
      <c r="OSC42" s="205"/>
      <c r="OSD42" s="205"/>
      <c r="OSE42" s="205"/>
      <c r="OSF42" s="205"/>
      <c r="OSG42" s="205"/>
      <c r="OSH42" s="205"/>
      <c r="OSI42" s="205"/>
      <c r="OSJ42" s="205"/>
      <c r="OSK42" s="205"/>
      <c r="OSL42" s="205"/>
      <c r="OSM42" s="205"/>
      <c r="OSN42" s="205"/>
      <c r="OSO42" s="205"/>
      <c r="OSP42" s="205"/>
      <c r="OSQ42" s="205"/>
      <c r="OSR42" s="205"/>
      <c r="OSS42" s="205"/>
      <c r="OST42" s="205"/>
      <c r="OSU42" s="205"/>
      <c r="OSV42" s="205"/>
      <c r="OSW42" s="205"/>
      <c r="OSX42" s="205"/>
      <c r="OSY42" s="205"/>
      <c r="OSZ42" s="205"/>
      <c r="OTA42" s="205"/>
      <c r="OTB42" s="205"/>
      <c r="OTC42" s="205"/>
      <c r="OTD42" s="205"/>
      <c r="OTE42" s="205"/>
      <c r="OTF42" s="205"/>
      <c r="OTG42" s="205"/>
      <c r="OTH42" s="205"/>
      <c r="OTI42" s="205"/>
      <c r="OTJ42" s="205"/>
      <c r="OTK42" s="205"/>
      <c r="OTL42" s="205"/>
      <c r="OTM42" s="205"/>
      <c r="OTN42" s="205"/>
      <c r="OTO42" s="205"/>
      <c r="OTP42" s="205"/>
      <c r="OTQ42" s="205"/>
      <c r="OTR42" s="205"/>
      <c r="OTS42" s="205"/>
      <c r="OTT42" s="205"/>
      <c r="OTU42" s="205"/>
      <c r="OTV42" s="205"/>
      <c r="OTW42" s="205"/>
      <c r="OTX42" s="205"/>
      <c r="OTY42" s="205"/>
      <c r="OTZ42" s="205"/>
      <c r="OUA42" s="205"/>
      <c r="OUB42" s="205"/>
      <c r="OUC42" s="205"/>
      <c r="OUD42" s="205"/>
      <c r="OUE42" s="205"/>
      <c r="OUF42" s="205"/>
      <c r="OUG42" s="205"/>
      <c r="OUH42" s="205"/>
      <c r="OUI42" s="205"/>
      <c r="OUJ42" s="205"/>
      <c r="OUK42" s="205"/>
      <c r="OUL42" s="205"/>
      <c r="OUM42" s="205"/>
      <c r="OUN42" s="205"/>
      <c r="OUO42" s="205"/>
      <c r="OUP42" s="205"/>
      <c r="OUQ42" s="205"/>
      <c r="OUR42" s="205"/>
      <c r="OUS42" s="205"/>
      <c r="OUT42" s="205"/>
      <c r="OUU42" s="205"/>
      <c r="OUV42" s="205"/>
      <c r="OUW42" s="205"/>
      <c r="OUX42" s="205"/>
      <c r="OUY42" s="205"/>
      <c r="OUZ42" s="205"/>
      <c r="OVA42" s="205"/>
      <c r="OVB42" s="205"/>
      <c r="OVC42" s="205"/>
      <c r="OVD42" s="205"/>
      <c r="OVE42" s="205"/>
      <c r="OVF42" s="205"/>
      <c r="OVG42" s="205"/>
      <c r="OVH42" s="205"/>
      <c r="OVI42" s="205"/>
      <c r="OVJ42" s="205"/>
      <c r="OVK42" s="205"/>
      <c r="OVL42" s="205"/>
      <c r="OVM42" s="205"/>
      <c r="OVN42" s="205"/>
      <c r="OVO42" s="205"/>
      <c r="OVP42" s="205"/>
      <c r="OVQ42" s="205"/>
      <c r="OVR42" s="205"/>
      <c r="OVS42" s="205"/>
      <c r="OVT42" s="205"/>
      <c r="OVU42" s="205"/>
      <c r="OVV42" s="205"/>
      <c r="OVW42" s="205"/>
      <c r="OVX42" s="205"/>
      <c r="OVY42" s="205"/>
      <c r="OVZ42" s="205"/>
      <c r="OWA42" s="205"/>
      <c r="OWB42" s="205"/>
      <c r="OWC42" s="205"/>
      <c r="OWD42" s="205"/>
      <c r="OWE42" s="205"/>
      <c r="OWF42" s="205"/>
      <c r="OWG42" s="205"/>
      <c r="OWH42" s="205"/>
      <c r="OWI42" s="205"/>
      <c r="OWJ42" s="205"/>
      <c r="OWK42" s="205"/>
      <c r="OWL42" s="205"/>
      <c r="OWM42" s="205"/>
      <c r="OWN42" s="205"/>
      <c r="OWO42" s="205"/>
      <c r="OWP42" s="205"/>
      <c r="OWQ42" s="205"/>
      <c r="OWR42" s="205"/>
      <c r="OWS42" s="205"/>
      <c r="OWT42" s="205"/>
      <c r="OWU42" s="205"/>
      <c r="OWV42" s="205"/>
      <c r="OWW42" s="205"/>
      <c r="OWX42" s="205"/>
      <c r="OWY42" s="205"/>
      <c r="OWZ42" s="205"/>
      <c r="OXA42" s="205"/>
      <c r="OXB42" s="205"/>
      <c r="OXC42" s="205"/>
      <c r="OXD42" s="205"/>
      <c r="OXE42" s="205"/>
      <c r="OXF42" s="205"/>
      <c r="OXG42" s="205"/>
      <c r="OXH42" s="205"/>
      <c r="OXI42" s="205"/>
      <c r="OXJ42" s="205"/>
      <c r="OXK42" s="205"/>
      <c r="OXL42" s="205"/>
      <c r="OXM42" s="205"/>
      <c r="OXN42" s="205"/>
      <c r="OXO42" s="205"/>
      <c r="OXP42" s="205"/>
      <c r="OXQ42" s="205"/>
      <c r="OXR42" s="205"/>
      <c r="OXS42" s="205"/>
      <c r="OXT42" s="205"/>
      <c r="OXU42" s="205"/>
      <c r="OXV42" s="205"/>
      <c r="OXW42" s="205"/>
      <c r="OXX42" s="205"/>
      <c r="OXY42" s="205"/>
      <c r="OXZ42" s="205"/>
      <c r="OYA42" s="205"/>
      <c r="OYB42" s="205"/>
      <c r="OYC42" s="205"/>
      <c r="OYD42" s="205"/>
      <c r="OYE42" s="205"/>
      <c r="OYF42" s="205"/>
      <c r="OYG42" s="205"/>
      <c r="OYH42" s="205"/>
      <c r="OYI42" s="205"/>
      <c r="OYJ42" s="205"/>
      <c r="OYK42" s="205"/>
      <c r="OYL42" s="205"/>
      <c r="OYM42" s="205"/>
      <c r="OYN42" s="205"/>
      <c r="OYO42" s="205"/>
      <c r="OYP42" s="205"/>
      <c r="OYQ42" s="205"/>
      <c r="OYR42" s="205"/>
      <c r="OYS42" s="205"/>
      <c r="OYT42" s="205"/>
      <c r="OYU42" s="205"/>
      <c r="OYV42" s="205"/>
      <c r="OYW42" s="205"/>
      <c r="OYX42" s="205"/>
      <c r="OYY42" s="205"/>
      <c r="OYZ42" s="205"/>
      <c r="OZA42" s="205"/>
      <c r="OZB42" s="205"/>
      <c r="OZC42" s="205"/>
      <c r="OZD42" s="205"/>
      <c r="OZE42" s="205"/>
      <c r="OZF42" s="205"/>
      <c r="OZG42" s="205"/>
      <c r="OZH42" s="205"/>
      <c r="OZI42" s="205"/>
      <c r="OZJ42" s="205"/>
      <c r="OZK42" s="205"/>
      <c r="OZL42" s="205"/>
      <c r="OZM42" s="205"/>
      <c r="OZN42" s="205"/>
      <c r="OZO42" s="205"/>
      <c r="OZP42" s="205"/>
      <c r="OZQ42" s="205"/>
      <c r="OZR42" s="205"/>
      <c r="OZS42" s="205"/>
      <c r="OZT42" s="205"/>
      <c r="OZU42" s="205"/>
      <c r="OZV42" s="205"/>
      <c r="OZW42" s="205"/>
      <c r="OZX42" s="205"/>
      <c r="OZY42" s="205"/>
      <c r="OZZ42" s="205"/>
      <c r="PAA42" s="205"/>
      <c r="PAB42" s="205"/>
      <c r="PAC42" s="205"/>
      <c r="PAD42" s="205"/>
      <c r="PAE42" s="205"/>
      <c r="PAF42" s="205"/>
      <c r="PAG42" s="205"/>
      <c r="PAH42" s="205"/>
      <c r="PAI42" s="205"/>
      <c r="PAJ42" s="205"/>
      <c r="PAK42" s="205"/>
      <c r="PAL42" s="205"/>
      <c r="PAM42" s="205"/>
      <c r="PAN42" s="205"/>
      <c r="PAO42" s="205"/>
      <c r="PAP42" s="205"/>
      <c r="PAQ42" s="205"/>
      <c r="PAR42" s="205"/>
      <c r="PAS42" s="205"/>
      <c r="PAT42" s="205"/>
      <c r="PAU42" s="205"/>
      <c r="PAV42" s="205"/>
      <c r="PAW42" s="205"/>
      <c r="PAX42" s="205"/>
      <c r="PAY42" s="205"/>
      <c r="PAZ42" s="205"/>
      <c r="PBA42" s="205"/>
      <c r="PBB42" s="205"/>
      <c r="PBC42" s="205"/>
      <c r="PBD42" s="205"/>
      <c r="PBE42" s="205"/>
      <c r="PBF42" s="205"/>
      <c r="PBG42" s="205"/>
      <c r="PBH42" s="205"/>
      <c r="PBI42" s="205"/>
      <c r="PBJ42" s="205"/>
      <c r="PBK42" s="205"/>
      <c r="PBL42" s="205"/>
      <c r="PBM42" s="205"/>
      <c r="PBN42" s="205"/>
      <c r="PBO42" s="205"/>
      <c r="PBP42" s="205"/>
      <c r="PBQ42" s="205"/>
      <c r="PBR42" s="205"/>
      <c r="PBS42" s="205"/>
      <c r="PBT42" s="205"/>
      <c r="PBU42" s="205"/>
      <c r="PBV42" s="205"/>
      <c r="PBW42" s="205"/>
      <c r="PBX42" s="205"/>
      <c r="PBY42" s="205"/>
      <c r="PBZ42" s="205"/>
      <c r="PCA42" s="205"/>
      <c r="PCB42" s="205"/>
      <c r="PCC42" s="205"/>
      <c r="PCD42" s="205"/>
      <c r="PCE42" s="205"/>
      <c r="PCF42" s="205"/>
      <c r="PCG42" s="205"/>
      <c r="PCH42" s="205"/>
      <c r="PCI42" s="205"/>
      <c r="PCJ42" s="205"/>
      <c r="PCK42" s="205"/>
      <c r="PCL42" s="205"/>
      <c r="PCM42" s="205"/>
      <c r="PCN42" s="205"/>
      <c r="PCO42" s="205"/>
      <c r="PCP42" s="205"/>
      <c r="PCQ42" s="205"/>
      <c r="PCR42" s="205"/>
      <c r="PCS42" s="205"/>
      <c r="PCT42" s="205"/>
      <c r="PCU42" s="205"/>
      <c r="PCV42" s="205"/>
      <c r="PCW42" s="205"/>
      <c r="PCX42" s="205"/>
      <c r="PCY42" s="205"/>
      <c r="PCZ42" s="205"/>
      <c r="PDA42" s="205"/>
      <c r="PDB42" s="205"/>
      <c r="PDC42" s="205"/>
      <c r="PDD42" s="205"/>
      <c r="PDE42" s="205"/>
      <c r="PDF42" s="205"/>
      <c r="PDG42" s="205"/>
      <c r="PDH42" s="205"/>
      <c r="PDI42" s="205"/>
      <c r="PDJ42" s="205"/>
      <c r="PDK42" s="205"/>
      <c r="PDL42" s="205"/>
      <c r="PDM42" s="205"/>
      <c r="PDN42" s="205"/>
      <c r="PDO42" s="205"/>
      <c r="PDP42" s="205"/>
      <c r="PDQ42" s="205"/>
      <c r="PDR42" s="205"/>
      <c r="PDS42" s="205"/>
      <c r="PDT42" s="205"/>
      <c r="PDU42" s="205"/>
      <c r="PDV42" s="205"/>
      <c r="PDW42" s="205"/>
      <c r="PDX42" s="205"/>
      <c r="PDY42" s="205"/>
      <c r="PDZ42" s="205"/>
      <c r="PEA42" s="205"/>
      <c r="PEB42" s="205"/>
      <c r="PEC42" s="205"/>
      <c r="PED42" s="205"/>
      <c r="PEE42" s="205"/>
      <c r="PEF42" s="205"/>
      <c r="PEG42" s="205"/>
      <c r="PEH42" s="205"/>
      <c r="PEI42" s="205"/>
      <c r="PEJ42" s="205"/>
      <c r="PEK42" s="205"/>
      <c r="PEL42" s="205"/>
      <c r="PEM42" s="205"/>
      <c r="PEN42" s="205"/>
      <c r="PEO42" s="205"/>
      <c r="PEP42" s="205"/>
      <c r="PEQ42" s="205"/>
      <c r="PER42" s="205"/>
      <c r="PES42" s="205"/>
      <c r="PET42" s="205"/>
      <c r="PEU42" s="205"/>
      <c r="PEV42" s="205"/>
      <c r="PEW42" s="205"/>
      <c r="PEX42" s="205"/>
      <c r="PEY42" s="205"/>
      <c r="PEZ42" s="205"/>
      <c r="PFA42" s="205"/>
      <c r="PFB42" s="205"/>
      <c r="PFC42" s="205"/>
      <c r="PFD42" s="205"/>
      <c r="PFE42" s="205"/>
      <c r="PFF42" s="205"/>
      <c r="PFG42" s="205"/>
      <c r="PFH42" s="205"/>
      <c r="PFI42" s="205"/>
      <c r="PFJ42" s="205"/>
      <c r="PFK42" s="205"/>
      <c r="PFL42" s="205"/>
      <c r="PFM42" s="205"/>
      <c r="PFN42" s="205"/>
      <c r="PFO42" s="205"/>
      <c r="PFP42" s="205"/>
      <c r="PFQ42" s="205"/>
      <c r="PFR42" s="205"/>
      <c r="PFS42" s="205"/>
      <c r="PFT42" s="205"/>
      <c r="PFU42" s="205"/>
      <c r="PFV42" s="205"/>
      <c r="PFW42" s="205"/>
      <c r="PFX42" s="205"/>
      <c r="PFY42" s="205"/>
      <c r="PFZ42" s="205"/>
      <c r="PGA42" s="205"/>
      <c r="PGB42" s="205"/>
      <c r="PGC42" s="205"/>
      <c r="PGD42" s="205"/>
      <c r="PGE42" s="205"/>
      <c r="PGF42" s="205"/>
      <c r="PGG42" s="205"/>
      <c r="PGH42" s="205"/>
      <c r="PGI42" s="205"/>
      <c r="PGJ42" s="205"/>
      <c r="PGK42" s="205"/>
      <c r="PGL42" s="205"/>
      <c r="PGM42" s="205"/>
      <c r="PGN42" s="205"/>
      <c r="PGO42" s="205"/>
      <c r="PGP42" s="205"/>
      <c r="PGQ42" s="205"/>
      <c r="PGR42" s="205"/>
      <c r="PGS42" s="205"/>
      <c r="PGT42" s="205"/>
      <c r="PGU42" s="205"/>
      <c r="PGV42" s="205"/>
      <c r="PGW42" s="205"/>
      <c r="PGX42" s="205"/>
      <c r="PGY42" s="205"/>
      <c r="PGZ42" s="205"/>
      <c r="PHA42" s="205"/>
      <c r="PHB42" s="205"/>
      <c r="PHC42" s="205"/>
      <c r="PHD42" s="205"/>
      <c r="PHE42" s="205"/>
      <c r="PHF42" s="205"/>
      <c r="PHG42" s="205"/>
      <c r="PHH42" s="205"/>
      <c r="PHI42" s="205"/>
      <c r="PHJ42" s="205"/>
      <c r="PHK42" s="205"/>
      <c r="PHL42" s="205"/>
      <c r="PHM42" s="205"/>
      <c r="PHN42" s="205"/>
      <c r="PHO42" s="205"/>
      <c r="PHP42" s="205"/>
      <c r="PHQ42" s="205"/>
      <c r="PHR42" s="205"/>
      <c r="PHS42" s="205"/>
      <c r="PHT42" s="205"/>
      <c r="PHU42" s="205"/>
      <c r="PHV42" s="205"/>
      <c r="PHW42" s="205"/>
      <c r="PHX42" s="205"/>
      <c r="PHY42" s="205"/>
      <c r="PHZ42" s="205"/>
      <c r="PIA42" s="205"/>
      <c r="PIB42" s="205"/>
      <c r="PIC42" s="205"/>
      <c r="PID42" s="205"/>
      <c r="PIE42" s="205"/>
      <c r="PIF42" s="205"/>
      <c r="PIG42" s="205"/>
      <c r="PIH42" s="205"/>
      <c r="PII42" s="205"/>
      <c r="PIJ42" s="205"/>
      <c r="PIK42" s="205"/>
      <c r="PIL42" s="205"/>
      <c r="PIM42" s="205"/>
      <c r="PIN42" s="205"/>
      <c r="PIO42" s="205"/>
      <c r="PIP42" s="205"/>
      <c r="PIQ42" s="205"/>
      <c r="PIR42" s="205"/>
      <c r="PIS42" s="205"/>
      <c r="PIT42" s="205"/>
      <c r="PIU42" s="205"/>
      <c r="PIV42" s="205"/>
      <c r="PIW42" s="205"/>
      <c r="PIX42" s="205"/>
      <c r="PIY42" s="205"/>
      <c r="PIZ42" s="205"/>
      <c r="PJA42" s="205"/>
      <c r="PJB42" s="205"/>
      <c r="PJC42" s="205"/>
      <c r="PJD42" s="205"/>
      <c r="PJE42" s="205"/>
      <c r="PJF42" s="205"/>
      <c r="PJG42" s="205"/>
      <c r="PJH42" s="205"/>
      <c r="PJI42" s="205"/>
      <c r="PJJ42" s="205"/>
      <c r="PJK42" s="205"/>
      <c r="PJL42" s="205"/>
      <c r="PJM42" s="205"/>
      <c r="PJN42" s="205"/>
      <c r="PJO42" s="205"/>
      <c r="PJP42" s="205"/>
      <c r="PJQ42" s="205"/>
      <c r="PJR42" s="205"/>
      <c r="PJS42" s="205"/>
      <c r="PJT42" s="205"/>
      <c r="PJU42" s="205"/>
      <c r="PJV42" s="205"/>
      <c r="PJW42" s="205"/>
      <c r="PJX42" s="205"/>
      <c r="PJY42" s="205"/>
      <c r="PJZ42" s="205"/>
      <c r="PKA42" s="205"/>
      <c r="PKB42" s="205"/>
      <c r="PKC42" s="205"/>
      <c r="PKD42" s="205"/>
      <c r="PKE42" s="205"/>
      <c r="PKF42" s="205"/>
      <c r="PKG42" s="205"/>
      <c r="PKH42" s="205"/>
      <c r="PKI42" s="205"/>
      <c r="PKJ42" s="205"/>
      <c r="PKK42" s="205"/>
      <c r="PKL42" s="205"/>
      <c r="PKM42" s="205"/>
      <c r="PKN42" s="205"/>
      <c r="PKO42" s="205"/>
      <c r="PKP42" s="205"/>
      <c r="PKQ42" s="205"/>
      <c r="PKR42" s="205"/>
      <c r="PKS42" s="205"/>
      <c r="PKT42" s="205"/>
      <c r="PKU42" s="205"/>
      <c r="PKV42" s="205"/>
      <c r="PKW42" s="205"/>
      <c r="PKX42" s="205"/>
      <c r="PKY42" s="205"/>
      <c r="PKZ42" s="205"/>
      <c r="PLA42" s="205"/>
      <c r="PLB42" s="205"/>
      <c r="PLC42" s="205"/>
      <c r="PLD42" s="205"/>
      <c r="PLE42" s="205"/>
      <c r="PLF42" s="205"/>
      <c r="PLG42" s="205"/>
      <c r="PLH42" s="205"/>
      <c r="PLI42" s="205"/>
      <c r="PLJ42" s="205"/>
      <c r="PLK42" s="205"/>
      <c r="PLL42" s="205"/>
      <c r="PLM42" s="205"/>
      <c r="PLN42" s="205"/>
      <c r="PLO42" s="205"/>
      <c r="PLP42" s="205"/>
      <c r="PLQ42" s="205"/>
      <c r="PLR42" s="205"/>
      <c r="PLS42" s="205"/>
      <c r="PLT42" s="205"/>
      <c r="PLU42" s="205"/>
      <c r="PLV42" s="205"/>
      <c r="PLW42" s="205"/>
      <c r="PLX42" s="205"/>
      <c r="PLY42" s="205"/>
      <c r="PLZ42" s="205"/>
      <c r="PMA42" s="205"/>
      <c r="PMB42" s="205"/>
      <c r="PMC42" s="205"/>
      <c r="PMD42" s="205"/>
      <c r="PME42" s="205"/>
      <c r="PMF42" s="205"/>
      <c r="PMG42" s="205"/>
      <c r="PMH42" s="205"/>
      <c r="PMI42" s="205"/>
      <c r="PMJ42" s="205"/>
      <c r="PMK42" s="205"/>
      <c r="PML42" s="205"/>
      <c r="PMM42" s="205"/>
      <c r="PMN42" s="205"/>
      <c r="PMO42" s="205"/>
      <c r="PMP42" s="205"/>
      <c r="PMQ42" s="205"/>
      <c r="PMR42" s="205"/>
      <c r="PMS42" s="205"/>
      <c r="PMT42" s="205"/>
      <c r="PMU42" s="205"/>
      <c r="PMV42" s="205"/>
      <c r="PMW42" s="205"/>
      <c r="PMX42" s="205"/>
      <c r="PMY42" s="205"/>
      <c r="PMZ42" s="205"/>
      <c r="PNA42" s="205"/>
      <c r="PNB42" s="205"/>
      <c r="PNC42" s="205"/>
      <c r="PND42" s="205"/>
      <c r="PNE42" s="205"/>
      <c r="PNF42" s="205"/>
      <c r="PNG42" s="205"/>
      <c r="PNH42" s="205"/>
      <c r="PNI42" s="205"/>
      <c r="PNJ42" s="205"/>
      <c r="PNK42" s="205"/>
      <c r="PNL42" s="205"/>
      <c r="PNM42" s="205"/>
      <c r="PNN42" s="205"/>
      <c r="PNO42" s="205"/>
      <c r="PNP42" s="205"/>
      <c r="PNQ42" s="205"/>
      <c r="PNR42" s="205"/>
      <c r="PNS42" s="205"/>
      <c r="PNT42" s="205"/>
      <c r="PNU42" s="205"/>
      <c r="PNV42" s="205"/>
      <c r="PNW42" s="205"/>
      <c r="PNX42" s="205"/>
      <c r="PNY42" s="205"/>
      <c r="PNZ42" s="205"/>
      <c r="POA42" s="205"/>
      <c r="POB42" s="205"/>
      <c r="POC42" s="205"/>
      <c r="POD42" s="205"/>
      <c r="POE42" s="205"/>
      <c r="POF42" s="205"/>
      <c r="POG42" s="205"/>
      <c r="POH42" s="205"/>
      <c r="POI42" s="205"/>
      <c r="POJ42" s="205"/>
      <c r="POK42" s="205"/>
      <c r="POL42" s="205"/>
      <c r="POM42" s="205"/>
      <c r="PON42" s="205"/>
      <c r="POO42" s="205"/>
      <c r="POP42" s="205"/>
      <c r="POQ42" s="205"/>
      <c r="POR42" s="205"/>
      <c r="POS42" s="205"/>
      <c r="POT42" s="205"/>
      <c r="POU42" s="205"/>
      <c r="POV42" s="205"/>
      <c r="POW42" s="205"/>
      <c r="POX42" s="205"/>
      <c r="POY42" s="205"/>
      <c r="POZ42" s="205"/>
      <c r="PPA42" s="205"/>
      <c r="PPB42" s="205"/>
      <c r="PPC42" s="205"/>
      <c r="PPD42" s="205"/>
      <c r="PPE42" s="205"/>
      <c r="PPF42" s="205"/>
      <c r="PPG42" s="205"/>
      <c r="PPH42" s="205"/>
      <c r="PPI42" s="205"/>
      <c r="PPJ42" s="205"/>
      <c r="PPK42" s="205"/>
      <c r="PPL42" s="205"/>
      <c r="PPM42" s="205"/>
      <c r="PPN42" s="205"/>
      <c r="PPO42" s="205"/>
      <c r="PPP42" s="205"/>
      <c r="PPQ42" s="205"/>
      <c r="PPR42" s="205"/>
      <c r="PPS42" s="205"/>
      <c r="PPT42" s="205"/>
      <c r="PPU42" s="205"/>
      <c r="PPV42" s="205"/>
      <c r="PPW42" s="205"/>
      <c r="PPX42" s="205"/>
      <c r="PPY42" s="205"/>
      <c r="PPZ42" s="205"/>
      <c r="PQA42" s="205"/>
      <c r="PQB42" s="205"/>
      <c r="PQC42" s="205"/>
      <c r="PQD42" s="205"/>
      <c r="PQE42" s="205"/>
      <c r="PQF42" s="205"/>
      <c r="PQG42" s="205"/>
      <c r="PQH42" s="205"/>
      <c r="PQI42" s="205"/>
      <c r="PQJ42" s="205"/>
      <c r="PQK42" s="205"/>
      <c r="PQL42" s="205"/>
      <c r="PQM42" s="205"/>
      <c r="PQN42" s="205"/>
      <c r="PQO42" s="205"/>
      <c r="PQP42" s="205"/>
      <c r="PQQ42" s="205"/>
      <c r="PQR42" s="205"/>
      <c r="PQS42" s="205"/>
      <c r="PQT42" s="205"/>
      <c r="PQU42" s="205"/>
      <c r="PQV42" s="205"/>
      <c r="PQW42" s="205"/>
      <c r="PQX42" s="205"/>
      <c r="PQY42" s="205"/>
      <c r="PQZ42" s="205"/>
      <c r="PRA42" s="205"/>
      <c r="PRB42" s="205"/>
      <c r="PRC42" s="205"/>
      <c r="PRD42" s="205"/>
      <c r="PRE42" s="205"/>
      <c r="PRF42" s="205"/>
      <c r="PRG42" s="205"/>
      <c r="PRH42" s="205"/>
      <c r="PRI42" s="205"/>
      <c r="PRJ42" s="205"/>
      <c r="PRK42" s="205"/>
      <c r="PRL42" s="205"/>
      <c r="PRM42" s="205"/>
      <c r="PRN42" s="205"/>
      <c r="PRO42" s="205"/>
      <c r="PRP42" s="205"/>
      <c r="PRQ42" s="205"/>
      <c r="PRR42" s="205"/>
      <c r="PRS42" s="205"/>
      <c r="PRT42" s="205"/>
      <c r="PRU42" s="205"/>
      <c r="PRV42" s="205"/>
      <c r="PRW42" s="205"/>
      <c r="PRX42" s="205"/>
      <c r="PRY42" s="205"/>
      <c r="PRZ42" s="205"/>
      <c r="PSA42" s="205"/>
      <c r="PSB42" s="205"/>
      <c r="PSC42" s="205"/>
      <c r="PSD42" s="205"/>
      <c r="PSE42" s="205"/>
      <c r="PSF42" s="205"/>
      <c r="PSG42" s="205"/>
      <c r="PSH42" s="205"/>
      <c r="PSI42" s="205"/>
      <c r="PSJ42" s="205"/>
      <c r="PSK42" s="205"/>
      <c r="PSL42" s="205"/>
      <c r="PSM42" s="205"/>
      <c r="PSN42" s="205"/>
      <c r="PSO42" s="205"/>
      <c r="PSP42" s="205"/>
      <c r="PSQ42" s="205"/>
      <c r="PSR42" s="205"/>
      <c r="PSS42" s="205"/>
      <c r="PST42" s="205"/>
      <c r="PSU42" s="205"/>
      <c r="PSV42" s="205"/>
      <c r="PSW42" s="205"/>
      <c r="PSX42" s="205"/>
      <c r="PSY42" s="205"/>
      <c r="PSZ42" s="205"/>
      <c r="PTA42" s="205"/>
      <c r="PTB42" s="205"/>
      <c r="PTC42" s="205"/>
      <c r="PTD42" s="205"/>
      <c r="PTE42" s="205"/>
      <c r="PTF42" s="205"/>
      <c r="PTG42" s="205"/>
      <c r="PTH42" s="205"/>
      <c r="PTI42" s="205"/>
      <c r="PTJ42" s="205"/>
      <c r="PTK42" s="205"/>
      <c r="PTL42" s="205"/>
      <c r="PTM42" s="205"/>
      <c r="PTN42" s="205"/>
      <c r="PTO42" s="205"/>
      <c r="PTP42" s="205"/>
      <c r="PTQ42" s="205"/>
      <c r="PTR42" s="205"/>
      <c r="PTS42" s="205"/>
      <c r="PTT42" s="205"/>
      <c r="PTU42" s="205"/>
      <c r="PTV42" s="205"/>
      <c r="PTW42" s="205"/>
      <c r="PTX42" s="205"/>
      <c r="PTY42" s="205"/>
      <c r="PTZ42" s="205"/>
      <c r="PUA42" s="205"/>
      <c r="PUB42" s="205"/>
      <c r="PUC42" s="205"/>
      <c r="PUD42" s="205"/>
      <c r="PUE42" s="205"/>
      <c r="PUF42" s="205"/>
      <c r="PUG42" s="205"/>
      <c r="PUH42" s="205"/>
      <c r="PUI42" s="205"/>
      <c r="PUJ42" s="205"/>
      <c r="PUK42" s="205"/>
      <c r="PUL42" s="205"/>
      <c r="PUM42" s="205"/>
      <c r="PUN42" s="205"/>
      <c r="PUO42" s="205"/>
      <c r="PUP42" s="205"/>
      <c r="PUQ42" s="205"/>
      <c r="PUR42" s="205"/>
      <c r="PUS42" s="205"/>
      <c r="PUT42" s="205"/>
      <c r="PUU42" s="205"/>
      <c r="PUV42" s="205"/>
      <c r="PUW42" s="205"/>
      <c r="PUX42" s="205"/>
      <c r="PUY42" s="205"/>
      <c r="PUZ42" s="205"/>
      <c r="PVA42" s="205"/>
      <c r="PVB42" s="205"/>
      <c r="PVC42" s="205"/>
      <c r="PVD42" s="205"/>
      <c r="PVE42" s="205"/>
      <c r="PVF42" s="205"/>
      <c r="PVG42" s="205"/>
      <c r="PVH42" s="205"/>
      <c r="PVI42" s="205"/>
      <c r="PVJ42" s="205"/>
      <c r="PVK42" s="205"/>
      <c r="PVL42" s="205"/>
      <c r="PVM42" s="205"/>
      <c r="PVN42" s="205"/>
      <c r="PVO42" s="205"/>
      <c r="PVP42" s="205"/>
      <c r="PVQ42" s="205"/>
      <c r="PVR42" s="205"/>
      <c r="PVS42" s="205"/>
      <c r="PVT42" s="205"/>
      <c r="PVU42" s="205"/>
      <c r="PVV42" s="205"/>
      <c r="PVW42" s="205"/>
      <c r="PVX42" s="205"/>
      <c r="PVY42" s="205"/>
      <c r="PVZ42" s="205"/>
      <c r="PWA42" s="205"/>
      <c r="PWB42" s="205"/>
      <c r="PWC42" s="205"/>
      <c r="PWD42" s="205"/>
      <c r="PWE42" s="205"/>
      <c r="PWF42" s="205"/>
      <c r="PWG42" s="205"/>
      <c r="PWH42" s="205"/>
      <c r="PWI42" s="205"/>
      <c r="PWJ42" s="205"/>
      <c r="PWK42" s="205"/>
      <c r="PWL42" s="205"/>
      <c r="PWM42" s="205"/>
      <c r="PWN42" s="205"/>
      <c r="PWO42" s="205"/>
      <c r="PWP42" s="205"/>
      <c r="PWQ42" s="205"/>
      <c r="PWR42" s="205"/>
      <c r="PWS42" s="205"/>
      <c r="PWT42" s="205"/>
      <c r="PWU42" s="205"/>
      <c r="PWV42" s="205"/>
      <c r="PWW42" s="205"/>
      <c r="PWX42" s="205"/>
      <c r="PWY42" s="205"/>
      <c r="PWZ42" s="205"/>
      <c r="PXA42" s="205"/>
      <c r="PXB42" s="205"/>
      <c r="PXC42" s="205"/>
      <c r="PXD42" s="205"/>
      <c r="PXE42" s="205"/>
      <c r="PXF42" s="205"/>
      <c r="PXG42" s="205"/>
      <c r="PXH42" s="205"/>
      <c r="PXI42" s="205"/>
      <c r="PXJ42" s="205"/>
      <c r="PXK42" s="205"/>
      <c r="PXL42" s="205"/>
      <c r="PXM42" s="205"/>
      <c r="PXN42" s="205"/>
      <c r="PXO42" s="205"/>
      <c r="PXP42" s="205"/>
      <c r="PXQ42" s="205"/>
      <c r="PXR42" s="205"/>
      <c r="PXS42" s="205"/>
      <c r="PXT42" s="205"/>
      <c r="PXU42" s="205"/>
      <c r="PXV42" s="205"/>
      <c r="PXW42" s="205"/>
      <c r="PXX42" s="205"/>
      <c r="PXY42" s="205"/>
      <c r="PXZ42" s="205"/>
      <c r="PYA42" s="205"/>
      <c r="PYB42" s="205"/>
      <c r="PYC42" s="205"/>
      <c r="PYD42" s="205"/>
      <c r="PYE42" s="205"/>
      <c r="PYF42" s="205"/>
      <c r="PYG42" s="205"/>
      <c r="PYH42" s="205"/>
      <c r="PYI42" s="205"/>
      <c r="PYJ42" s="205"/>
      <c r="PYK42" s="205"/>
      <c r="PYL42" s="205"/>
      <c r="PYM42" s="205"/>
      <c r="PYN42" s="205"/>
      <c r="PYO42" s="205"/>
      <c r="PYP42" s="205"/>
      <c r="PYQ42" s="205"/>
      <c r="PYR42" s="205"/>
      <c r="PYS42" s="205"/>
      <c r="PYT42" s="205"/>
      <c r="PYU42" s="205"/>
      <c r="PYV42" s="205"/>
      <c r="PYW42" s="205"/>
      <c r="PYX42" s="205"/>
      <c r="PYY42" s="205"/>
      <c r="PYZ42" s="205"/>
      <c r="PZA42" s="205"/>
      <c r="PZB42" s="205"/>
      <c r="PZC42" s="205"/>
      <c r="PZD42" s="205"/>
      <c r="PZE42" s="205"/>
      <c r="PZF42" s="205"/>
      <c r="PZG42" s="205"/>
      <c r="PZH42" s="205"/>
      <c r="PZI42" s="205"/>
      <c r="PZJ42" s="205"/>
      <c r="PZK42" s="205"/>
      <c r="PZL42" s="205"/>
      <c r="PZM42" s="205"/>
      <c r="PZN42" s="205"/>
      <c r="PZO42" s="205"/>
      <c r="PZP42" s="205"/>
      <c r="PZQ42" s="205"/>
      <c r="PZR42" s="205"/>
      <c r="PZS42" s="205"/>
      <c r="PZT42" s="205"/>
      <c r="PZU42" s="205"/>
      <c r="PZV42" s="205"/>
      <c r="PZW42" s="205"/>
      <c r="PZX42" s="205"/>
      <c r="PZY42" s="205"/>
      <c r="PZZ42" s="205"/>
      <c r="QAA42" s="205"/>
      <c r="QAB42" s="205"/>
      <c r="QAC42" s="205"/>
      <c r="QAD42" s="205"/>
      <c r="QAE42" s="205"/>
      <c r="QAF42" s="205"/>
      <c r="QAG42" s="205"/>
      <c r="QAH42" s="205"/>
      <c r="QAI42" s="205"/>
      <c r="QAJ42" s="205"/>
      <c r="QAK42" s="205"/>
      <c r="QAL42" s="205"/>
      <c r="QAM42" s="205"/>
      <c r="QAN42" s="205"/>
      <c r="QAO42" s="205"/>
      <c r="QAP42" s="205"/>
      <c r="QAQ42" s="205"/>
      <c r="QAR42" s="205"/>
      <c r="QAS42" s="205"/>
      <c r="QAT42" s="205"/>
      <c r="QAU42" s="205"/>
      <c r="QAV42" s="205"/>
      <c r="QAW42" s="205"/>
      <c r="QAX42" s="205"/>
      <c r="QAY42" s="205"/>
      <c r="QAZ42" s="205"/>
      <c r="QBA42" s="205"/>
      <c r="QBB42" s="205"/>
      <c r="QBC42" s="205"/>
      <c r="QBD42" s="205"/>
      <c r="QBE42" s="205"/>
      <c r="QBF42" s="205"/>
      <c r="QBG42" s="205"/>
      <c r="QBH42" s="205"/>
      <c r="QBI42" s="205"/>
      <c r="QBJ42" s="205"/>
      <c r="QBK42" s="205"/>
      <c r="QBL42" s="205"/>
      <c r="QBM42" s="205"/>
      <c r="QBN42" s="205"/>
      <c r="QBO42" s="205"/>
      <c r="QBP42" s="205"/>
      <c r="QBQ42" s="205"/>
      <c r="QBR42" s="205"/>
      <c r="QBS42" s="205"/>
      <c r="QBT42" s="205"/>
      <c r="QBU42" s="205"/>
      <c r="QBV42" s="205"/>
      <c r="QBW42" s="205"/>
      <c r="QBX42" s="205"/>
      <c r="QBY42" s="205"/>
      <c r="QBZ42" s="205"/>
      <c r="QCA42" s="205"/>
      <c r="QCB42" s="205"/>
      <c r="QCC42" s="205"/>
      <c r="QCD42" s="205"/>
      <c r="QCE42" s="205"/>
      <c r="QCF42" s="205"/>
      <c r="QCG42" s="205"/>
      <c r="QCH42" s="205"/>
      <c r="QCI42" s="205"/>
      <c r="QCJ42" s="205"/>
      <c r="QCK42" s="205"/>
      <c r="QCL42" s="205"/>
      <c r="QCM42" s="205"/>
      <c r="QCN42" s="205"/>
      <c r="QCO42" s="205"/>
      <c r="QCP42" s="205"/>
      <c r="QCQ42" s="205"/>
      <c r="QCR42" s="205"/>
      <c r="QCS42" s="205"/>
      <c r="QCT42" s="205"/>
      <c r="QCU42" s="205"/>
      <c r="QCV42" s="205"/>
      <c r="QCW42" s="205"/>
      <c r="QCX42" s="205"/>
      <c r="QCY42" s="205"/>
      <c r="QCZ42" s="205"/>
      <c r="QDA42" s="205"/>
      <c r="QDB42" s="205"/>
      <c r="QDC42" s="205"/>
      <c r="QDD42" s="205"/>
      <c r="QDE42" s="205"/>
      <c r="QDF42" s="205"/>
      <c r="QDG42" s="205"/>
      <c r="QDH42" s="205"/>
      <c r="QDI42" s="205"/>
      <c r="QDJ42" s="205"/>
      <c r="QDK42" s="205"/>
      <c r="QDL42" s="205"/>
      <c r="QDM42" s="205"/>
      <c r="QDN42" s="205"/>
      <c r="QDO42" s="205"/>
      <c r="QDP42" s="205"/>
      <c r="QDQ42" s="205"/>
      <c r="QDR42" s="205"/>
      <c r="QDS42" s="205"/>
      <c r="QDT42" s="205"/>
      <c r="QDU42" s="205"/>
      <c r="QDV42" s="205"/>
      <c r="QDW42" s="205"/>
      <c r="QDX42" s="205"/>
      <c r="QDY42" s="205"/>
      <c r="QDZ42" s="205"/>
      <c r="QEA42" s="205"/>
      <c r="QEB42" s="205"/>
      <c r="QEC42" s="205"/>
      <c r="QED42" s="205"/>
      <c r="QEE42" s="205"/>
      <c r="QEF42" s="205"/>
      <c r="QEG42" s="205"/>
      <c r="QEH42" s="205"/>
      <c r="QEI42" s="205"/>
      <c r="QEJ42" s="205"/>
      <c r="QEK42" s="205"/>
      <c r="QEL42" s="205"/>
      <c r="QEM42" s="205"/>
      <c r="QEN42" s="205"/>
      <c r="QEO42" s="205"/>
      <c r="QEP42" s="205"/>
      <c r="QEQ42" s="205"/>
      <c r="QER42" s="205"/>
      <c r="QES42" s="205"/>
      <c r="QET42" s="205"/>
      <c r="QEU42" s="205"/>
      <c r="QEV42" s="205"/>
      <c r="QEW42" s="205"/>
      <c r="QEX42" s="205"/>
      <c r="QEY42" s="205"/>
      <c r="QEZ42" s="205"/>
      <c r="QFA42" s="205"/>
      <c r="QFB42" s="205"/>
      <c r="QFC42" s="205"/>
      <c r="QFD42" s="205"/>
      <c r="QFE42" s="205"/>
      <c r="QFF42" s="205"/>
      <c r="QFG42" s="205"/>
      <c r="QFH42" s="205"/>
      <c r="QFI42" s="205"/>
      <c r="QFJ42" s="205"/>
      <c r="QFK42" s="205"/>
      <c r="QFL42" s="205"/>
      <c r="QFM42" s="205"/>
      <c r="QFN42" s="205"/>
      <c r="QFO42" s="205"/>
      <c r="QFP42" s="205"/>
      <c r="QFQ42" s="205"/>
      <c r="QFR42" s="205"/>
      <c r="QFS42" s="205"/>
      <c r="QFT42" s="205"/>
      <c r="QFU42" s="205"/>
      <c r="QFV42" s="205"/>
      <c r="QFW42" s="205"/>
      <c r="QFX42" s="205"/>
      <c r="QFY42" s="205"/>
      <c r="QFZ42" s="205"/>
      <c r="QGA42" s="205"/>
      <c r="QGB42" s="205"/>
      <c r="QGC42" s="205"/>
      <c r="QGD42" s="205"/>
      <c r="QGE42" s="205"/>
      <c r="QGF42" s="205"/>
      <c r="QGG42" s="205"/>
      <c r="QGH42" s="205"/>
      <c r="QGI42" s="205"/>
      <c r="QGJ42" s="205"/>
      <c r="QGK42" s="205"/>
      <c r="QGL42" s="205"/>
      <c r="QGM42" s="205"/>
      <c r="QGN42" s="205"/>
      <c r="QGO42" s="205"/>
      <c r="QGP42" s="205"/>
      <c r="QGQ42" s="205"/>
      <c r="QGR42" s="205"/>
      <c r="QGS42" s="205"/>
      <c r="QGT42" s="205"/>
      <c r="QGU42" s="205"/>
      <c r="QGV42" s="205"/>
      <c r="QGW42" s="205"/>
      <c r="QGX42" s="205"/>
      <c r="QGY42" s="205"/>
      <c r="QGZ42" s="205"/>
      <c r="QHA42" s="205"/>
      <c r="QHB42" s="205"/>
      <c r="QHC42" s="205"/>
      <c r="QHD42" s="205"/>
      <c r="QHE42" s="205"/>
      <c r="QHF42" s="205"/>
      <c r="QHG42" s="205"/>
      <c r="QHH42" s="205"/>
      <c r="QHI42" s="205"/>
      <c r="QHJ42" s="205"/>
      <c r="QHK42" s="205"/>
      <c r="QHL42" s="205"/>
      <c r="QHM42" s="205"/>
      <c r="QHN42" s="205"/>
      <c r="QHO42" s="205"/>
      <c r="QHP42" s="205"/>
      <c r="QHQ42" s="205"/>
      <c r="QHR42" s="205"/>
      <c r="QHS42" s="205"/>
      <c r="QHT42" s="205"/>
      <c r="QHU42" s="205"/>
      <c r="QHV42" s="205"/>
      <c r="QHW42" s="205"/>
      <c r="QHX42" s="205"/>
      <c r="QHY42" s="205"/>
      <c r="QHZ42" s="205"/>
      <c r="QIA42" s="205"/>
      <c r="QIB42" s="205"/>
      <c r="QIC42" s="205"/>
      <c r="QID42" s="205"/>
      <c r="QIE42" s="205"/>
      <c r="QIF42" s="205"/>
      <c r="QIG42" s="205"/>
      <c r="QIH42" s="205"/>
      <c r="QII42" s="205"/>
      <c r="QIJ42" s="205"/>
      <c r="QIK42" s="205"/>
      <c r="QIL42" s="205"/>
      <c r="QIM42" s="205"/>
      <c r="QIN42" s="205"/>
      <c r="QIO42" s="205"/>
      <c r="QIP42" s="205"/>
      <c r="QIQ42" s="205"/>
      <c r="QIR42" s="205"/>
      <c r="QIS42" s="205"/>
      <c r="QIT42" s="205"/>
      <c r="QIU42" s="205"/>
      <c r="QIV42" s="205"/>
      <c r="QIW42" s="205"/>
      <c r="QIX42" s="205"/>
      <c r="QIY42" s="205"/>
      <c r="QIZ42" s="205"/>
      <c r="QJA42" s="205"/>
      <c r="QJB42" s="205"/>
      <c r="QJC42" s="205"/>
      <c r="QJD42" s="205"/>
      <c r="QJE42" s="205"/>
      <c r="QJF42" s="205"/>
      <c r="QJG42" s="205"/>
      <c r="QJH42" s="205"/>
      <c r="QJI42" s="205"/>
      <c r="QJJ42" s="205"/>
      <c r="QJK42" s="205"/>
      <c r="QJL42" s="205"/>
      <c r="QJM42" s="205"/>
      <c r="QJN42" s="205"/>
      <c r="QJO42" s="205"/>
      <c r="QJP42" s="205"/>
      <c r="QJQ42" s="205"/>
      <c r="QJR42" s="205"/>
      <c r="QJS42" s="205"/>
      <c r="QJT42" s="205"/>
      <c r="QJU42" s="205"/>
      <c r="QJV42" s="205"/>
      <c r="QJW42" s="205"/>
      <c r="QJX42" s="205"/>
      <c r="QJY42" s="205"/>
      <c r="QJZ42" s="205"/>
      <c r="QKA42" s="205"/>
      <c r="QKB42" s="205"/>
      <c r="QKC42" s="205"/>
      <c r="QKD42" s="205"/>
      <c r="QKE42" s="205"/>
      <c r="QKF42" s="205"/>
      <c r="QKG42" s="205"/>
      <c r="QKH42" s="205"/>
      <c r="QKI42" s="205"/>
      <c r="QKJ42" s="205"/>
      <c r="QKK42" s="205"/>
      <c r="QKL42" s="205"/>
      <c r="QKM42" s="205"/>
      <c r="QKN42" s="205"/>
      <c r="QKO42" s="205"/>
      <c r="QKP42" s="205"/>
      <c r="QKQ42" s="205"/>
      <c r="QKR42" s="205"/>
      <c r="QKS42" s="205"/>
      <c r="QKT42" s="205"/>
      <c r="QKU42" s="205"/>
      <c r="QKV42" s="205"/>
      <c r="QKW42" s="205"/>
      <c r="QKX42" s="205"/>
      <c r="QKY42" s="205"/>
      <c r="QKZ42" s="205"/>
      <c r="QLA42" s="205"/>
      <c r="QLB42" s="205"/>
      <c r="QLC42" s="205"/>
      <c r="QLD42" s="205"/>
      <c r="QLE42" s="205"/>
      <c r="QLF42" s="205"/>
      <c r="QLG42" s="205"/>
      <c r="QLH42" s="205"/>
      <c r="QLI42" s="205"/>
      <c r="QLJ42" s="205"/>
      <c r="QLK42" s="205"/>
      <c r="QLL42" s="205"/>
      <c r="QLM42" s="205"/>
      <c r="QLN42" s="205"/>
      <c r="QLO42" s="205"/>
      <c r="QLP42" s="205"/>
      <c r="QLQ42" s="205"/>
      <c r="QLR42" s="205"/>
      <c r="QLS42" s="205"/>
      <c r="QLT42" s="205"/>
      <c r="QLU42" s="205"/>
      <c r="QLV42" s="205"/>
      <c r="QLW42" s="205"/>
      <c r="QLX42" s="205"/>
      <c r="QLY42" s="205"/>
      <c r="QLZ42" s="205"/>
      <c r="QMA42" s="205"/>
      <c r="QMB42" s="205"/>
      <c r="QMC42" s="205"/>
      <c r="QMD42" s="205"/>
      <c r="QME42" s="205"/>
      <c r="QMF42" s="205"/>
      <c r="QMG42" s="205"/>
      <c r="QMH42" s="205"/>
      <c r="QMI42" s="205"/>
      <c r="QMJ42" s="205"/>
      <c r="QMK42" s="205"/>
      <c r="QML42" s="205"/>
      <c r="QMM42" s="205"/>
      <c r="QMN42" s="205"/>
      <c r="QMO42" s="205"/>
      <c r="QMP42" s="205"/>
      <c r="QMQ42" s="205"/>
      <c r="QMR42" s="205"/>
      <c r="QMS42" s="205"/>
      <c r="QMT42" s="205"/>
      <c r="QMU42" s="205"/>
      <c r="QMV42" s="205"/>
      <c r="QMW42" s="205"/>
      <c r="QMX42" s="205"/>
      <c r="QMY42" s="205"/>
      <c r="QMZ42" s="205"/>
      <c r="QNA42" s="205"/>
      <c r="QNB42" s="205"/>
      <c r="QNC42" s="205"/>
      <c r="QND42" s="205"/>
      <c r="QNE42" s="205"/>
      <c r="QNF42" s="205"/>
      <c r="QNG42" s="205"/>
      <c r="QNH42" s="205"/>
      <c r="QNI42" s="205"/>
      <c r="QNJ42" s="205"/>
      <c r="QNK42" s="205"/>
      <c r="QNL42" s="205"/>
      <c r="QNM42" s="205"/>
      <c r="QNN42" s="205"/>
      <c r="QNO42" s="205"/>
      <c r="QNP42" s="205"/>
      <c r="QNQ42" s="205"/>
      <c r="QNR42" s="205"/>
      <c r="QNS42" s="205"/>
      <c r="QNT42" s="205"/>
      <c r="QNU42" s="205"/>
      <c r="QNV42" s="205"/>
      <c r="QNW42" s="205"/>
      <c r="QNX42" s="205"/>
      <c r="QNY42" s="205"/>
      <c r="QNZ42" s="205"/>
      <c r="QOA42" s="205"/>
      <c r="QOB42" s="205"/>
      <c r="QOC42" s="205"/>
      <c r="QOD42" s="205"/>
      <c r="QOE42" s="205"/>
      <c r="QOF42" s="205"/>
      <c r="QOG42" s="205"/>
      <c r="QOH42" s="205"/>
      <c r="QOI42" s="205"/>
      <c r="QOJ42" s="205"/>
      <c r="QOK42" s="205"/>
      <c r="QOL42" s="205"/>
      <c r="QOM42" s="205"/>
      <c r="QON42" s="205"/>
      <c r="QOO42" s="205"/>
      <c r="QOP42" s="205"/>
      <c r="QOQ42" s="205"/>
      <c r="QOR42" s="205"/>
      <c r="QOS42" s="205"/>
      <c r="QOT42" s="205"/>
      <c r="QOU42" s="205"/>
      <c r="QOV42" s="205"/>
      <c r="QOW42" s="205"/>
      <c r="QOX42" s="205"/>
      <c r="QOY42" s="205"/>
      <c r="QOZ42" s="205"/>
      <c r="QPA42" s="205"/>
      <c r="QPB42" s="205"/>
      <c r="QPC42" s="205"/>
      <c r="QPD42" s="205"/>
      <c r="QPE42" s="205"/>
      <c r="QPF42" s="205"/>
      <c r="QPG42" s="205"/>
      <c r="QPH42" s="205"/>
      <c r="QPI42" s="205"/>
      <c r="QPJ42" s="205"/>
      <c r="QPK42" s="205"/>
      <c r="QPL42" s="205"/>
      <c r="QPM42" s="205"/>
      <c r="QPN42" s="205"/>
      <c r="QPO42" s="205"/>
      <c r="QPP42" s="205"/>
      <c r="QPQ42" s="205"/>
      <c r="QPR42" s="205"/>
      <c r="QPS42" s="205"/>
      <c r="QPT42" s="205"/>
      <c r="QPU42" s="205"/>
      <c r="QPV42" s="205"/>
      <c r="QPW42" s="205"/>
      <c r="QPX42" s="205"/>
      <c r="QPY42" s="205"/>
      <c r="QPZ42" s="205"/>
      <c r="QQA42" s="205"/>
      <c r="QQB42" s="205"/>
      <c r="QQC42" s="205"/>
      <c r="QQD42" s="205"/>
      <c r="QQE42" s="205"/>
      <c r="QQF42" s="205"/>
      <c r="QQG42" s="205"/>
      <c r="QQH42" s="205"/>
      <c r="QQI42" s="205"/>
      <c r="QQJ42" s="205"/>
      <c r="QQK42" s="205"/>
      <c r="QQL42" s="205"/>
      <c r="QQM42" s="205"/>
      <c r="QQN42" s="205"/>
      <c r="QQO42" s="205"/>
      <c r="QQP42" s="205"/>
      <c r="QQQ42" s="205"/>
      <c r="QQR42" s="205"/>
      <c r="QQS42" s="205"/>
      <c r="QQT42" s="205"/>
      <c r="QQU42" s="205"/>
      <c r="QQV42" s="205"/>
      <c r="QQW42" s="205"/>
      <c r="QQX42" s="205"/>
      <c r="QQY42" s="205"/>
      <c r="QQZ42" s="205"/>
      <c r="QRA42" s="205"/>
      <c r="QRB42" s="205"/>
      <c r="QRC42" s="205"/>
      <c r="QRD42" s="205"/>
      <c r="QRE42" s="205"/>
      <c r="QRF42" s="205"/>
      <c r="QRG42" s="205"/>
      <c r="QRH42" s="205"/>
      <c r="QRI42" s="205"/>
      <c r="QRJ42" s="205"/>
      <c r="QRK42" s="205"/>
      <c r="QRL42" s="205"/>
      <c r="QRM42" s="205"/>
      <c r="QRN42" s="205"/>
      <c r="QRO42" s="205"/>
      <c r="QRP42" s="205"/>
      <c r="QRQ42" s="205"/>
      <c r="QRR42" s="205"/>
      <c r="QRS42" s="205"/>
      <c r="QRT42" s="205"/>
      <c r="QRU42" s="205"/>
      <c r="QRV42" s="205"/>
      <c r="QRW42" s="205"/>
      <c r="QRX42" s="205"/>
      <c r="QRY42" s="205"/>
      <c r="QRZ42" s="205"/>
      <c r="QSA42" s="205"/>
      <c r="QSB42" s="205"/>
      <c r="QSC42" s="205"/>
      <c r="QSD42" s="205"/>
      <c r="QSE42" s="205"/>
      <c r="QSF42" s="205"/>
      <c r="QSG42" s="205"/>
      <c r="QSH42" s="205"/>
      <c r="QSI42" s="205"/>
      <c r="QSJ42" s="205"/>
      <c r="QSK42" s="205"/>
      <c r="QSL42" s="205"/>
      <c r="QSM42" s="205"/>
      <c r="QSN42" s="205"/>
      <c r="QSO42" s="205"/>
      <c r="QSP42" s="205"/>
      <c r="QSQ42" s="205"/>
      <c r="QSR42" s="205"/>
      <c r="QSS42" s="205"/>
      <c r="QST42" s="205"/>
      <c r="QSU42" s="205"/>
      <c r="QSV42" s="205"/>
      <c r="QSW42" s="205"/>
      <c r="QSX42" s="205"/>
      <c r="QSY42" s="205"/>
      <c r="QSZ42" s="205"/>
      <c r="QTA42" s="205"/>
      <c r="QTB42" s="205"/>
      <c r="QTC42" s="205"/>
      <c r="QTD42" s="205"/>
      <c r="QTE42" s="205"/>
      <c r="QTF42" s="205"/>
      <c r="QTG42" s="205"/>
      <c r="QTH42" s="205"/>
      <c r="QTI42" s="205"/>
      <c r="QTJ42" s="205"/>
      <c r="QTK42" s="205"/>
      <c r="QTL42" s="205"/>
      <c r="QTM42" s="205"/>
      <c r="QTN42" s="205"/>
      <c r="QTO42" s="205"/>
      <c r="QTP42" s="205"/>
      <c r="QTQ42" s="205"/>
      <c r="QTR42" s="205"/>
      <c r="QTS42" s="205"/>
      <c r="QTT42" s="205"/>
      <c r="QTU42" s="205"/>
      <c r="QTV42" s="205"/>
      <c r="QTW42" s="205"/>
      <c r="QTX42" s="205"/>
      <c r="QTY42" s="205"/>
      <c r="QTZ42" s="205"/>
      <c r="QUA42" s="205"/>
      <c r="QUB42" s="205"/>
      <c r="QUC42" s="205"/>
      <c r="QUD42" s="205"/>
      <c r="QUE42" s="205"/>
      <c r="QUF42" s="205"/>
      <c r="QUG42" s="205"/>
      <c r="QUH42" s="205"/>
      <c r="QUI42" s="205"/>
      <c r="QUJ42" s="205"/>
      <c r="QUK42" s="205"/>
      <c r="QUL42" s="205"/>
      <c r="QUM42" s="205"/>
      <c r="QUN42" s="205"/>
      <c r="QUO42" s="205"/>
      <c r="QUP42" s="205"/>
      <c r="QUQ42" s="205"/>
      <c r="QUR42" s="205"/>
      <c r="QUS42" s="205"/>
      <c r="QUT42" s="205"/>
      <c r="QUU42" s="205"/>
      <c r="QUV42" s="205"/>
      <c r="QUW42" s="205"/>
      <c r="QUX42" s="205"/>
      <c r="QUY42" s="205"/>
      <c r="QUZ42" s="205"/>
      <c r="QVA42" s="205"/>
      <c r="QVB42" s="205"/>
      <c r="QVC42" s="205"/>
      <c r="QVD42" s="205"/>
      <c r="QVE42" s="205"/>
      <c r="QVF42" s="205"/>
      <c r="QVG42" s="205"/>
      <c r="QVH42" s="205"/>
      <c r="QVI42" s="205"/>
      <c r="QVJ42" s="205"/>
      <c r="QVK42" s="205"/>
      <c r="QVL42" s="205"/>
      <c r="QVM42" s="205"/>
      <c r="QVN42" s="205"/>
      <c r="QVO42" s="205"/>
      <c r="QVP42" s="205"/>
      <c r="QVQ42" s="205"/>
      <c r="QVR42" s="205"/>
      <c r="QVS42" s="205"/>
      <c r="QVT42" s="205"/>
      <c r="QVU42" s="205"/>
      <c r="QVV42" s="205"/>
      <c r="QVW42" s="205"/>
      <c r="QVX42" s="205"/>
      <c r="QVY42" s="205"/>
      <c r="QVZ42" s="205"/>
      <c r="QWA42" s="205"/>
      <c r="QWB42" s="205"/>
      <c r="QWC42" s="205"/>
      <c r="QWD42" s="205"/>
      <c r="QWE42" s="205"/>
      <c r="QWF42" s="205"/>
      <c r="QWG42" s="205"/>
      <c r="QWH42" s="205"/>
      <c r="QWI42" s="205"/>
      <c r="QWJ42" s="205"/>
      <c r="QWK42" s="205"/>
      <c r="QWL42" s="205"/>
      <c r="QWM42" s="205"/>
      <c r="QWN42" s="205"/>
      <c r="QWO42" s="205"/>
      <c r="QWP42" s="205"/>
      <c r="QWQ42" s="205"/>
      <c r="QWR42" s="205"/>
      <c r="QWS42" s="205"/>
      <c r="QWT42" s="205"/>
      <c r="QWU42" s="205"/>
      <c r="QWV42" s="205"/>
      <c r="QWW42" s="205"/>
      <c r="QWX42" s="205"/>
      <c r="QWY42" s="205"/>
      <c r="QWZ42" s="205"/>
      <c r="QXA42" s="205"/>
      <c r="QXB42" s="205"/>
      <c r="QXC42" s="205"/>
      <c r="QXD42" s="205"/>
      <c r="QXE42" s="205"/>
      <c r="QXF42" s="205"/>
      <c r="QXG42" s="205"/>
      <c r="QXH42" s="205"/>
      <c r="QXI42" s="205"/>
      <c r="QXJ42" s="205"/>
      <c r="QXK42" s="205"/>
      <c r="QXL42" s="205"/>
      <c r="QXM42" s="205"/>
      <c r="QXN42" s="205"/>
      <c r="QXO42" s="205"/>
      <c r="QXP42" s="205"/>
      <c r="QXQ42" s="205"/>
      <c r="QXR42" s="205"/>
      <c r="QXS42" s="205"/>
      <c r="QXT42" s="205"/>
      <c r="QXU42" s="205"/>
      <c r="QXV42" s="205"/>
      <c r="QXW42" s="205"/>
      <c r="QXX42" s="205"/>
      <c r="QXY42" s="205"/>
      <c r="QXZ42" s="205"/>
      <c r="QYA42" s="205"/>
      <c r="QYB42" s="205"/>
      <c r="QYC42" s="205"/>
      <c r="QYD42" s="205"/>
      <c r="QYE42" s="205"/>
      <c r="QYF42" s="205"/>
      <c r="QYG42" s="205"/>
      <c r="QYH42" s="205"/>
      <c r="QYI42" s="205"/>
      <c r="QYJ42" s="205"/>
      <c r="QYK42" s="205"/>
      <c r="QYL42" s="205"/>
      <c r="QYM42" s="205"/>
      <c r="QYN42" s="205"/>
      <c r="QYO42" s="205"/>
      <c r="QYP42" s="205"/>
      <c r="QYQ42" s="205"/>
      <c r="QYR42" s="205"/>
      <c r="QYS42" s="205"/>
      <c r="QYT42" s="205"/>
      <c r="QYU42" s="205"/>
      <c r="QYV42" s="205"/>
      <c r="QYW42" s="205"/>
      <c r="QYX42" s="205"/>
      <c r="QYY42" s="205"/>
      <c r="QYZ42" s="205"/>
      <c r="QZA42" s="205"/>
      <c r="QZB42" s="205"/>
      <c r="QZC42" s="205"/>
      <c r="QZD42" s="205"/>
      <c r="QZE42" s="205"/>
      <c r="QZF42" s="205"/>
      <c r="QZG42" s="205"/>
      <c r="QZH42" s="205"/>
      <c r="QZI42" s="205"/>
      <c r="QZJ42" s="205"/>
      <c r="QZK42" s="205"/>
      <c r="QZL42" s="205"/>
      <c r="QZM42" s="205"/>
      <c r="QZN42" s="205"/>
      <c r="QZO42" s="205"/>
      <c r="QZP42" s="205"/>
      <c r="QZQ42" s="205"/>
      <c r="QZR42" s="205"/>
      <c r="QZS42" s="205"/>
      <c r="QZT42" s="205"/>
      <c r="QZU42" s="205"/>
      <c r="QZV42" s="205"/>
      <c r="QZW42" s="205"/>
      <c r="QZX42" s="205"/>
      <c r="QZY42" s="205"/>
      <c r="QZZ42" s="205"/>
      <c r="RAA42" s="205"/>
      <c r="RAB42" s="205"/>
      <c r="RAC42" s="205"/>
      <c r="RAD42" s="205"/>
      <c r="RAE42" s="205"/>
      <c r="RAF42" s="205"/>
      <c r="RAG42" s="205"/>
      <c r="RAH42" s="205"/>
      <c r="RAI42" s="205"/>
      <c r="RAJ42" s="205"/>
      <c r="RAK42" s="205"/>
      <c r="RAL42" s="205"/>
      <c r="RAM42" s="205"/>
      <c r="RAN42" s="205"/>
      <c r="RAO42" s="205"/>
      <c r="RAP42" s="205"/>
      <c r="RAQ42" s="205"/>
      <c r="RAR42" s="205"/>
      <c r="RAS42" s="205"/>
      <c r="RAT42" s="205"/>
      <c r="RAU42" s="205"/>
      <c r="RAV42" s="205"/>
      <c r="RAW42" s="205"/>
      <c r="RAX42" s="205"/>
      <c r="RAY42" s="205"/>
      <c r="RAZ42" s="205"/>
      <c r="RBA42" s="205"/>
      <c r="RBB42" s="205"/>
      <c r="RBC42" s="205"/>
      <c r="RBD42" s="205"/>
      <c r="RBE42" s="205"/>
      <c r="RBF42" s="205"/>
      <c r="RBG42" s="205"/>
      <c r="RBH42" s="205"/>
      <c r="RBI42" s="205"/>
      <c r="RBJ42" s="205"/>
      <c r="RBK42" s="205"/>
      <c r="RBL42" s="205"/>
      <c r="RBM42" s="205"/>
      <c r="RBN42" s="205"/>
      <c r="RBO42" s="205"/>
      <c r="RBP42" s="205"/>
      <c r="RBQ42" s="205"/>
      <c r="RBR42" s="205"/>
      <c r="RBS42" s="205"/>
      <c r="RBT42" s="205"/>
      <c r="RBU42" s="205"/>
      <c r="RBV42" s="205"/>
      <c r="RBW42" s="205"/>
      <c r="RBX42" s="205"/>
      <c r="RBY42" s="205"/>
      <c r="RBZ42" s="205"/>
      <c r="RCA42" s="205"/>
      <c r="RCB42" s="205"/>
      <c r="RCC42" s="205"/>
      <c r="RCD42" s="205"/>
      <c r="RCE42" s="205"/>
      <c r="RCF42" s="205"/>
      <c r="RCG42" s="205"/>
      <c r="RCH42" s="205"/>
      <c r="RCI42" s="205"/>
      <c r="RCJ42" s="205"/>
      <c r="RCK42" s="205"/>
      <c r="RCL42" s="205"/>
      <c r="RCM42" s="205"/>
      <c r="RCN42" s="205"/>
      <c r="RCO42" s="205"/>
      <c r="RCP42" s="205"/>
      <c r="RCQ42" s="205"/>
      <c r="RCR42" s="205"/>
      <c r="RCS42" s="205"/>
      <c r="RCT42" s="205"/>
      <c r="RCU42" s="205"/>
      <c r="RCV42" s="205"/>
      <c r="RCW42" s="205"/>
      <c r="RCX42" s="205"/>
      <c r="RCY42" s="205"/>
      <c r="RCZ42" s="205"/>
      <c r="RDA42" s="205"/>
      <c r="RDB42" s="205"/>
      <c r="RDC42" s="205"/>
      <c r="RDD42" s="205"/>
      <c r="RDE42" s="205"/>
      <c r="RDF42" s="205"/>
      <c r="RDG42" s="205"/>
      <c r="RDH42" s="205"/>
      <c r="RDI42" s="205"/>
      <c r="RDJ42" s="205"/>
      <c r="RDK42" s="205"/>
      <c r="RDL42" s="205"/>
      <c r="RDM42" s="205"/>
      <c r="RDN42" s="205"/>
      <c r="RDO42" s="205"/>
      <c r="RDP42" s="205"/>
      <c r="RDQ42" s="205"/>
      <c r="RDR42" s="205"/>
      <c r="RDS42" s="205"/>
      <c r="RDT42" s="205"/>
      <c r="RDU42" s="205"/>
      <c r="RDV42" s="205"/>
      <c r="RDW42" s="205"/>
      <c r="RDX42" s="205"/>
      <c r="RDY42" s="205"/>
      <c r="RDZ42" s="205"/>
      <c r="REA42" s="205"/>
      <c r="REB42" s="205"/>
      <c r="REC42" s="205"/>
      <c r="RED42" s="205"/>
      <c r="REE42" s="205"/>
      <c r="REF42" s="205"/>
      <c r="REG42" s="205"/>
      <c r="REH42" s="205"/>
      <c r="REI42" s="205"/>
      <c r="REJ42" s="205"/>
      <c r="REK42" s="205"/>
      <c r="REL42" s="205"/>
      <c r="REM42" s="205"/>
      <c r="REN42" s="205"/>
      <c r="REO42" s="205"/>
      <c r="REP42" s="205"/>
      <c r="REQ42" s="205"/>
      <c r="RER42" s="205"/>
      <c r="RES42" s="205"/>
      <c r="RET42" s="205"/>
      <c r="REU42" s="205"/>
      <c r="REV42" s="205"/>
      <c r="REW42" s="205"/>
      <c r="REX42" s="205"/>
      <c r="REY42" s="205"/>
      <c r="REZ42" s="205"/>
      <c r="RFA42" s="205"/>
      <c r="RFB42" s="205"/>
      <c r="RFC42" s="205"/>
      <c r="RFD42" s="205"/>
      <c r="RFE42" s="205"/>
      <c r="RFF42" s="205"/>
      <c r="RFG42" s="205"/>
      <c r="RFH42" s="205"/>
      <c r="RFI42" s="205"/>
      <c r="RFJ42" s="205"/>
      <c r="RFK42" s="205"/>
      <c r="RFL42" s="205"/>
      <c r="RFM42" s="205"/>
      <c r="RFN42" s="205"/>
      <c r="RFO42" s="205"/>
      <c r="RFP42" s="205"/>
      <c r="RFQ42" s="205"/>
      <c r="RFR42" s="205"/>
      <c r="RFS42" s="205"/>
      <c r="RFT42" s="205"/>
      <c r="RFU42" s="205"/>
      <c r="RFV42" s="205"/>
      <c r="RFW42" s="205"/>
      <c r="RFX42" s="205"/>
      <c r="RFY42" s="205"/>
      <c r="RFZ42" s="205"/>
      <c r="RGA42" s="205"/>
      <c r="RGB42" s="205"/>
      <c r="RGC42" s="205"/>
      <c r="RGD42" s="205"/>
      <c r="RGE42" s="205"/>
      <c r="RGF42" s="205"/>
      <c r="RGG42" s="205"/>
      <c r="RGH42" s="205"/>
      <c r="RGI42" s="205"/>
      <c r="RGJ42" s="205"/>
      <c r="RGK42" s="205"/>
      <c r="RGL42" s="205"/>
      <c r="RGM42" s="205"/>
      <c r="RGN42" s="205"/>
      <c r="RGO42" s="205"/>
      <c r="RGP42" s="205"/>
      <c r="RGQ42" s="205"/>
      <c r="RGR42" s="205"/>
      <c r="RGS42" s="205"/>
      <c r="RGT42" s="205"/>
      <c r="RGU42" s="205"/>
      <c r="RGV42" s="205"/>
      <c r="RGW42" s="205"/>
      <c r="RGX42" s="205"/>
      <c r="RGY42" s="205"/>
      <c r="RGZ42" s="205"/>
      <c r="RHA42" s="205"/>
      <c r="RHB42" s="205"/>
      <c r="RHC42" s="205"/>
      <c r="RHD42" s="205"/>
      <c r="RHE42" s="205"/>
      <c r="RHF42" s="205"/>
      <c r="RHG42" s="205"/>
      <c r="RHH42" s="205"/>
      <c r="RHI42" s="205"/>
      <c r="RHJ42" s="205"/>
      <c r="RHK42" s="205"/>
      <c r="RHL42" s="205"/>
      <c r="RHM42" s="205"/>
      <c r="RHN42" s="205"/>
      <c r="RHO42" s="205"/>
      <c r="RHP42" s="205"/>
      <c r="RHQ42" s="205"/>
      <c r="RHR42" s="205"/>
      <c r="RHS42" s="205"/>
      <c r="RHT42" s="205"/>
      <c r="RHU42" s="205"/>
      <c r="RHV42" s="205"/>
      <c r="RHW42" s="205"/>
      <c r="RHX42" s="205"/>
      <c r="RHY42" s="205"/>
      <c r="RHZ42" s="205"/>
      <c r="RIA42" s="205"/>
      <c r="RIB42" s="205"/>
      <c r="RIC42" s="205"/>
      <c r="RID42" s="205"/>
      <c r="RIE42" s="205"/>
      <c r="RIF42" s="205"/>
      <c r="RIG42" s="205"/>
      <c r="RIH42" s="205"/>
      <c r="RII42" s="205"/>
      <c r="RIJ42" s="205"/>
      <c r="RIK42" s="205"/>
      <c r="RIL42" s="205"/>
      <c r="RIM42" s="205"/>
      <c r="RIN42" s="205"/>
      <c r="RIO42" s="205"/>
      <c r="RIP42" s="205"/>
      <c r="RIQ42" s="205"/>
      <c r="RIR42" s="205"/>
      <c r="RIS42" s="205"/>
      <c r="RIT42" s="205"/>
      <c r="RIU42" s="205"/>
      <c r="RIV42" s="205"/>
      <c r="RIW42" s="205"/>
      <c r="RIX42" s="205"/>
      <c r="RIY42" s="205"/>
      <c r="RIZ42" s="205"/>
      <c r="RJA42" s="205"/>
      <c r="RJB42" s="205"/>
      <c r="RJC42" s="205"/>
      <c r="RJD42" s="205"/>
      <c r="RJE42" s="205"/>
      <c r="RJF42" s="205"/>
      <c r="RJG42" s="205"/>
      <c r="RJH42" s="205"/>
      <c r="RJI42" s="205"/>
      <c r="RJJ42" s="205"/>
      <c r="RJK42" s="205"/>
      <c r="RJL42" s="205"/>
      <c r="RJM42" s="205"/>
      <c r="RJN42" s="205"/>
      <c r="RJO42" s="205"/>
      <c r="RJP42" s="205"/>
      <c r="RJQ42" s="205"/>
      <c r="RJR42" s="205"/>
      <c r="RJS42" s="205"/>
      <c r="RJT42" s="205"/>
      <c r="RJU42" s="205"/>
      <c r="RJV42" s="205"/>
      <c r="RJW42" s="205"/>
      <c r="RJX42" s="205"/>
      <c r="RJY42" s="205"/>
      <c r="RJZ42" s="205"/>
      <c r="RKA42" s="205"/>
      <c r="RKB42" s="205"/>
      <c r="RKC42" s="205"/>
      <c r="RKD42" s="205"/>
      <c r="RKE42" s="205"/>
      <c r="RKF42" s="205"/>
      <c r="RKG42" s="205"/>
      <c r="RKH42" s="205"/>
      <c r="RKI42" s="205"/>
      <c r="RKJ42" s="205"/>
      <c r="RKK42" s="205"/>
      <c r="RKL42" s="205"/>
      <c r="RKM42" s="205"/>
      <c r="RKN42" s="205"/>
      <c r="RKO42" s="205"/>
      <c r="RKP42" s="205"/>
      <c r="RKQ42" s="205"/>
      <c r="RKR42" s="205"/>
      <c r="RKS42" s="205"/>
      <c r="RKT42" s="205"/>
      <c r="RKU42" s="205"/>
      <c r="RKV42" s="205"/>
      <c r="RKW42" s="205"/>
      <c r="RKX42" s="205"/>
      <c r="RKY42" s="205"/>
      <c r="RKZ42" s="205"/>
      <c r="RLA42" s="205"/>
      <c r="RLB42" s="205"/>
      <c r="RLC42" s="205"/>
      <c r="RLD42" s="205"/>
      <c r="RLE42" s="205"/>
      <c r="RLF42" s="205"/>
      <c r="RLG42" s="205"/>
      <c r="RLH42" s="205"/>
      <c r="RLI42" s="205"/>
      <c r="RLJ42" s="205"/>
      <c r="RLK42" s="205"/>
      <c r="RLL42" s="205"/>
      <c r="RLM42" s="205"/>
      <c r="RLN42" s="205"/>
      <c r="RLO42" s="205"/>
      <c r="RLP42" s="205"/>
      <c r="RLQ42" s="205"/>
      <c r="RLR42" s="205"/>
      <c r="RLS42" s="205"/>
      <c r="RLT42" s="205"/>
      <c r="RLU42" s="205"/>
      <c r="RLV42" s="205"/>
      <c r="RLW42" s="205"/>
      <c r="RLX42" s="205"/>
      <c r="RLY42" s="205"/>
      <c r="RLZ42" s="205"/>
      <c r="RMA42" s="205"/>
      <c r="RMB42" s="205"/>
      <c r="RMC42" s="205"/>
      <c r="RMD42" s="205"/>
      <c r="RME42" s="205"/>
      <c r="RMF42" s="205"/>
      <c r="RMG42" s="205"/>
      <c r="RMH42" s="205"/>
      <c r="RMI42" s="205"/>
      <c r="RMJ42" s="205"/>
      <c r="RMK42" s="205"/>
      <c r="RML42" s="205"/>
      <c r="RMM42" s="205"/>
      <c r="RMN42" s="205"/>
      <c r="RMO42" s="205"/>
      <c r="RMP42" s="205"/>
      <c r="RMQ42" s="205"/>
      <c r="RMR42" s="205"/>
      <c r="RMS42" s="205"/>
      <c r="RMT42" s="205"/>
      <c r="RMU42" s="205"/>
      <c r="RMV42" s="205"/>
      <c r="RMW42" s="205"/>
      <c r="RMX42" s="205"/>
      <c r="RMY42" s="205"/>
      <c r="RMZ42" s="205"/>
      <c r="RNA42" s="205"/>
      <c r="RNB42" s="205"/>
      <c r="RNC42" s="205"/>
      <c r="RND42" s="205"/>
      <c r="RNE42" s="205"/>
      <c r="RNF42" s="205"/>
      <c r="RNG42" s="205"/>
      <c r="RNH42" s="205"/>
      <c r="RNI42" s="205"/>
      <c r="RNJ42" s="205"/>
      <c r="RNK42" s="205"/>
      <c r="RNL42" s="205"/>
      <c r="RNM42" s="205"/>
      <c r="RNN42" s="205"/>
      <c r="RNO42" s="205"/>
      <c r="RNP42" s="205"/>
      <c r="RNQ42" s="205"/>
      <c r="RNR42" s="205"/>
      <c r="RNS42" s="205"/>
      <c r="RNT42" s="205"/>
      <c r="RNU42" s="205"/>
      <c r="RNV42" s="205"/>
      <c r="RNW42" s="205"/>
      <c r="RNX42" s="205"/>
      <c r="RNY42" s="205"/>
      <c r="RNZ42" s="205"/>
      <c r="ROA42" s="205"/>
      <c r="ROB42" s="205"/>
      <c r="ROC42" s="205"/>
      <c r="ROD42" s="205"/>
      <c r="ROE42" s="205"/>
      <c r="ROF42" s="205"/>
      <c r="ROG42" s="205"/>
      <c r="ROH42" s="205"/>
      <c r="ROI42" s="205"/>
      <c r="ROJ42" s="205"/>
      <c r="ROK42" s="205"/>
      <c r="ROL42" s="205"/>
      <c r="ROM42" s="205"/>
      <c r="RON42" s="205"/>
      <c r="ROO42" s="205"/>
      <c r="ROP42" s="205"/>
      <c r="ROQ42" s="205"/>
      <c r="ROR42" s="205"/>
      <c r="ROS42" s="205"/>
      <c r="ROT42" s="205"/>
      <c r="ROU42" s="205"/>
      <c r="ROV42" s="205"/>
      <c r="ROW42" s="205"/>
      <c r="ROX42" s="205"/>
      <c r="ROY42" s="205"/>
      <c r="ROZ42" s="205"/>
      <c r="RPA42" s="205"/>
      <c r="RPB42" s="205"/>
      <c r="RPC42" s="205"/>
      <c r="RPD42" s="205"/>
      <c r="RPE42" s="205"/>
      <c r="RPF42" s="205"/>
      <c r="RPG42" s="205"/>
      <c r="RPH42" s="205"/>
      <c r="RPI42" s="205"/>
      <c r="RPJ42" s="205"/>
      <c r="RPK42" s="205"/>
      <c r="RPL42" s="205"/>
      <c r="RPM42" s="205"/>
      <c r="RPN42" s="205"/>
      <c r="RPO42" s="205"/>
      <c r="RPP42" s="205"/>
      <c r="RPQ42" s="205"/>
      <c r="RPR42" s="205"/>
      <c r="RPS42" s="205"/>
      <c r="RPT42" s="205"/>
      <c r="RPU42" s="205"/>
      <c r="RPV42" s="205"/>
      <c r="RPW42" s="205"/>
      <c r="RPX42" s="205"/>
      <c r="RPY42" s="205"/>
      <c r="RPZ42" s="205"/>
      <c r="RQA42" s="205"/>
      <c r="RQB42" s="205"/>
      <c r="RQC42" s="205"/>
      <c r="RQD42" s="205"/>
      <c r="RQE42" s="205"/>
      <c r="RQF42" s="205"/>
      <c r="RQG42" s="205"/>
      <c r="RQH42" s="205"/>
      <c r="RQI42" s="205"/>
      <c r="RQJ42" s="205"/>
      <c r="RQK42" s="205"/>
      <c r="RQL42" s="205"/>
      <c r="RQM42" s="205"/>
      <c r="RQN42" s="205"/>
      <c r="RQO42" s="205"/>
      <c r="RQP42" s="205"/>
      <c r="RQQ42" s="205"/>
      <c r="RQR42" s="205"/>
      <c r="RQS42" s="205"/>
      <c r="RQT42" s="205"/>
      <c r="RQU42" s="205"/>
      <c r="RQV42" s="205"/>
      <c r="RQW42" s="205"/>
      <c r="RQX42" s="205"/>
      <c r="RQY42" s="205"/>
      <c r="RQZ42" s="205"/>
      <c r="RRA42" s="205"/>
      <c r="RRB42" s="205"/>
      <c r="RRC42" s="205"/>
      <c r="RRD42" s="205"/>
      <c r="RRE42" s="205"/>
      <c r="RRF42" s="205"/>
      <c r="RRG42" s="205"/>
      <c r="RRH42" s="205"/>
      <c r="RRI42" s="205"/>
      <c r="RRJ42" s="205"/>
      <c r="RRK42" s="205"/>
      <c r="RRL42" s="205"/>
      <c r="RRM42" s="205"/>
      <c r="RRN42" s="205"/>
      <c r="RRO42" s="205"/>
      <c r="RRP42" s="205"/>
      <c r="RRQ42" s="205"/>
      <c r="RRR42" s="205"/>
      <c r="RRS42" s="205"/>
      <c r="RRT42" s="205"/>
      <c r="RRU42" s="205"/>
      <c r="RRV42" s="205"/>
      <c r="RRW42" s="205"/>
      <c r="RRX42" s="205"/>
      <c r="RRY42" s="205"/>
      <c r="RRZ42" s="205"/>
      <c r="RSA42" s="205"/>
      <c r="RSB42" s="205"/>
      <c r="RSC42" s="205"/>
      <c r="RSD42" s="205"/>
      <c r="RSE42" s="205"/>
      <c r="RSF42" s="205"/>
      <c r="RSG42" s="205"/>
      <c r="RSH42" s="205"/>
      <c r="RSI42" s="205"/>
      <c r="RSJ42" s="205"/>
      <c r="RSK42" s="205"/>
      <c r="RSL42" s="205"/>
      <c r="RSM42" s="205"/>
      <c r="RSN42" s="205"/>
      <c r="RSO42" s="205"/>
      <c r="RSP42" s="205"/>
      <c r="RSQ42" s="205"/>
      <c r="RSR42" s="205"/>
      <c r="RSS42" s="205"/>
      <c r="RST42" s="205"/>
      <c r="RSU42" s="205"/>
      <c r="RSV42" s="205"/>
      <c r="RSW42" s="205"/>
      <c r="RSX42" s="205"/>
      <c r="RSY42" s="205"/>
      <c r="RSZ42" s="205"/>
      <c r="RTA42" s="205"/>
      <c r="RTB42" s="205"/>
      <c r="RTC42" s="205"/>
      <c r="RTD42" s="205"/>
      <c r="RTE42" s="205"/>
      <c r="RTF42" s="205"/>
      <c r="RTG42" s="205"/>
      <c r="RTH42" s="205"/>
      <c r="RTI42" s="205"/>
      <c r="RTJ42" s="205"/>
      <c r="RTK42" s="205"/>
      <c r="RTL42" s="205"/>
      <c r="RTM42" s="205"/>
      <c r="RTN42" s="205"/>
      <c r="RTO42" s="205"/>
      <c r="RTP42" s="205"/>
      <c r="RTQ42" s="205"/>
      <c r="RTR42" s="205"/>
      <c r="RTS42" s="205"/>
      <c r="RTT42" s="205"/>
      <c r="RTU42" s="205"/>
      <c r="RTV42" s="205"/>
      <c r="RTW42" s="205"/>
      <c r="RTX42" s="205"/>
      <c r="RTY42" s="205"/>
      <c r="RTZ42" s="205"/>
      <c r="RUA42" s="205"/>
      <c r="RUB42" s="205"/>
      <c r="RUC42" s="205"/>
      <c r="RUD42" s="205"/>
      <c r="RUE42" s="205"/>
      <c r="RUF42" s="205"/>
      <c r="RUG42" s="205"/>
      <c r="RUH42" s="205"/>
      <c r="RUI42" s="205"/>
      <c r="RUJ42" s="205"/>
      <c r="RUK42" s="205"/>
      <c r="RUL42" s="205"/>
      <c r="RUM42" s="205"/>
      <c r="RUN42" s="205"/>
      <c r="RUO42" s="205"/>
      <c r="RUP42" s="205"/>
      <c r="RUQ42" s="205"/>
      <c r="RUR42" s="205"/>
      <c r="RUS42" s="205"/>
      <c r="RUT42" s="205"/>
      <c r="RUU42" s="205"/>
      <c r="RUV42" s="205"/>
      <c r="RUW42" s="205"/>
      <c r="RUX42" s="205"/>
      <c r="RUY42" s="205"/>
      <c r="RUZ42" s="205"/>
      <c r="RVA42" s="205"/>
      <c r="RVB42" s="205"/>
      <c r="RVC42" s="205"/>
      <c r="RVD42" s="205"/>
      <c r="RVE42" s="205"/>
      <c r="RVF42" s="205"/>
      <c r="RVG42" s="205"/>
      <c r="RVH42" s="205"/>
      <c r="RVI42" s="205"/>
      <c r="RVJ42" s="205"/>
      <c r="RVK42" s="205"/>
      <c r="RVL42" s="205"/>
      <c r="RVM42" s="205"/>
      <c r="RVN42" s="205"/>
      <c r="RVO42" s="205"/>
      <c r="RVP42" s="205"/>
      <c r="RVQ42" s="205"/>
      <c r="RVR42" s="205"/>
      <c r="RVS42" s="205"/>
      <c r="RVT42" s="205"/>
      <c r="RVU42" s="205"/>
      <c r="RVV42" s="205"/>
      <c r="RVW42" s="205"/>
      <c r="RVX42" s="205"/>
      <c r="RVY42" s="205"/>
      <c r="RVZ42" s="205"/>
      <c r="RWA42" s="205"/>
      <c r="RWB42" s="205"/>
      <c r="RWC42" s="205"/>
      <c r="RWD42" s="205"/>
      <c r="RWE42" s="205"/>
      <c r="RWF42" s="205"/>
      <c r="RWG42" s="205"/>
      <c r="RWH42" s="205"/>
      <c r="RWI42" s="205"/>
      <c r="RWJ42" s="205"/>
      <c r="RWK42" s="205"/>
      <c r="RWL42" s="205"/>
      <c r="RWM42" s="205"/>
      <c r="RWN42" s="205"/>
      <c r="RWO42" s="205"/>
      <c r="RWP42" s="205"/>
      <c r="RWQ42" s="205"/>
      <c r="RWR42" s="205"/>
      <c r="RWS42" s="205"/>
      <c r="RWT42" s="205"/>
      <c r="RWU42" s="205"/>
      <c r="RWV42" s="205"/>
      <c r="RWW42" s="205"/>
      <c r="RWX42" s="205"/>
      <c r="RWY42" s="205"/>
      <c r="RWZ42" s="205"/>
      <c r="RXA42" s="205"/>
      <c r="RXB42" s="205"/>
      <c r="RXC42" s="205"/>
      <c r="RXD42" s="205"/>
      <c r="RXE42" s="205"/>
      <c r="RXF42" s="205"/>
      <c r="RXG42" s="205"/>
      <c r="RXH42" s="205"/>
      <c r="RXI42" s="205"/>
      <c r="RXJ42" s="205"/>
      <c r="RXK42" s="205"/>
      <c r="RXL42" s="205"/>
      <c r="RXM42" s="205"/>
      <c r="RXN42" s="205"/>
      <c r="RXO42" s="205"/>
      <c r="RXP42" s="205"/>
      <c r="RXQ42" s="205"/>
      <c r="RXR42" s="205"/>
      <c r="RXS42" s="205"/>
      <c r="RXT42" s="205"/>
      <c r="RXU42" s="205"/>
      <c r="RXV42" s="205"/>
      <c r="RXW42" s="205"/>
      <c r="RXX42" s="205"/>
      <c r="RXY42" s="205"/>
      <c r="RXZ42" s="205"/>
      <c r="RYA42" s="205"/>
      <c r="RYB42" s="205"/>
      <c r="RYC42" s="205"/>
      <c r="RYD42" s="205"/>
      <c r="RYE42" s="205"/>
      <c r="RYF42" s="205"/>
      <c r="RYG42" s="205"/>
      <c r="RYH42" s="205"/>
      <c r="RYI42" s="205"/>
      <c r="RYJ42" s="205"/>
      <c r="RYK42" s="205"/>
      <c r="RYL42" s="205"/>
      <c r="RYM42" s="205"/>
      <c r="RYN42" s="205"/>
      <c r="RYO42" s="205"/>
      <c r="RYP42" s="205"/>
      <c r="RYQ42" s="205"/>
      <c r="RYR42" s="205"/>
      <c r="RYS42" s="205"/>
      <c r="RYT42" s="205"/>
      <c r="RYU42" s="205"/>
      <c r="RYV42" s="205"/>
      <c r="RYW42" s="205"/>
      <c r="RYX42" s="205"/>
      <c r="RYY42" s="205"/>
      <c r="RYZ42" s="205"/>
      <c r="RZA42" s="205"/>
      <c r="RZB42" s="205"/>
      <c r="RZC42" s="205"/>
      <c r="RZD42" s="205"/>
      <c r="RZE42" s="205"/>
      <c r="RZF42" s="205"/>
      <c r="RZG42" s="205"/>
      <c r="RZH42" s="205"/>
      <c r="RZI42" s="205"/>
      <c r="RZJ42" s="205"/>
      <c r="RZK42" s="205"/>
      <c r="RZL42" s="205"/>
      <c r="RZM42" s="205"/>
      <c r="RZN42" s="205"/>
      <c r="RZO42" s="205"/>
      <c r="RZP42" s="205"/>
      <c r="RZQ42" s="205"/>
      <c r="RZR42" s="205"/>
      <c r="RZS42" s="205"/>
      <c r="RZT42" s="205"/>
      <c r="RZU42" s="205"/>
      <c r="RZV42" s="205"/>
      <c r="RZW42" s="205"/>
      <c r="RZX42" s="205"/>
      <c r="RZY42" s="205"/>
      <c r="RZZ42" s="205"/>
      <c r="SAA42" s="205"/>
      <c r="SAB42" s="205"/>
      <c r="SAC42" s="205"/>
      <c r="SAD42" s="205"/>
      <c r="SAE42" s="205"/>
      <c r="SAF42" s="205"/>
      <c r="SAG42" s="205"/>
      <c r="SAH42" s="205"/>
      <c r="SAI42" s="205"/>
      <c r="SAJ42" s="205"/>
      <c r="SAK42" s="205"/>
      <c r="SAL42" s="205"/>
      <c r="SAM42" s="205"/>
      <c r="SAN42" s="205"/>
      <c r="SAO42" s="205"/>
      <c r="SAP42" s="205"/>
      <c r="SAQ42" s="205"/>
      <c r="SAR42" s="205"/>
      <c r="SAS42" s="205"/>
      <c r="SAT42" s="205"/>
      <c r="SAU42" s="205"/>
      <c r="SAV42" s="205"/>
      <c r="SAW42" s="205"/>
      <c r="SAX42" s="205"/>
      <c r="SAY42" s="205"/>
      <c r="SAZ42" s="205"/>
      <c r="SBA42" s="205"/>
      <c r="SBB42" s="205"/>
      <c r="SBC42" s="205"/>
      <c r="SBD42" s="205"/>
      <c r="SBE42" s="205"/>
      <c r="SBF42" s="205"/>
      <c r="SBG42" s="205"/>
      <c r="SBH42" s="205"/>
      <c r="SBI42" s="205"/>
      <c r="SBJ42" s="205"/>
      <c r="SBK42" s="205"/>
      <c r="SBL42" s="205"/>
      <c r="SBM42" s="205"/>
      <c r="SBN42" s="205"/>
      <c r="SBO42" s="205"/>
      <c r="SBP42" s="205"/>
      <c r="SBQ42" s="205"/>
      <c r="SBR42" s="205"/>
      <c r="SBS42" s="205"/>
      <c r="SBT42" s="205"/>
      <c r="SBU42" s="205"/>
      <c r="SBV42" s="205"/>
      <c r="SBW42" s="205"/>
      <c r="SBX42" s="205"/>
      <c r="SBY42" s="205"/>
      <c r="SBZ42" s="205"/>
      <c r="SCA42" s="205"/>
      <c r="SCB42" s="205"/>
      <c r="SCC42" s="205"/>
      <c r="SCD42" s="205"/>
      <c r="SCE42" s="205"/>
      <c r="SCF42" s="205"/>
      <c r="SCG42" s="205"/>
      <c r="SCH42" s="205"/>
      <c r="SCI42" s="205"/>
      <c r="SCJ42" s="205"/>
      <c r="SCK42" s="205"/>
      <c r="SCL42" s="205"/>
      <c r="SCM42" s="205"/>
      <c r="SCN42" s="205"/>
      <c r="SCO42" s="205"/>
      <c r="SCP42" s="205"/>
      <c r="SCQ42" s="205"/>
      <c r="SCR42" s="205"/>
      <c r="SCS42" s="205"/>
      <c r="SCT42" s="205"/>
      <c r="SCU42" s="205"/>
      <c r="SCV42" s="205"/>
      <c r="SCW42" s="205"/>
      <c r="SCX42" s="205"/>
      <c r="SCY42" s="205"/>
      <c r="SCZ42" s="205"/>
      <c r="SDA42" s="205"/>
      <c r="SDB42" s="205"/>
      <c r="SDC42" s="205"/>
      <c r="SDD42" s="205"/>
      <c r="SDE42" s="205"/>
      <c r="SDF42" s="205"/>
      <c r="SDG42" s="205"/>
      <c r="SDH42" s="205"/>
      <c r="SDI42" s="205"/>
      <c r="SDJ42" s="205"/>
      <c r="SDK42" s="205"/>
      <c r="SDL42" s="205"/>
      <c r="SDM42" s="205"/>
      <c r="SDN42" s="205"/>
      <c r="SDO42" s="205"/>
      <c r="SDP42" s="205"/>
      <c r="SDQ42" s="205"/>
      <c r="SDR42" s="205"/>
      <c r="SDS42" s="205"/>
      <c r="SDT42" s="205"/>
      <c r="SDU42" s="205"/>
      <c r="SDV42" s="205"/>
      <c r="SDW42" s="205"/>
      <c r="SDX42" s="205"/>
      <c r="SDY42" s="205"/>
      <c r="SDZ42" s="205"/>
      <c r="SEA42" s="205"/>
      <c r="SEB42" s="205"/>
      <c r="SEC42" s="205"/>
      <c r="SED42" s="205"/>
      <c r="SEE42" s="205"/>
      <c r="SEF42" s="205"/>
      <c r="SEG42" s="205"/>
      <c r="SEH42" s="205"/>
      <c r="SEI42" s="205"/>
      <c r="SEJ42" s="205"/>
      <c r="SEK42" s="205"/>
      <c r="SEL42" s="205"/>
      <c r="SEM42" s="205"/>
      <c r="SEN42" s="205"/>
      <c r="SEO42" s="205"/>
      <c r="SEP42" s="205"/>
      <c r="SEQ42" s="205"/>
      <c r="SER42" s="205"/>
      <c r="SES42" s="205"/>
      <c r="SET42" s="205"/>
      <c r="SEU42" s="205"/>
      <c r="SEV42" s="205"/>
      <c r="SEW42" s="205"/>
      <c r="SEX42" s="205"/>
      <c r="SEY42" s="205"/>
      <c r="SEZ42" s="205"/>
      <c r="SFA42" s="205"/>
      <c r="SFB42" s="205"/>
      <c r="SFC42" s="205"/>
      <c r="SFD42" s="205"/>
      <c r="SFE42" s="205"/>
      <c r="SFF42" s="205"/>
      <c r="SFG42" s="205"/>
      <c r="SFH42" s="205"/>
      <c r="SFI42" s="205"/>
      <c r="SFJ42" s="205"/>
      <c r="SFK42" s="205"/>
      <c r="SFL42" s="205"/>
      <c r="SFM42" s="205"/>
      <c r="SFN42" s="205"/>
      <c r="SFO42" s="205"/>
      <c r="SFP42" s="205"/>
      <c r="SFQ42" s="205"/>
      <c r="SFR42" s="205"/>
      <c r="SFS42" s="205"/>
      <c r="SFT42" s="205"/>
      <c r="SFU42" s="205"/>
      <c r="SFV42" s="205"/>
      <c r="SFW42" s="205"/>
      <c r="SFX42" s="205"/>
      <c r="SFY42" s="205"/>
      <c r="SFZ42" s="205"/>
      <c r="SGA42" s="205"/>
      <c r="SGB42" s="205"/>
      <c r="SGC42" s="205"/>
      <c r="SGD42" s="205"/>
      <c r="SGE42" s="205"/>
      <c r="SGF42" s="205"/>
      <c r="SGG42" s="205"/>
      <c r="SGH42" s="205"/>
      <c r="SGI42" s="205"/>
      <c r="SGJ42" s="205"/>
      <c r="SGK42" s="205"/>
      <c r="SGL42" s="205"/>
      <c r="SGM42" s="205"/>
      <c r="SGN42" s="205"/>
      <c r="SGO42" s="205"/>
      <c r="SGP42" s="205"/>
      <c r="SGQ42" s="205"/>
      <c r="SGR42" s="205"/>
      <c r="SGS42" s="205"/>
      <c r="SGT42" s="205"/>
      <c r="SGU42" s="205"/>
      <c r="SGV42" s="205"/>
      <c r="SGW42" s="205"/>
      <c r="SGX42" s="205"/>
      <c r="SGY42" s="205"/>
      <c r="SGZ42" s="205"/>
      <c r="SHA42" s="205"/>
      <c r="SHB42" s="205"/>
      <c r="SHC42" s="205"/>
      <c r="SHD42" s="205"/>
      <c r="SHE42" s="205"/>
      <c r="SHF42" s="205"/>
      <c r="SHG42" s="205"/>
      <c r="SHH42" s="205"/>
      <c r="SHI42" s="205"/>
      <c r="SHJ42" s="205"/>
      <c r="SHK42" s="205"/>
      <c r="SHL42" s="205"/>
      <c r="SHM42" s="205"/>
      <c r="SHN42" s="205"/>
      <c r="SHO42" s="205"/>
      <c r="SHP42" s="205"/>
      <c r="SHQ42" s="205"/>
      <c r="SHR42" s="205"/>
      <c r="SHS42" s="205"/>
      <c r="SHT42" s="205"/>
      <c r="SHU42" s="205"/>
      <c r="SHV42" s="205"/>
      <c r="SHW42" s="205"/>
      <c r="SHX42" s="205"/>
      <c r="SHY42" s="205"/>
      <c r="SHZ42" s="205"/>
      <c r="SIA42" s="205"/>
      <c r="SIB42" s="205"/>
      <c r="SIC42" s="205"/>
      <c r="SID42" s="205"/>
      <c r="SIE42" s="205"/>
      <c r="SIF42" s="205"/>
      <c r="SIG42" s="205"/>
      <c r="SIH42" s="205"/>
      <c r="SII42" s="205"/>
      <c r="SIJ42" s="205"/>
      <c r="SIK42" s="205"/>
      <c r="SIL42" s="205"/>
      <c r="SIM42" s="205"/>
      <c r="SIN42" s="205"/>
      <c r="SIO42" s="205"/>
      <c r="SIP42" s="205"/>
      <c r="SIQ42" s="205"/>
      <c r="SIR42" s="205"/>
      <c r="SIS42" s="205"/>
      <c r="SIT42" s="205"/>
      <c r="SIU42" s="205"/>
      <c r="SIV42" s="205"/>
      <c r="SIW42" s="205"/>
      <c r="SIX42" s="205"/>
      <c r="SIY42" s="205"/>
      <c r="SIZ42" s="205"/>
      <c r="SJA42" s="205"/>
      <c r="SJB42" s="205"/>
      <c r="SJC42" s="205"/>
      <c r="SJD42" s="205"/>
      <c r="SJE42" s="205"/>
      <c r="SJF42" s="205"/>
      <c r="SJG42" s="205"/>
      <c r="SJH42" s="205"/>
      <c r="SJI42" s="205"/>
      <c r="SJJ42" s="205"/>
      <c r="SJK42" s="205"/>
      <c r="SJL42" s="205"/>
      <c r="SJM42" s="205"/>
      <c r="SJN42" s="205"/>
      <c r="SJO42" s="205"/>
      <c r="SJP42" s="205"/>
      <c r="SJQ42" s="205"/>
      <c r="SJR42" s="205"/>
      <c r="SJS42" s="205"/>
      <c r="SJT42" s="205"/>
      <c r="SJU42" s="205"/>
      <c r="SJV42" s="205"/>
      <c r="SJW42" s="205"/>
      <c r="SJX42" s="205"/>
      <c r="SJY42" s="205"/>
      <c r="SJZ42" s="205"/>
      <c r="SKA42" s="205"/>
      <c r="SKB42" s="205"/>
      <c r="SKC42" s="205"/>
      <c r="SKD42" s="205"/>
      <c r="SKE42" s="205"/>
      <c r="SKF42" s="205"/>
      <c r="SKG42" s="205"/>
      <c r="SKH42" s="205"/>
      <c r="SKI42" s="205"/>
      <c r="SKJ42" s="205"/>
      <c r="SKK42" s="205"/>
      <c r="SKL42" s="205"/>
      <c r="SKM42" s="205"/>
      <c r="SKN42" s="205"/>
      <c r="SKO42" s="205"/>
      <c r="SKP42" s="205"/>
      <c r="SKQ42" s="205"/>
      <c r="SKR42" s="205"/>
      <c r="SKS42" s="205"/>
      <c r="SKT42" s="205"/>
      <c r="SKU42" s="205"/>
      <c r="SKV42" s="205"/>
      <c r="SKW42" s="205"/>
      <c r="SKX42" s="205"/>
      <c r="SKY42" s="205"/>
      <c r="SKZ42" s="205"/>
      <c r="SLA42" s="205"/>
      <c r="SLB42" s="205"/>
      <c r="SLC42" s="205"/>
      <c r="SLD42" s="205"/>
      <c r="SLE42" s="205"/>
      <c r="SLF42" s="205"/>
      <c r="SLG42" s="205"/>
      <c r="SLH42" s="205"/>
      <c r="SLI42" s="205"/>
      <c r="SLJ42" s="205"/>
      <c r="SLK42" s="205"/>
      <c r="SLL42" s="205"/>
      <c r="SLM42" s="205"/>
      <c r="SLN42" s="205"/>
      <c r="SLO42" s="205"/>
      <c r="SLP42" s="205"/>
      <c r="SLQ42" s="205"/>
      <c r="SLR42" s="205"/>
      <c r="SLS42" s="205"/>
      <c r="SLT42" s="205"/>
      <c r="SLU42" s="205"/>
      <c r="SLV42" s="205"/>
      <c r="SLW42" s="205"/>
      <c r="SLX42" s="205"/>
      <c r="SLY42" s="205"/>
      <c r="SLZ42" s="205"/>
      <c r="SMA42" s="205"/>
      <c r="SMB42" s="205"/>
      <c r="SMC42" s="205"/>
      <c r="SMD42" s="205"/>
      <c r="SME42" s="205"/>
      <c r="SMF42" s="205"/>
      <c r="SMG42" s="205"/>
      <c r="SMH42" s="205"/>
      <c r="SMI42" s="205"/>
      <c r="SMJ42" s="205"/>
      <c r="SMK42" s="205"/>
      <c r="SML42" s="205"/>
      <c r="SMM42" s="205"/>
      <c r="SMN42" s="205"/>
      <c r="SMO42" s="205"/>
      <c r="SMP42" s="205"/>
      <c r="SMQ42" s="205"/>
      <c r="SMR42" s="205"/>
      <c r="SMS42" s="205"/>
      <c r="SMT42" s="205"/>
      <c r="SMU42" s="205"/>
      <c r="SMV42" s="205"/>
      <c r="SMW42" s="205"/>
      <c r="SMX42" s="205"/>
      <c r="SMY42" s="205"/>
      <c r="SMZ42" s="205"/>
      <c r="SNA42" s="205"/>
      <c r="SNB42" s="205"/>
      <c r="SNC42" s="205"/>
      <c r="SND42" s="205"/>
      <c r="SNE42" s="205"/>
      <c r="SNF42" s="205"/>
      <c r="SNG42" s="205"/>
      <c r="SNH42" s="205"/>
      <c r="SNI42" s="205"/>
      <c r="SNJ42" s="205"/>
      <c r="SNK42" s="205"/>
      <c r="SNL42" s="205"/>
      <c r="SNM42" s="205"/>
      <c r="SNN42" s="205"/>
      <c r="SNO42" s="205"/>
      <c r="SNP42" s="205"/>
      <c r="SNQ42" s="205"/>
      <c r="SNR42" s="205"/>
      <c r="SNS42" s="205"/>
      <c r="SNT42" s="205"/>
      <c r="SNU42" s="205"/>
      <c r="SNV42" s="205"/>
      <c r="SNW42" s="205"/>
      <c r="SNX42" s="205"/>
      <c r="SNY42" s="205"/>
      <c r="SNZ42" s="205"/>
      <c r="SOA42" s="205"/>
      <c r="SOB42" s="205"/>
      <c r="SOC42" s="205"/>
      <c r="SOD42" s="205"/>
      <c r="SOE42" s="205"/>
      <c r="SOF42" s="205"/>
      <c r="SOG42" s="205"/>
      <c r="SOH42" s="205"/>
      <c r="SOI42" s="205"/>
      <c r="SOJ42" s="205"/>
      <c r="SOK42" s="205"/>
      <c r="SOL42" s="205"/>
      <c r="SOM42" s="205"/>
      <c r="SON42" s="205"/>
      <c r="SOO42" s="205"/>
      <c r="SOP42" s="205"/>
      <c r="SOQ42" s="205"/>
      <c r="SOR42" s="205"/>
      <c r="SOS42" s="205"/>
      <c r="SOT42" s="205"/>
      <c r="SOU42" s="205"/>
      <c r="SOV42" s="205"/>
      <c r="SOW42" s="205"/>
      <c r="SOX42" s="205"/>
      <c r="SOY42" s="205"/>
      <c r="SOZ42" s="205"/>
      <c r="SPA42" s="205"/>
      <c r="SPB42" s="205"/>
      <c r="SPC42" s="205"/>
      <c r="SPD42" s="205"/>
      <c r="SPE42" s="205"/>
      <c r="SPF42" s="205"/>
      <c r="SPG42" s="205"/>
      <c r="SPH42" s="205"/>
      <c r="SPI42" s="205"/>
      <c r="SPJ42" s="205"/>
      <c r="SPK42" s="205"/>
      <c r="SPL42" s="205"/>
      <c r="SPM42" s="205"/>
      <c r="SPN42" s="205"/>
      <c r="SPO42" s="205"/>
      <c r="SPP42" s="205"/>
      <c r="SPQ42" s="205"/>
      <c r="SPR42" s="205"/>
      <c r="SPS42" s="205"/>
      <c r="SPT42" s="205"/>
      <c r="SPU42" s="205"/>
      <c r="SPV42" s="205"/>
      <c r="SPW42" s="205"/>
      <c r="SPX42" s="205"/>
      <c r="SPY42" s="205"/>
      <c r="SPZ42" s="205"/>
      <c r="SQA42" s="205"/>
      <c r="SQB42" s="205"/>
      <c r="SQC42" s="205"/>
      <c r="SQD42" s="205"/>
      <c r="SQE42" s="205"/>
      <c r="SQF42" s="205"/>
      <c r="SQG42" s="205"/>
      <c r="SQH42" s="205"/>
      <c r="SQI42" s="205"/>
      <c r="SQJ42" s="205"/>
      <c r="SQK42" s="205"/>
      <c r="SQL42" s="205"/>
      <c r="SQM42" s="205"/>
      <c r="SQN42" s="205"/>
      <c r="SQO42" s="205"/>
      <c r="SQP42" s="205"/>
      <c r="SQQ42" s="205"/>
      <c r="SQR42" s="205"/>
      <c r="SQS42" s="205"/>
      <c r="SQT42" s="205"/>
      <c r="SQU42" s="205"/>
      <c r="SQV42" s="205"/>
      <c r="SQW42" s="205"/>
      <c r="SQX42" s="205"/>
      <c r="SQY42" s="205"/>
      <c r="SQZ42" s="205"/>
      <c r="SRA42" s="205"/>
      <c r="SRB42" s="205"/>
      <c r="SRC42" s="205"/>
      <c r="SRD42" s="205"/>
      <c r="SRE42" s="205"/>
      <c r="SRF42" s="205"/>
      <c r="SRG42" s="205"/>
      <c r="SRH42" s="205"/>
      <c r="SRI42" s="205"/>
      <c r="SRJ42" s="205"/>
      <c r="SRK42" s="205"/>
      <c r="SRL42" s="205"/>
      <c r="SRM42" s="205"/>
      <c r="SRN42" s="205"/>
      <c r="SRO42" s="205"/>
      <c r="SRP42" s="205"/>
      <c r="SRQ42" s="205"/>
      <c r="SRR42" s="205"/>
      <c r="SRS42" s="205"/>
      <c r="SRT42" s="205"/>
      <c r="SRU42" s="205"/>
      <c r="SRV42" s="205"/>
      <c r="SRW42" s="205"/>
      <c r="SRX42" s="205"/>
      <c r="SRY42" s="205"/>
      <c r="SRZ42" s="205"/>
      <c r="SSA42" s="205"/>
      <c r="SSB42" s="205"/>
      <c r="SSC42" s="205"/>
      <c r="SSD42" s="205"/>
      <c r="SSE42" s="205"/>
      <c r="SSF42" s="205"/>
      <c r="SSG42" s="205"/>
      <c r="SSH42" s="205"/>
      <c r="SSI42" s="205"/>
      <c r="SSJ42" s="205"/>
      <c r="SSK42" s="205"/>
      <c r="SSL42" s="205"/>
      <c r="SSM42" s="205"/>
      <c r="SSN42" s="205"/>
      <c r="SSO42" s="205"/>
      <c r="SSP42" s="205"/>
      <c r="SSQ42" s="205"/>
      <c r="SSR42" s="205"/>
      <c r="SSS42" s="205"/>
      <c r="SST42" s="205"/>
      <c r="SSU42" s="205"/>
      <c r="SSV42" s="205"/>
      <c r="SSW42" s="205"/>
      <c r="SSX42" s="205"/>
      <c r="SSY42" s="205"/>
      <c r="SSZ42" s="205"/>
      <c r="STA42" s="205"/>
      <c r="STB42" s="205"/>
      <c r="STC42" s="205"/>
      <c r="STD42" s="205"/>
      <c r="STE42" s="205"/>
      <c r="STF42" s="205"/>
      <c r="STG42" s="205"/>
      <c r="STH42" s="205"/>
      <c r="STI42" s="205"/>
      <c r="STJ42" s="205"/>
      <c r="STK42" s="205"/>
      <c r="STL42" s="205"/>
      <c r="STM42" s="205"/>
      <c r="STN42" s="205"/>
      <c r="STO42" s="205"/>
      <c r="STP42" s="205"/>
      <c r="STQ42" s="205"/>
      <c r="STR42" s="205"/>
      <c r="STS42" s="205"/>
      <c r="STT42" s="205"/>
      <c r="STU42" s="205"/>
      <c r="STV42" s="205"/>
      <c r="STW42" s="205"/>
      <c r="STX42" s="205"/>
      <c r="STY42" s="205"/>
      <c r="STZ42" s="205"/>
      <c r="SUA42" s="205"/>
      <c r="SUB42" s="205"/>
      <c r="SUC42" s="205"/>
      <c r="SUD42" s="205"/>
      <c r="SUE42" s="205"/>
      <c r="SUF42" s="205"/>
      <c r="SUG42" s="205"/>
      <c r="SUH42" s="205"/>
      <c r="SUI42" s="205"/>
      <c r="SUJ42" s="205"/>
      <c r="SUK42" s="205"/>
      <c r="SUL42" s="205"/>
      <c r="SUM42" s="205"/>
      <c r="SUN42" s="205"/>
      <c r="SUO42" s="205"/>
      <c r="SUP42" s="205"/>
      <c r="SUQ42" s="205"/>
      <c r="SUR42" s="205"/>
      <c r="SUS42" s="205"/>
      <c r="SUT42" s="205"/>
      <c r="SUU42" s="205"/>
      <c r="SUV42" s="205"/>
      <c r="SUW42" s="205"/>
      <c r="SUX42" s="205"/>
      <c r="SUY42" s="205"/>
      <c r="SUZ42" s="205"/>
      <c r="SVA42" s="205"/>
      <c r="SVB42" s="205"/>
      <c r="SVC42" s="205"/>
      <c r="SVD42" s="205"/>
      <c r="SVE42" s="205"/>
      <c r="SVF42" s="205"/>
      <c r="SVG42" s="205"/>
      <c r="SVH42" s="205"/>
      <c r="SVI42" s="205"/>
      <c r="SVJ42" s="205"/>
      <c r="SVK42" s="205"/>
      <c r="SVL42" s="205"/>
      <c r="SVM42" s="205"/>
      <c r="SVN42" s="205"/>
      <c r="SVO42" s="205"/>
      <c r="SVP42" s="205"/>
      <c r="SVQ42" s="205"/>
      <c r="SVR42" s="205"/>
      <c r="SVS42" s="205"/>
      <c r="SVT42" s="205"/>
      <c r="SVU42" s="205"/>
      <c r="SVV42" s="205"/>
      <c r="SVW42" s="205"/>
      <c r="SVX42" s="205"/>
      <c r="SVY42" s="205"/>
      <c r="SVZ42" s="205"/>
      <c r="SWA42" s="205"/>
      <c r="SWB42" s="205"/>
      <c r="SWC42" s="205"/>
      <c r="SWD42" s="205"/>
      <c r="SWE42" s="205"/>
      <c r="SWF42" s="205"/>
      <c r="SWG42" s="205"/>
      <c r="SWH42" s="205"/>
      <c r="SWI42" s="205"/>
      <c r="SWJ42" s="205"/>
      <c r="SWK42" s="205"/>
      <c r="SWL42" s="205"/>
      <c r="SWM42" s="205"/>
      <c r="SWN42" s="205"/>
      <c r="SWO42" s="205"/>
      <c r="SWP42" s="205"/>
      <c r="SWQ42" s="205"/>
      <c r="SWR42" s="205"/>
      <c r="SWS42" s="205"/>
      <c r="SWT42" s="205"/>
      <c r="SWU42" s="205"/>
      <c r="SWV42" s="205"/>
      <c r="SWW42" s="205"/>
      <c r="SWX42" s="205"/>
      <c r="SWY42" s="205"/>
      <c r="SWZ42" s="205"/>
      <c r="SXA42" s="205"/>
      <c r="SXB42" s="205"/>
      <c r="SXC42" s="205"/>
      <c r="SXD42" s="205"/>
      <c r="SXE42" s="205"/>
      <c r="SXF42" s="205"/>
      <c r="SXG42" s="205"/>
      <c r="SXH42" s="205"/>
      <c r="SXI42" s="205"/>
      <c r="SXJ42" s="205"/>
      <c r="SXK42" s="205"/>
      <c r="SXL42" s="205"/>
      <c r="SXM42" s="205"/>
      <c r="SXN42" s="205"/>
      <c r="SXO42" s="205"/>
      <c r="SXP42" s="205"/>
      <c r="SXQ42" s="205"/>
      <c r="SXR42" s="205"/>
      <c r="SXS42" s="205"/>
      <c r="SXT42" s="205"/>
      <c r="SXU42" s="205"/>
      <c r="SXV42" s="205"/>
      <c r="SXW42" s="205"/>
      <c r="SXX42" s="205"/>
      <c r="SXY42" s="205"/>
      <c r="SXZ42" s="205"/>
      <c r="SYA42" s="205"/>
      <c r="SYB42" s="205"/>
      <c r="SYC42" s="205"/>
      <c r="SYD42" s="205"/>
      <c r="SYE42" s="205"/>
      <c r="SYF42" s="205"/>
      <c r="SYG42" s="205"/>
      <c r="SYH42" s="205"/>
      <c r="SYI42" s="205"/>
      <c r="SYJ42" s="205"/>
      <c r="SYK42" s="205"/>
      <c r="SYL42" s="205"/>
      <c r="SYM42" s="205"/>
      <c r="SYN42" s="205"/>
      <c r="SYO42" s="205"/>
      <c r="SYP42" s="205"/>
      <c r="SYQ42" s="205"/>
      <c r="SYR42" s="205"/>
      <c r="SYS42" s="205"/>
      <c r="SYT42" s="205"/>
      <c r="SYU42" s="205"/>
      <c r="SYV42" s="205"/>
      <c r="SYW42" s="205"/>
      <c r="SYX42" s="205"/>
      <c r="SYY42" s="205"/>
      <c r="SYZ42" s="205"/>
      <c r="SZA42" s="205"/>
      <c r="SZB42" s="205"/>
      <c r="SZC42" s="205"/>
      <c r="SZD42" s="205"/>
      <c r="SZE42" s="205"/>
      <c r="SZF42" s="205"/>
      <c r="SZG42" s="205"/>
      <c r="SZH42" s="205"/>
      <c r="SZI42" s="205"/>
      <c r="SZJ42" s="205"/>
      <c r="SZK42" s="205"/>
      <c r="SZL42" s="205"/>
      <c r="SZM42" s="205"/>
      <c r="SZN42" s="205"/>
      <c r="SZO42" s="205"/>
      <c r="SZP42" s="205"/>
      <c r="SZQ42" s="205"/>
      <c r="SZR42" s="205"/>
      <c r="SZS42" s="205"/>
      <c r="SZT42" s="205"/>
      <c r="SZU42" s="205"/>
      <c r="SZV42" s="205"/>
      <c r="SZW42" s="205"/>
      <c r="SZX42" s="205"/>
      <c r="SZY42" s="205"/>
      <c r="SZZ42" s="205"/>
      <c r="TAA42" s="205"/>
      <c r="TAB42" s="205"/>
      <c r="TAC42" s="205"/>
      <c r="TAD42" s="205"/>
      <c r="TAE42" s="205"/>
      <c r="TAF42" s="205"/>
      <c r="TAG42" s="205"/>
      <c r="TAH42" s="205"/>
      <c r="TAI42" s="205"/>
      <c r="TAJ42" s="205"/>
      <c r="TAK42" s="205"/>
      <c r="TAL42" s="205"/>
      <c r="TAM42" s="205"/>
      <c r="TAN42" s="205"/>
      <c r="TAO42" s="205"/>
      <c r="TAP42" s="205"/>
      <c r="TAQ42" s="205"/>
      <c r="TAR42" s="205"/>
      <c r="TAS42" s="205"/>
      <c r="TAT42" s="205"/>
      <c r="TAU42" s="205"/>
      <c r="TAV42" s="205"/>
      <c r="TAW42" s="205"/>
      <c r="TAX42" s="205"/>
      <c r="TAY42" s="205"/>
      <c r="TAZ42" s="205"/>
      <c r="TBA42" s="205"/>
      <c r="TBB42" s="205"/>
      <c r="TBC42" s="205"/>
      <c r="TBD42" s="205"/>
      <c r="TBE42" s="205"/>
      <c r="TBF42" s="205"/>
      <c r="TBG42" s="205"/>
      <c r="TBH42" s="205"/>
      <c r="TBI42" s="205"/>
      <c r="TBJ42" s="205"/>
      <c r="TBK42" s="205"/>
      <c r="TBL42" s="205"/>
      <c r="TBM42" s="205"/>
      <c r="TBN42" s="205"/>
      <c r="TBO42" s="205"/>
      <c r="TBP42" s="205"/>
      <c r="TBQ42" s="205"/>
      <c r="TBR42" s="205"/>
      <c r="TBS42" s="205"/>
      <c r="TBT42" s="205"/>
      <c r="TBU42" s="205"/>
      <c r="TBV42" s="205"/>
      <c r="TBW42" s="205"/>
      <c r="TBX42" s="205"/>
      <c r="TBY42" s="205"/>
      <c r="TBZ42" s="205"/>
      <c r="TCA42" s="205"/>
      <c r="TCB42" s="205"/>
      <c r="TCC42" s="205"/>
      <c r="TCD42" s="205"/>
      <c r="TCE42" s="205"/>
      <c r="TCF42" s="205"/>
      <c r="TCG42" s="205"/>
      <c r="TCH42" s="205"/>
      <c r="TCI42" s="205"/>
      <c r="TCJ42" s="205"/>
      <c r="TCK42" s="205"/>
      <c r="TCL42" s="205"/>
      <c r="TCM42" s="205"/>
      <c r="TCN42" s="205"/>
      <c r="TCO42" s="205"/>
      <c r="TCP42" s="205"/>
      <c r="TCQ42" s="205"/>
      <c r="TCR42" s="205"/>
      <c r="TCS42" s="205"/>
      <c r="TCT42" s="205"/>
      <c r="TCU42" s="205"/>
      <c r="TCV42" s="205"/>
      <c r="TCW42" s="205"/>
      <c r="TCX42" s="205"/>
      <c r="TCY42" s="205"/>
      <c r="TCZ42" s="205"/>
      <c r="TDA42" s="205"/>
      <c r="TDB42" s="205"/>
      <c r="TDC42" s="205"/>
      <c r="TDD42" s="205"/>
      <c r="TDE42" s="205"/>
      <c r="TDF42" s="205"/>
      <c r="TDG42" s="205"/>
      <c r="TDH42" s="205"/>
      <c r="TDI42" s="205"/>
      <c r="TDJ42" s="205"/>
      <c r="TDK42" s="205"/>
      <c r="TDL42" s="205"/>
      <c r="TDM42" s="205"/>
      <c r="TDN42" s="205"/>
      <c r="TDO42" s="205"/>
      <c r="TDP42" s="205"/>
      <c r="TDQ42" s="205"/>
      <c r="TDR42" s="205"/>
      <c r="TDS42" s="205"/>
      <c r="TDT42" s="205"/>
      <c r="TDU42" s="205"/>
      <c r="TDV42" s="205"/>
      <c r="TDW42" s="205"/>
      <c r="TDX42" s="205"/>
      <c r="TDY42" s="205"/>
      <c r="TDZ42" s="205"/>
      <c r="TEA42" s="205"/>
      <c r="TEB42" s="205"/>
      <c r="TEC42" s="205"/>
      <c r="TED42" s="205"/>
      <c r="TEE42" s="205"/>
      <c r="TEF42" s="205"/>
      <c r="TEG42" s="205"/>
      <c r="TEH42" s="205"/>
      <c r="TEI42" s="205"/>
      <c r="TEJ42" s="205"/>
      <c r="TEK42" s="205"/>
      <c r="TEL42" s="205"/>
      <c r="TEM42" s="205"/>
      <c r="TEN42" s="205"/>
      <c r="TEO42" s="205"/>
      <c r="TEP42" s="205"/>
      <c r="TEQ42" s="205"/>
      <c r="TER42" s="205"/>
      <c r="TES42" s="205"/>
      <c r="TET42" s="205"/>
      <c r="TEU42" s="205"/>
      <c r="TEV42" s="205"/>
      <c r="TEW42" s="205"/>
      <c r="TEX42" s="205"/>
      <c r="TEY42" s="205"/>
      <c r="TEZ42" s="205"/>
      <c r="TFA42" s="205"/>
      <c r="TFB42" s="205"/>
      <c r="TFC42" s="205"/>
      <c r="TFD42" s="205"/>
      <c r="TFE42" s="205"/>
      <c r="TFF42" s="205"/>
      <c r="TFG42" s="205"/>
      <c r="TFH42" s="205"/>
      <c r="TFI42" s="205"/>
      <c r="TFJ42" s="205"/>
      <c r="TFK42" s="205"/>
      <c r="TFL42" s="205"/>
      <c r="TFM42" s="205"/>
      <c r="TFN42" s="205"/>
      <c r="TFO42" s="205"/>
      <c r="TFP42" s="205"/>
      <c r="TFQ42" s="205"/>
      <c r="TFR42" s="205"/>
      <c r="TFS42" s="205"/>
      <c r="TFT42" s="205"/>
      <c r="TFU42" s="205"/>
      <c r="TFV42" s="205"/>
      <c r="TFW42" s="205"/>
      <c r="TFX42" s="205"/>
      <c r="TFY42" s="205"/>
      <c r="TFZ42" s="205"/>
      <c r="TGA42" s="205"/>
      <c r="TGB42" s="205"/>
      <c r="TGC42" s="205"/>
      <c r="TGD42" s="205"/>
      <c r="TGE42" s="205"/>
      <c r="TGF42" s="205"/>
      <c r="TGG42" s="205"/>
      <c r="TGH42" s="205"/>
      <c r="TGI42" s="205"/>
      <c r="TGJ42" s="205"/>
      <c r="TGK42" s="205"/>
      <c r="TGL42" s="205"/>
      <c r="TGM42" s="205"/>
      <c r="TGN42" s="205"/>
      <c r="TGO42" s="205"/>
      <c r="TGP42" s="205"/>
      <c r="TGQ42" s="205"/>
      <c r="TGR42" s="205"/>
      <c r="TGS42" s="205"/>
      <c r="TGT42" s="205"/>
      <c r="TGU42" s="205"/>
      <c r="TGV42" s="205"/>
      <c r="TGW42" s="205"/>
      <c r="TGX42" s="205"/>
      <c r="TGY42" s="205"/>
      <c r="TGZ42" s="205"/>
      <c r="THA42" s="205"/>
      <c r="THB42" s="205"/>
      <c r="THC42" s="205"/>
      <c r="THD42" s="205"/>
      <c r="THE42" s="205"/>
      <c r="THF42" s="205"/>
      <c r="THG42" s="205"/>
      <c r="THH42" s="205"/>
      <c r="THI42" s="205"/>
      <c r="THJ42" s="205"/>
      <c r="THK42" s="205"/>
      <c r="THL42" s="205"/>
      <c r="THM42" s="205"/>
      <c r="THN42" s="205"/>
      <c r="THO42" s="205"/>
      <c r="THP42" s="205"/>
      <c r="THQ42" s="205"/>
      <c r="THR42" s="205"/>
      <c r="THS42" s="205"/>
      <c r="THT42" s="205"/>
      <c r="THU42" s="205"/>
      <c r="THV42" s="205"/>
      <c r="THW42" s="205"/>
      <c r="THX42" s="205"/>
      <c r="THY42" s="205"/>
      <c r="THZ42" s="205"/>
      <c r="TIA42" s="205"/>
      <c r="TIB42" s="205"/>
      <c r="TIC42" s="205"/>
      <c r="TID42" s="205"/>
      <c r="TIE42" s="205"/>
      <c r="TIF42" s="205"/>
      <c r="TIG42" s="205"/>
      <c r="TIH42" s="205"/>
      <c r="TII42" s="205"/>
      <c r="TIJ42" s="205"/>
      <c r="TIK42" s="205"/>
      <c r="TIL42" s="205"/>
      <c r="TIM42" s="205"/>
      <c r="TIN42" s="205"/>
      <c r="TIO42" s="205"/>
      <c r="TIP42" s="205"/>
      <c r="TIQ42" s="205"/>
      <c r="TIR42" s="205"/>
      <c r="TIS42" s="205"/>
      <c r="TIT42" s="205"/>
      <c r="TIU42" s="205"/>
      <c r="TIV42" s="205"/>
      <c r="TIW42" s="205"/>
      <c r="TIX42" s="205"/>
      <c r="TIY42" s="205"/>
      <c r="TIZ42" s="205"/>
      <c r="TJA42" s="205"/>
      <c r="TJB42" s="205"/>
      <c r="TJC42" s="205"/>
      <c r="TJD42" s="205"/>
      <c r="TJE42" s="205"/>
      <c r="TJF42" s="205"/>
      <c r="TJG42" s="205"/>
      <c r="TJH42" s="205"/>
      <c r="TJI42" s="205"/>
      <c r="TJJ42" s="205"/>
      <c r="TJK42" s="205"/>
      <c r="TJL42" s="205"/>
      <c r="TJM42" s="205"/>
      <c r="TJN42" s="205"/>
      <c r="TJO42" s="205"/>
      <c r="TJP42" s="205"/>
      <c r="TJQ42" s="205"/>
      <c r="TJR42" s="205"/>
      <c r="TJS42" s="205"/>
      <c r="TJT42" s="205"/>
      <c r="TJU42" s="205"/>
      <c r="TJV42" s="205"/>
      <c r="TJW42" s="205"/>
      <c r="TJX42" s="205"/>
      <c r="TJY42" s="205"/>
      <c r="TJZ42" s="205"/>
      <c r="TKA42" s="205"/>
      <c r="TKB42" s="205"/>
      <c r="TKC42" s="205"/>
      <c r="TKD42" s="205"/>
      <c r="TKE42" s="205"/>
      <c r="TKF42" s="205"/>
      <c r="TKG42" s="205"/>
      <c r="TKH42" s="205"/>
      <c r="TKI42" s="205"/>
      <c r="TKJ42" s="205"/>
      <c r="TKK42" s="205"/>
      <c r="TKL42" s="205"/>
      <c r="TKM42" s="205"/>
      <c r="TKN42" s="205"/>
      <c r="TKO42" s="205"/>
      <c r="TKP42" s="205"/>
      <c r="TKQ42" s="205"/>
      <c r="TKR42" s="205"/>
      <c r="TKS42" s="205"/>
      <c r="TKT42" s="205"/>
      <c r="TKU42" s="205"/>
      <c r="TKV42" s="205"/>
      <c r="TKW42" s="205"/>
      <c r="TKX42" s="205"/>
      <c r="TKY42" s="205"/>
      <c r="TKZ42" s="205"/>
      <c r="TLA42" s="205"/>
      <c r="TLB42" s="205"/>
      <c r="TLC42" s="205"/>
      <c r="TLD42" s="205"/>
      <c r="TLE42" s="205"/>
      <c r="TLF42" s="205"/>
      <c r="TLG42" s="205"/>
      <c r="TLH42" s="205"/>
      <c r="TLI42" s="205"/>
      <c r="TLJ42" s="205"/>
      <c r="TLK42" s="205"/>
      <c r="TLL42" s="205"/>
      <c r="TLM42" s="205"/>
      <c r="TLN42" s="205"/>
      <c r="TLO42" s="205"/>
      <c r="TLP42" s="205"/>
      <c r="TLQ42" s="205"/>
      <c r="TLR42" s="205"/>
      <c r="TLS42" s="205"/>
      <c r="TLT42" s="205"/>
      <c r="TLU42" s="205"/>
      <c r="TLV42" s="205"/>
      <c r="TLW42" s="205"/>
      <c r="TLX42" s="205"/>
      <c r="TLY42" s="205"/>
      <c r="TLZ42" s="205"/>
      <c r="TMA42" s="205"/>
      <c r="TMB42" s="205"/>
      <c r="TMC42" s="205"/>
      <c r="TMD42" s="205"/>
      <c r="TME42" s="205"/>
      <c r="TMF42" s="205"/>
      <c r="TMG42" s="205"/>
      <c r="TMH42" s="205"/>
      <c r="TMI42" s="205"/>
      <c r="TMJ42" s="205"/>
      <c r="TMK42" s="205"/>
      <c r="TML42" s="205"/>
      <c r="TMM42" s="205"/>
      <c r="TMN42" s="205"/>
      <c r="TMO42" s="205"/>
      <c r="TMP42" s="205"/>
      <c r="TMQ42" s="205"/>
      <c r="TMR42" s="205"/>
      <c r="TMS42" s="205"/>
      <c r="TMT42" s="205"/>
      <c r="TMU42" s="205"/>
      <c r="TMV42" s="205"/>
      <c r="TMW42" s="205"/>
      <c r="TMX42" s="205"/>
      <c r="TMY42" s="205"/>
      <c r="TMZ42" s="205"/>
      <c r="TNA42" s="205"/>
      <c r="TNB42" s="205"/>
      <c r="TNC42" s="205"/>
      <c r="TND42" s="205"/>
      <c r="TNE42" s="205"/>
      <c r="TNF42" s="205"/>
      <c r="TNG42" s="205"/>
      <c r="TNH42" s="205"/>
      <c r="TNI42" s="205"/>
      <c r="TNJ42" s="205"/>
      <c r="TNK42" s="205"/>
      <c r="TNL42" s="205"/>
      <c r="TNM42" s="205"/>
      <c r="TNN42" s="205"/>
      <c r="TNO42" s="205"/>
      <c r="TNP42" s="205"/>
      <c r="TNQ42" s="205"/>
      <c r="TNR42" s="205"/>
      <c r="TNS42" s="205"/>
      <c r="TNT42" s="205"/>
      <c r="TNU42" s="205"/>
      <c r="TNV42" s="205"/>
      <c r="TNW42" s="205"/>
      <c r="TNX42" s="205"/>
      <c r="TNY42" s="205"/>
      <c r="TNZ42" s="205"/>
      <c r="TOA42" s="205"/>
      <c r="TOB42" s="205"/>
      <c r="TOC42" s="205"/>
      <c r="TOD42" s="205"/>
      <c r="TOE42" s="205"/>
      <c r="TOF42" s="205"/>
      <c r="TOG42" s="205"/>
      <c r="TOH42" s="205"/>
      <c r="TOI42" s="205"/>
      <c r="TOJ42" s="205"/>
      <c r="TOK42" s="205"/>
      <c r="TOL42" s="205"/>
      <c r="TOM42" s="205"/>
      <c r="TON42" s="205"/>
      <c r="TOO42" s="205"/>
      <c r="TOP42" s="205"/>
      <c r="TOQ42" s="205"/>
      <c r="TOR42" s="205"/>
      <c r="TOS42" s="205"/>
      <c r="TOT42" s="205"/>
      <c r="TOU42" s="205"/>
      <c r="TOV42" s="205"/>
      <c r="TOW42" s="205"/>
      <c r="TOX42" s="205"/>
      <c r="TOY42" s="205"/>
      <c r="TOZ42" s="205"/>
      <c r="TPA42" s="205"/>
      <c r="TPB42" s="205"/>
      <c r="TPC42" s="205"/>
      <c r="TPD42" s="205"/>
      <c r="TPE42" s="205"/>
      <c r="TPF42" s="205"/>
      <c r="TPG42" s="205"/>
      <c r="TPH42" s="205"/>
      <c r="TPI42" s="205"/>
      <c r="TPJ42" s="205"/>
      <c r="TPK42" s="205"/>
      <c r="TPL42" s="205"/>
      <c r="TPM42" s="205"/>
      <c r="TPN42" s="205"/>
      <c r="TPO42" s="205"/>
      <c r="TPP42" s="205"/>
      <c r="TPQ42" s="205"/>
      <c r="TPR42" s="205"/>
      <c r="TPS42" s="205"/>
      <c r="TPT42" s="205"/>
      <c r="TPU42" s="205"/>
      <c r="TPV42" s="205"/>
      <c r="TPW42" s="205"/>
      <c r="TPX42" s="205"/>
      <c r="TPY42" s="205"/>
      <c r="TPZ42" s="205"/>
      <c r="TQA42" s="205"/>
      <c r="TQB42" s="205"/>
      <c r="TQC42" s="205"/>
      <c r="TQD42" s="205"/>
      <c r="TQE42" s="205"/>
      <c r="TQF42" s="205"/>
      <c r="TQG42" s="205"/>
      <c r="TQH42" s="205"/>
      <c r="TQI42" s="205"/>
      <c r="TQJ42" s="205"/>
      <c r="TQK42" s="205"/>
      <c r="TQL42" s="205"/>
      <c r="TQM42" s="205"/>
      <c r="TQN42" s="205"/>
      <c r="TQO42" s="205"/>
      <c r="TQP42" s="205"/>
      <c r="TQQ42" s="205"/>
      <c r="TQR42" s="205"/>
      <c r="TQS42" s="205"/>
      <c r="TQT42" s="205"/>
      <c r="TQU42" s="205"/>
      <c r="TQV42" s="205"/>
      <c r="TQW42" s="205"/>
      <c r="TQX42" s="205"/>
      <c r="TQY42" s="205"/>
      <c r="TQZ42" s="205"/>
      <c r="TRA42" s="205"/>
      <c r="TRB42" s="205"/>
      <c r="TRC42" s="205"/>
      <c r="TRD42" s="205"/>
      <c r="TRE42" s="205"/>
      <c r="TRF42" s="205"/>
      <c r="TRG42" s="205"/>
      <c r="TRH42" s="205"/>
      <c r="TRI42" s="205"/>
      <c r="TRJ42" s="205"/>
      <c r="TRK42" s="205"/>
      <c r="TRL42" s="205"/>
      <c r="TRM42" s="205"/>
      <c r="TRN42" s="205"/>
      <c r="TRO42" s="205"/>
      <c r="TRP42" s="205"/>
      <c r="TRQ42" s="205"/>
      <c r="TRR42" s="205"/>
      <c r="TRS42" s="205"/>
      <c r="TRT42" s="205"/>
      <c r="TRU42" s="205"/>
      <c r="TRV42" s="205"/>
      <c r="TRW42" s="205"/>
      <c r="TRX42" s="205"/>
      <c r="TRY42" s="205"/>
      <c r="TRZ42" s="205"/>
      <c r="TSA42" s="205"/>
      <c r="TSB42" s="205"/>
      <c r="TSC42" s="205"/>
      <c r="TSD42" s="205"/>
      <c r="TSE42" s="205"/>
      <c r="TSF42" s="205"/>
      <c r="TSG42" s="205"/>
      <c r="TSH42" s="205"/>
      <c r="TSI42" s="205"/>
      <c r="TSJ42" s="205"/>
      <c r="TSK42" s="205"/>
      <c r="TSL42" s="205"/>
      <c r="TSM42" s="205"/>
      <c r="TSN42" s="205"/>
      <c r="TSO42" s="205"/>
      <c r="TSP42" s="205"/>
      <c r="TSQ42" s="205"/>
      <c r="TSR42" s="205"/>
      <c r="TSS42" s="205"/>
      <c r="TST42" s="205"/>
      <c r="TSU42" s="205"/>
      <c r="TSV42" s="205"/>
      <c r="TSW42" s="205"/>
      <c r="TSX42" s="205"/>
      <c r="TSY42" s="205"/>
      <c r="TSZ42" s="205"/>
      <c r="TTA42" s="205"/>
      <c r="TTB42" s="205"/>
      <c r="TTC42" s="205"/>
      <c r="TTD42" s="205"/>
      <c r="TTE42" s="205"/>
      <c r="TTF42" s="205"/>
      <c r="TTG42" s="205"/>
      <c r="TTH42" s="205"/>
      <c r="TTI42" s="205"/>
      <c r="TTJ42" s="205"/>
      <c r="TTK42" s="205"/>
      <c r="TTL42" s="205"/>
      <c r="TTM42" s="205"/>
      <c r="TTN42" s="205"/>
      <c r="TTO42" s="205"/>
      <c r="TTP42" s="205"/>
      <c r="TTQ42" s="205"/>
      <c r="TTR42" s="205"/>
      <c r="TTS42" s="205"/>
      <c r="TTT42" s="205"/>
      <c r="TTU42" s="205"/>
      <c r="TTV42" s="205"/>
      <c r="TTW42" s="205"/>
      <c r="TTX42" s="205"/>
      <c r="TTY42" s="205"/>
      <c r="TTZ42" s="205"/>
      <c r="TUA42" s="205"/>
      <c r="TUB42" s="205"/>
      <c r="TUC42" s="205"/>
      <c r="TUD42" s="205"/>
      <c r="TUE42" s="205"/>
      <c r="TUF42" s="205"/>
      <c r="TUG42" s="205"/>
      <c r="TUH42" s="205"/>
      <c r="TUI42" s="205"/>
      <c r="TUJ42" s="205"/>
      <c r="TUK42" s="205"/>
      <c r="TUL42" s="205"/>
      <c r="TUM42" s="205"/>
      <c r="TUN42" s="205"/>
      <c r="TUO42" s="205"/>
      <c r="TUP42" s="205"/>
      <c r="TUQ42" s="205"/>
      <c r="TUR42" s="205"/>
      <c r="TUS42" s="205"/>
      <c r="TUT42" s="205"/>
      <c r="TUU42" s="205"/>
      <c r="TUV42" s="205"/>
      <c r="TUW42" s="205"/>
      <c r="TUX42" s="205"/>
      <c r="TUY42" s="205"/>
      <c r="TUZ42" s="205"/>
      <c r="TVA42" s="205"/>
      <c r="TVB42" s="205"/>
      <c r="TVC42" s="205"/>
      <c r="TVD42" s="205"/>
      <c r="TVE42" s="205"/>
      <c r="TVF42" s="205"/>
      <c r="TVG42" s="205"/>
      <c r="TVH42" s="205"/>
      <c r="TVI42" s="205"/>
      <c r="TVJ42" s="205"/>
      <c r="TVK42" s="205"/>
      <c r="TVL42" s="205"/>
      <c r="TVM42" s="205"/>
      <c r="TVN42" s="205"/>
      <c r="TVO42" s="205"/>
      <c r="TVP42" s="205"/>
      <c r="TVQ42" s="205"/>
      <c r="TVR42" s="205"/>
      <c r="TVS42" s="205"/>
      <c r="TVT42" s="205"/>
      <c r="TVU42" s="205"/>
      <c r="TVV42" s="205"/>
      <c r="TVW42" s="205"/>
      <c r="TVX42" s="205"/>
      <c r="TVY42" s="205"/>
      <c r="TVZ42" s="205"/>
      <c r="TWA42" s="205"/>
      <c r="TWB42" s="205"/>
      <c r="TWC42" s="205"/>
      <c r="TWD42" s="205"/>
      <c r="TWE42" s="205"/>
      <c r="TWF42" s="205"/>
      <c r="TWG42" s="205"/>
      <c r="TWH42" s="205"/>
      <c r="TWI42" s="205"/>
      <c r="TWJ42" s="205"/>
      <c r="TWK42" s="205"/>
      <c r="TWL42" s="205"/>
      <c r="TWM42" s="205"/>
      <c r="TWN42" s="205"/>
      <c r="TWO42" s="205"/>
      <c r="TWP42" s="205"/>
      <c r="TWQ42" s="205"/>
      <c r="TWR42" s="205"/>
      <c r="TWS42" s="205"/>
      <c r="TWT42" s="205"/>
      <c r="TWU42" s="205"/>
      <c r="TWV42" s="205"/>
      <c r="TWW42" s="205"/>
      <c r="TWX42" s="205"/>
      <c r="TWY42" s="205"/>
      <c r="TWZ42" s="205"/>
      <c r="TXA42" s="205"/>
      <c r="TXB42" s="205"/>
      <c r="TXC42" s="205"/>
      <c r="TXD42" s="205"/>
      <c r="TXE42" s="205"/>
      <c r="TXF42" s="205"/>
      <c r="TXG42" s="205"/>
      <c r="TXH42" s="205"/>
      <c r="TXI42" s="205"/>
      <c r="TXJ42" s="205"/>
      <c r="TXK42" s="205"/>
      <c r="TXL42" s="205"/>
      <c r="TXM42" s="205"/>
      <c r="TXN42" s="205"/>
      <c r="TXO42" s="205"/>
      <c r="TXP42" s="205"/>
      <c r="TXQ42" s="205"/>
      <c r="TXR42" s="205"/>
      <c r="TXS42" s="205"/>
      <c r="TXT42" s="205"/>
      <c r="TXU42" s="205"/>
      <c r="TXV42" s="205"/>
      <c r="TXW42" s="205"/>
      <c r="TXX42" s="205"/>
      <c r="TXY42" s="205"/>
      <c r="TXZ42" s="205"/>
      <c r="TYA42" s="205"/>
      <c r="TYB42" s="205"/>
      <c r="TYC42" s="205"/>
      <c r="TYD42" s="205"/>
      <c r="TYE42" s="205"/>
      <c r="TYF42" s="205"/>
      <c r="TYG42" s="205"/>
      <c r="TYH42" s="205"/>
      <c r="TYI42" s="205"/>
      <c r="TYJ42" s="205"/>
      <c r="TYK42" s="205"/>
      <c r="TYL42" s="205"/>
      <c r="TYM42" s="205"/>
      <c r="TYN42" s="205"/>
      <c r="TYO42" s="205"/>
      <c r="TYP42" s="205"/>
      <c r="TYQ42" s="205"/>
      <c r="TYR42" s="205"/>
      <c r="TYS42" s="205"/>
      <c r="TYT42" s="205"/>
      <c r="TYU42" s="205"/>
      <c r="TYV42" s="205"/>
      <c r="TYW42" s="205"/>
      <c r="TYX42" s="205"/>
      <c r="TYY42" s="205"/>
      <c r="TYZ42" s="205"/>
      <c r="TZA42" s="205"/>
      <c r="TZB42" s="205"/>
      <c r="TZC42" s="205"/>
      <c r="TZD42" s="205"/>
      <c r="TZE42" s="205"/>
      <c r="TZF42" s="205"/>
      <c r="TZG42" s="205"/>
      <c r="TZH42" s="205"/>
      <c r="TZI42" s="205"/>
      <c r="TZJ42" s="205"/>
      <c r="TZK42" s="205"/>
      <c r="TZL42" s="205"/>
      <c r="TZM42" s="205"/>
      <c r="TZN42" s="205"/>
      <c r="TZO42" s="205"/>
      <c r="TZP42" s="205"/>
      <c r="TZQ42" s="205"/>
      <c r="TZR42" s="205"/>
      <c r="TZS42" s="205"/>
      <c r="TZT42" s="205"/>
      <c r="TZU42" s="205"/>
      <c r="TZV42" s="205"/>
      <c r="TZW42" s="205"/>
      <c r="TZX42" s="205"/>
      <c r="TZY42" s="205"/>
      <c r="TZZ42" s="205"/>
      <c r="UAA42" s="205"/>
      <c r="UAB42" s="205"/>
      <c r="UAC42" s="205"/>
      <c r="UAD42" s="205"/>
      <c r="UAE42" s="205"/>
      <c r="UAF42" s="205"/>
      <c r="UAG42" s="205"/>
      <c r="UAH42" s="205"/>
      <c r="UAI42" s="205"/>
      <c r="UAJ42" s="205"/>
      <c r="UAK42" s="205"/>
      <c r="UAL42" s="205"/>
      <c r="UAM42" s="205"/>
      <c r="UAN42" s="205"/>
      <c r="UAO42" s="205"/>
      <c r="UAP42" s="205"/>
      <c r="UAQ42" s="205"/>
      <c r="UAR42" s="205"/>
      <c r="UAS42" s="205"/>
      <c r="UAT42" s="205"/>
      <c r="UAU42" s="205"/>
      <c r="UAV42" s="205"/>
      <c r="UAW42" s="205"/>
      <c r="UAX42" s="205"/>
      <c r="UAY42" s="205"/>
      <c r="UAZ42" s="205"/>
      <c r="UBA42" s="205"/>
      <c r="UBB42" s="205"/>
      <c r="UBC42" s="205"/>
      <c r="UBD42" s="205"/>
      <c r="UBE42" s="205"/>
      <c r="UBF42" s="205"/>
      <c r="UBG42" s="205"/>
      <c r="UBH42" s="205"/>
      <c r="UBI42" s="205"/>
      <c r="UBJ42" s="205"/>
      <c r="UBK42" s="205"/>
      <c r="UBL42" s="205"/>
      <c r="UBM42" s="205"/>
      <c r="UBN42" s="205"/>
      <c r="UBO42" s="205"/>
      <c r="UBP42" s="205"/>
      <c r="UBQ42" s="205"/>
      <c r="UBR42" s="205"/>
      <c r="UBS42" s="205"/>
      <c r="UBT42" s="205"/>
      <c r="UBU42" s="205"/>
      <c r="UBV42" s="205"/>
      <c r="UBW42" s="205"/>
      <c r="UBX42" s="205"/>
      <c r="UBY42" s="205"/>
      <c r="UBZ42" s="205"/>
      <c r="UCA42" s="205"/>
      <c r="UCB42" s="205"/>
      <c r="UCC42" s="205"/>
      <c r="UCD42" s="205"/>
      <c r="UCE42" s="205"/>
      <c r="UCF42" s="205"/>
      <c r="UCG42" s="205"/>
      <c r="UCH42" s="205"/>
      <c r="UCI42" s="205"/>
      <c r="UCJ42" s="205"/>
      <c r="UCK42" s="205"/>
      <c r="UCL42" s="205"/>
      <c r="UCM42" s="205"/>
      <c r="UCN42" s="205"/>
      <c r="UCO42" s="205"/>
      <c r="UCP42" s="205"/>
      <c r="UCQ42" s="205"/>
      <c r="UCR42" s="205"/>
      <c r="UCS42" s="205"/>
      <c r="UCT42" s="205"/>
      <c r="UCU42" s="205"/>
      <c r="UCV42" s="205"/>
      <c r="UCW42" s="205"/>
      <c r="UCX42" s="205"/>
      <c r="UCY42" s="205"/>
      <c r="UCZ42" s="205"/>
      <c r="UDA42" s="205"/>
      <c r="UDB42" s="205"/>
      <c r="UDC42" s="205"/>
      <c r="UDD42" s="205"/>
      <c r="UDE42" s="205"/>
      <c r="UDF42" s="205"/>
      <c r="UDG42" s="205"/>
      <c r="UDH42" s="205"/>
      <c r="UDI42" s="205"/>
      <c r="UDJ42" s="205"/>
      <c r="UDK42" s="205"/>
      <c r="UDL42" s="205"/>
      <c r="UDM42" s="205"/>
      <c r="UDN42" s="205"/>
      <c r="UDO42" s="205"/>
      <c r="UDP42" s="205"/>
      <c r="UDQ42" s="205"/>
      <c r="UDR42" s="205"/>
      <c r="UDS42" s="205"/>
      <c r="UDT42" s="205"/>
      <c r="UDU42" s="205"/>
      <c r="UDV42" s="205"/>
      <c r="UDW42" s="205"/>
      <c r="UDX42" s="205"/>
      <c r="UDY42" s="205"/>
      <c r="UDZ42" s="205"/>
      <c r="UEA42" s="205"/>
      <c r="UEB42" s="205"/>
      <c r="UEC42" s="205"/>
      <c r="UED42" s="205"/>
      <c r="UEE42" s="205"/>
      <c r="UEF42" s="205"/>
      <c r="UEG42" s="205"/>
      <c r="UEH42" s="205"/>
      <c r="UEI42" s="205"/>
      <c r="UEJ42" s="205"/>
      <c r="UEK42" s="205"/>
      <c r="UEL42" s="205"/>
      <c r="UEM42" s="205"/>
      <c r="UEN42" s="205"/>
      <c r="UEO42" s="205"/>
      <c r="UEP42" s="205"/>
      <c r="UEQ42" s="205"/>
      <c r="UER42" s="205"/>
      <c r="UES42" s="205"/>
      <c r="UET42" s="205"/>
      <c r="UEU42" s="205"/>
      <c r="UEV42" s="205"/>
      <c r="UEW42" s="205"/>
      <c r="UEX42" s="205"/>
      <c r="UEY42" s="205"/>
      <c r="UEZ42" s="205"/>
      <c r="UFA42" s="205"/>
      <c r="UFB42" s="205"/>
      <c r="UFC42" s="205"/>
      <c r="UFD42" s="205"/>
      <c r="UFE42" s="205"/>
      <c r="UFF42" s="205"/>
      <c r="UFG42" s="205"/>
      <c r="UFH42" s="205"/>
      <c r="UFI42" s="205"/>
      <c r="UFJ42" s="205"/>
      <c r="UFK42" s="205"/>
      <c r="UFL42" s="205"/>
      <c r="UFM42" s="205"/>
      <c r="UFN42" s="205"/>
      <c r="UFO42" s="205"/>
      <c r="UFP42" s="205"/>
      <c r="UFQ42" s="205"/>
      <c r="UFR42" s="205"/>
      <c r="UFS42" s="205"/>
      <c r="UFT42" s="205"/>
      <c r="UFU42" s="205"/>
      <c r="UFV42" s="205"/>
      <c r="UFW42" s="205"/>
      <c r="UFX42" s="205"/>
      <c r="UFY42" s="205"/>
      <c r="UFZ42" s="205"/>
      <c r="UGA42" s="205"/>
      <c r="UGB42" s="205"/>
      <c r="UGC42" s="205"/>
      <c r="UGD42" s="205"/>
      <c r="UGE42" s="205"/>
      <c r="UGF42" s="205"/>
      <c r="UGG42" s="205"/>
      <c r="UGH42" s="205"/>
      <c r="UGI42" s="205"/>
      <c r="UGJ42" s="205"/>
      <c r="UGK42" s="205"/>
      <c r="UGL42" s="205"/>
      <c r="UGM42" s="205"/>
      <c r="UGN42" s="205"/>
      <c r="UGO42" s="205"/>
      <c r="UGP42" s="205"/>
      <c r="UGQ42" s="205"/>
      <c r="UGR42" s="205"/>
      <c r="UGS42" s="205"/>
      <c r="UGT42" s="205"/>
      <c r="UGU42" s="205"/>
      <c r="UGV42" s="205"/>
      <c r="UGW42" s="205"/>
      <c r="UGX42" s="205"/>
      <c r="UGY42" s="205"/>
      <c r="UGZ42" s="205"/>
      <c r="UHA42" s="205"/>
      <c r="UHB42" s="205"/>
      <c r="UHC42" s="205"/>
      <c r="UHD42" s="205"/>
      <c r="UHE42" s="205"/>
      <c r="UHF42" s="205"/>
      <c r="UHG42" s="205"/>
      <c r="UHH42" s="205"/>
      <c r="UHI42" s="205"/>
      <c r="UHJ42" s="205"/>
      <c r="UHK42" s="205"/>
      <c r="UHL42" s="205"/>
      <c r="UHM42" s="205"/>
      <c r="UHN42" s="205"/>
      <c r="UHO42" s="205"/>
      <c r="UHP42" s="205"/>
      <c r="UHQ42" s="205"/>
      <c r="UHR42" s="205"/>
      <c r="UHS42" s="205"/>
      <c r="UHT42" s="205"/>
      <c r="UHU42" s="205"/>
      <c r="UHV42" s="205"/>
      <c r="UHW42" s="205"/>
      <c r="UHX42" s="205"/>
      <c r="UHY42" s="205"/>
      <c r="UHZ42" s="205"/>
      <c r="UIA42" s="205"/>
      <c r="UIB42" s="205"/>
      <c r="UIC42" s="205"/>
      <c r="UID42" s="205"/>
      <c r="UIE42" s="205"/>
      <c r="UIF42" s="205"/>
      <c r="UIG42" s="205"/>
      <c r="UIH42" s="205"/>
      <c r="UII42" s="205"/>
      <c r="UIJ42" s="205"/>
      <c r="UIK42" s="205"/>
      <c r="UIL42" s="205"/>
      <c r="UIM42" s="205"/>
      <c r="UIN42" s="205"/>
      <c r="UIO42" s="205"/>
      <c r="UIP42" s="205"/>
      <c r="UIQ42" s="205"/>
      <c r="UIR42" s="205"/>
      <c r="UIS42" s="205"/>
      <c r="UIT42" s="205"/>
      <c r="UIU42" s="205"/>
      <c r="UIV42" s="205"/>
      <c r="UIW42" s="205"/>
      <c r="UIX42" s="205"/>
      <c r="UIY42" s="205"/>
      <c r="UIZ42" s="205"/>
      <c r="UJA42" s="205"/>
      <c r="UJB42" s="205"/>
      <c r="UJC42" s="205"/>
      <c r="UJD42" s="205"/>
      <c r="UJE42" s="205"/>
      <c r="UJF42" s="205"/>
      <c r="UJG42" s="205"/>
      <c r="UJH42" s="205"/>
      <c r="UJI42" s="205"/>
      <c r="UJJ42" s="205"/>
      <c r="UJK42" s="205"/>
      <c r="UJL42" s="205"/>
      <c r="UJM42" s="205"/>
      <c r="UJN42" s="205"/>
      <c r="UJO42" s="205"/>
      <c r="UJP42" s="205"/>
      <c r="UJQ42" s="205"/>
      <c r="UJR42" s="205"/>
      <c r="UJS42" s="205"/>
      <c r="UJT42" s="205"/>
      <c r="UJU42" s="205"/>
      <c r="UJV42" s="205"/>
      <c r="UJW42" s="205"/>
      <c r="UJX42" s="205"/>
      <c r="UJY42" s="205"/>
      <c r="UJZ42" s="205"/>
      <c r="UKA42" s="205"/>
      <c r="UKB42" s="205"/>
      <c r="UKC42" s="205"/>
      <c r="UKD42" s="205"/>
      <c r="UKE42" s="205"/>
      <c r="UKF42" s="205"/>
      <c r="UKG42" s="205"/>
      <c r="UKH42" s="205"/>
      <c r="UKI42" s="205"/>
      <c r="UKJ42" s="205"/>
      <c r="UKK42" s="205"/>
      <c r="UKL42" s="205"/>
      <c r="UKM42" s="205"/>
      <c r="UKN42" s="205"/>
      <c r="UKO42" s="205"/>
      <c r="UKP42" s="205"/>
      <c r="UKQ42" s="205"/>
      <c r="UKR42" s="205"/>
      <c r="UKS42" s="205"/>
      <c r="UKT42" s="205"/>
      <c r="UKU42" s="205"/>
      <c r="UKV42" s="205"/>
      <c r="UKW42" s="205"/>
      <c r="UKX42" s="205"/>
      <c r="UKY42" s="205"/>
      <c r="UKZ42" s="205"/>
      <c r="ULA42" s="205"/>
      <c r="ULB42" s="205"/>
      <c r="ULC42" s="205"/>
      <c r="ULD42" s="205"/>
      <c r="ULE42" s="205"/>
      <c r="ULF42" s="205"/>
      <c r="ULG42" s="205"/>
      <c r="ULH42" s="205"/>
      <c r="ULI42" s="205"/>
      <c r="ULJ42" s="205"/>
      <c r="ULK42" s="205"/>
      <c r="ULL42" s="205"/>
      <c r="ULM42" s="205"/>
      <c r="ULN42" s="205"/>
      <c r="ULO42" s="205"/>
      <c r="ULP42" s="205"/>
      <c r="ULQ42" s="205"/>
      <c r="ULR42" s="205"/>
      <c r="ULS42" s="205"/>
      <c r="ULT42" s="205"/>
      <c r="ULU42" s="205"/>
      <c r="ULV42" s="205"/>
      <c r="ULW42" s="205"/>
      <c r="ULX42" s="205"/>
      <c r="ULY42" s="205"/>
      <c r="ULZ42" s="205"/>
      <c r="UMA42" s="205"/>
      <c r="UMB42" s="205"/>
      <c r="UMC42" s="205"/>
      <c r="UMD42" s="205"/>
      <c r="UME42" s="205"/>
      <c r="UMF42" s="205"/>
      <c r="UMG42" s="205"/>
      <c r="UMH42" s="205"/>
      <c r="UMI42" s="205"/>
      <c r="UMJ42" s="205"/>
      <c r="UMK42" s="205"/>
      <c r="UML42" s="205"/>
      <c r="UMM42" s="205"/>
      <c r="UMN42" s="205"/>
      <c r="UMO42" s="205"/>
      <c r="UMP42" s="205"/>
      <c r="UMQ42" s="205"/>
      <c r="UMR42" s="205"/>
      <c r="UMS42" s="205"/>
      <c r="UMT42" s="205"/>
      <c r="UMU42" s="205"/>
      <c r="UMV42" s="205"/>
      <c r="UMW42" s="205"/>
      <c r="UMX42" s="205"/>
      <c r="UMY42" s="205"/>
      <c r="UMZ42" s="205"/>
      <c r="UNA42" s="205"/>
      <c r="UNB42" s="205"/>
      <c r="UNC42" s="205"/>
      <c r="UND42" s="205"/>
      <c r="UNE42" s="205"/>
      <c r="UNF42" s="205"/>
      <c r="UNG42" s="205"/>
      <c r="UNH42" s="205"/>
      <c r="UNI42" s="205"/>
      <c r="UNJ42" s="205"/>
      <c r="UNK42" s="205"/>
      <c r="UNL42" s="205"/>
      <c r="UNM42" s="205"/>
      <c r="UNN42" s="205"/>
      <c r="UNO42" s="205"/>
      <c r="UNP42" s="205"/>
      <c r="UNQ42" s="205"/>
      <c r="UNR42" s="205"/>
      <c r="UNS42" s="205"/>
      <c r="UNT42" s="205"/>
      <c r="UNU42" s="205"/>
      <c r="UNV42" s="205"/>
      <c r="UNW42" s="205"/>
      <c r="UNX42" s="205"/>
      <c r="UNY42" s="205"/>
      <c r="UNZ42" s="205"/>
      <c r="UOA42" s="205"/>
      <c r="UOB42" s="205"/>
      <c r="UOC42" s="205"/>
      <c r="UOD42" s="205"/>
      <c r="UOE42" s="205"/>
      <c r="UOF42" s="205"/>
      <c r="UOG42" s="205"/>
      <c r="UOH42" s="205"/>
      <c r="UOI42" s="205"/>
      <c r="UOJ42" s="205"/>
      <c r="UOK42" s="205"/>
      <c r="UOL42" s="205"/>
      <c r="UOM42" s="205"/>
      <c r="UON42" s="205"/>
      <c r="UOO42" s="205"/>
      <c r="UOP42" s="205"/>
      <c r="UOQ42" s="205"/>
      <c r="UOR42" s="205"/>
      <c r="UOS42" s="205"/>
      <c r="UOT42" s="205"/>
      <c r="UOU42" s="205"/>
      <c r="UOV42" s="205"/>
      <c r="UOW42" s="205"/>
      <c r="UOX42" s="205"/>
      <c r="UOY42" s="205"/>
      <c r="UOZ42" s="205"/>
      <c r="UPA42" s="205"/>
      <c r="UPB42" s="205"/>
      <c r="UPC42" s="205"/>
      <c r="UPD42" s="205"/>
      <c r="UPE42" s="205"/>
      <c r="UPF42" s="205"/>
      <c r="UPG42" s="205"/>
      <c r="UPH42" s="205"/>
      <c r="UPI42" s="205"/>
      <c r="UPJ42" s="205"/>
      <c r="UPK42" s="205"/>
      <c r="UPL42" s="205"/>
      <c r="UPM42" s="205"/>
      <c r="UPN42" s="205"/>
      <c r="UPO42" s="205"/>
      <c r="UPP42" s="205"/>
      <c r="UPQ42" s="205"/>
      <c r="UPR42" s="205"/>
      <c r="UPS42" s="205"/>
      <c r="UPT42" s="205"/>
      <c r="UPU42" s="205"/>
      <c r="UPV42" s="205"/>
      <c r="UPW42" s="205"/>
      <c r="UPX42" s="205"/>
      <c r="UPY42" s="205"/>
      <c r="UPZ42" s="205"/>
      <c r="UQA42" s="205"/>
      <c r="UQB42" s="205"/>
      <c r="UQC42" s="205"/>
      <c r="UQD42" s="205"/>
      <c r="UQE42" s="205"/>
      <c r="UQF42" s="205"/>
      <c r="UQG42" s="205"/>
      <c r="UQH42" s="205"/>
      <c r="UQI42" s="205"/>
      <c r="UQJ42" s="205"/>
      <c r="UQK42" s="205"/>
      <c r="UQL42" s="205"/>
      <c r="UQM42" s="205"/>
      <c r="UQN42" s="205"/>
      <c r="UQO42" s="205"/>
      <c r="UQP42" s="205"/>
      <c r="UQQ42" s="205"/>
      <c r="UQR42" s="205"/>
      <c r="UQS42" s="205"/>
      <c r="UQT42" s="205"/>
      <c r="UQU42" s="205"/>
      <c r="UQV42" s="205"/>
      <c r="UQW42" s="205"/>
      <c r="UQX42" s="205"/>
      <c r="UQY42" s="205"/>
      <c r="UQZ42" s="205"/>
      <c r="URA42" s="205"/>
      <c r="URB42" s="205"/>
      <c r="URC42" s="205"/>
      <c r="URD42" s="205"/>
      <c r="URE42" s="205"/>
      <c r="URF42" s="205"/>
      <c r="URG42" s="205"/>
      <c r="URH42" s="205"/>
      <c r="URI42" s="205"/>
      <c r="URJ42" s="205"/>
      <c r="URK42" s="205"/>
      <c r="URL42" s="205"/>
      <c r="URM42" s="205"/>
      <c r="URN42" s="205"/>
      <c r="URO42" s="205"/>
      <c r="URP42" s="205"/>
      <c r="URQ42" s="205"/>
      <c r="URR42" s="205"/>
      <c r="URS42" s="205"/>
      <c r="URT42" s="205"/>
      <c r="URU42" s="205"/>
      <c r="URV42" s="205"/>
      <c r="URW42" s="205"/>
      <c r="URX42" s="205"/>
      <c r="URY42" s="205"/>
      <c r="URZ42" s="205"/>
      <c r="USA42" s="205"/>
      <c r="USB42" s="205"/>
      <c r="USC42" s="205"/>
      <c r="USD42" s="205"/>
      <c r="USE42" s="205"/>
      <c r="USF42" s="205"/>
      <c r="USG42" s="205"/>
      <c r="USH42" s="205"/>
      <c r="USI42" s="205"/>
      <c r="USJ42" s="205"/>
      <c r="USK42" s="205"/>
      <c r="USL42" s="205"/>
      <c r="USM42" s="205"/>
      <c r="USN42" s="205"/>
      <c r="USO42" s="205"/>
      <c r="USP42" s="205"/>
      <c r="USQ42" s="205"/>
      <c r="USR42" s="205"/>
      <c r="USS42" s="205"/>
      <c r="UST42" s="205"/>
      <c r="USU42" s="205"/>
      <c r="USV42" s="205"/>
      <c r="USW42" s="205"/>
      <c r="USX42" s="205"/>
      <c r="USY42" s="205"/>
      <c r="USZ42" s="205"/>
      <c r="UTA42" s="205"/>
      <c r="UTB42" s="205"/>
      <c r="UTC42" s="205"/>
      <c r="UTD42" s="205"/>
      <c r="UTE42" s="205"/>
      <c r="UTF42" s="205"/>
      <c r="UTG42" s="205"/>
      <c r="UTH42" s="205"/>
      <c r="UTI42" s="205"/>
      <c r="UTJ42" s="205"/>
      <c r="UTK42" s="205"/>
      <c r="UTL42" s="205"/>
      <c r="UTM42" s="205"/>
      <c r="UTN42" s="205"/>
      <c r="UTO42" s="205"/>
      <c r="UTP42" s="205"/>
      <c r="UTQ42" s="205"/>
      <c r="UTR42" s="205"/>
      <c r="UTS42" s="205"/>
      <c r="UTT42" s="205"/>
      <c r="UTU42" s="205"/>
      <c r="UTV42" s="205"/>
      <c r="UTW42" s="205"/>
      <c r="UTX42" s="205"/>
      <c r="UTY42" s="205"/>
      <c r="UTZ42" s="205"/>
      <c r="UUA42" s="205"/>
      <c r="UUB42" s="205"/>
      <c r="UUC42" s="205"/>
      <c r="UUD42" s="205"/>
      <c r="UUE42" s="205"/>
      <c r="UUF42" s="205"/>
      <c r="UUG42" s="205"/>
      <c r="UUH42" s="205"/>
      <c r="UUI42" s="205"/>
      <c r="UUJ42" s="205"/>
      <c r="UUK42" s="205"/>
      <c r="UUL42" s="205"/>
      <c r="UUM42" s="205"/>
      <c r="UUN42" s="205"/>
      <c r="UUO42" s="205"/>
      <c r="UUP42" s="205"/>
      <c r="UUQ42" s="205"/>
      <c r="UUR42" s="205"/>
      <c r="UUS42" s="205"/>
      <c r="UUT42" s="205"/>
      <c r="UUU42" s="205"/>
      <c r="UUV42" s="205"/>
      <c r="UUW42" s="205"/>
      <c r="UUX42" s="205"/>
      <c r="UUY42" s="205"/>
      <c r="UUZ42" s="205"/>
      <c r="UVA42" s="205"/>
      <c r="UVB42" s="205"/>
      <c r="UVC42" s="205"/>
      <c r="UVD42" s="205"/>
      <c r="UVE42" s="205"/>
      <c r="UVF42" s="205"/>
      <c r="UVG42" s="205"/>
      <c r="UVH42" s="205"/>
      <c r="UVI42" s="205"/>
      <c r="UVJ42" s="205"/>
      <c r="UVK42" s="205"/>
      <c r="UVL42" s="205"/>
      <c r="UVM42" s="205"/>
      <c r="UVN42" s="205"/>
      <c r="UVO42" s="205"/>
      <c r="UVP42" s="205"/>
      <c r="UVQ42" s="205"/>
      <c r="UVR42" s="205"/>
      <c r="UVS42" s="205"/>
      <c r="UVT42" s="205"/>
      <c r="UVU42" s="205"/>
      <c r="UVV42" s="205"/>
      <c r="UVW42" s="205"/>
      <c r="UVX42" s="205"/>
      <c r="UVY42" s="205"/>
      <c r="UVZ42" s="205"/>
      <c r="UWA42" s="205"/>
      <c r="UWB42" s="205"/>
      <c r="UWC42" s="205"/>
      <c r="UWD42" s="205"/>
      <c r="UWE42" s="205"/>
      <c r="UWF42" s="205"/>
      <c r="UWG42" s="205"/>
      <c r="UWH42" s="205"/>
      <c r="UWI42" s="205"/>
      <c r="UWJ42" s="205"/>
      <c r="UWK42" s="205"/>
      <c r="UWL42" s="205"/>
      <c r="UWM42" s="205"/>
      <c r="UWN42" s="205"/>
      <c r="UWO42" s="205"/>
      <c r="UWP42" s="205"/>
      <c r="UWQ42" s="205"/>
      <c r="UWR42" s="205"/>
      <c r="UWS42" s="205"/>
      <c r="UWT42" s="205"/>
      <c r="UWU42" s="205"/>
      <c r="UWV42" s="205"/>
      <c r="UWW42" s="205"/>
      <c r="UWX42" s="205"/>
      <c r="UWY42" s="205"/>
      <c r="UWZ42" s="205"/>
      <c r="UXA42" s="205"/>
      <c r="UXB42" s="205"/>
      <c r="UXC42" s="205"/>
      <c r="UXD42" s="205"/>
      <c r="UXE42" s="205"/>
      <c r="UXF42" s="205"/>
      <c r="UXG42" s="205"/>
      <c r="UXH42" s="205"/>
      <c r="UXI42" s="205"/>
      <c r="UXJ42" s="205"/>
      <c r="UXK42" s="205"/>
      <c r="UXL42" s="205"/>
      <c r="UXM42" s="205"/>
      <c r="UXN42" s="205"/>
      <c r="UXO42" s="205"/>
      <c r="UXP42" s="205"/>
      <c r="UXQ42" s="205"/>
      <c r="UXR42" s="205"/>
      <c r="UXS42" s="205"/>
      <c r="UXT42" s="205"/>
      <c r="UXU42" s="205"/>
      <c r="UXV42" s="205"/>
      <c r="UXW42" s="205"/>
      <c r="UXX42" s="205"/>
      <c r="UXY42" s="205"/>
      <c r="UXZ42" s="205"/>
      <c r="UYA42" s="205"/>
      <c r="UYB42" s="205"/>
      <c r="UYC42" s="205"/>
      <c r="UYD42" s="205"/>
      <c r="UYE42" s="205"/>
      <c r="UYF42" s="205"/>
      <c r="UYG42" s="205"/>
      <c r="UYH42" s="205"/>
      <c r="UYI42" s="205"/>
      <c r="UYJ42" s="205"/>
      <c r="UYK42" s="205"/>
      <c r="UYL42" s="205"/>
      <c r="UYM42" s="205"/>
      <c r="UYN42" s="205"/>
      <c r="UYO42" s="205"/>
      <c r="UYP42" s="205"/>
      <c r="UYQ42" s="205"/>
      <c r="UYR42" s="205"/>
      <c r="UYS42" s="205"/>
      <c r="UYT42" s="205"/>
      <c r="UYU42" s="205"/>
      <c r="UYV42" s="205"/>
      <c r="UYW42" s="205"/>
      <c r="UYX42" s="205"/>
      <c r="UYY42" s="205"/>
      <c r="UYZ42" s="205"/>
      <c r="UZA42" s="205"/>
      <c r="UZB42" s="205"/>
      <c r="UZC42" s="205"/>
      <c r="UZD42" s="205"/>
      <c r="UZE42" s="205"/>
      <c r="UZF42" s="205"/>
      <c r="UZG42" s="205"/>
      <c r="UZH42" s="205"/>
      <c r="UZI42" s="205"/>
      <c r="UZJ42" s="205"/>
      <c r="UZK42" s="205"/>
      <c r="UZL42" s="205"/>
      <c r="UZM42" s="205"/>
      <c r="UZN42" s="205"/>
      <c r="UZO42" s="205"/>
      <c r="UZP42" s="205"/>
      <c r="UZQ42" s="205"/>
      <c r="UZR42" s="205"/>
      <c r="UZS42" s="205"/>
      <c r="UZT42" s="205"/>
      <c r="UZU42" s="205"/>
      <c r="UZV42" s="205"/>
      <c r="UZW42" s="205"/>
      <c r="UZX42" s="205"/>
      <c r="UZY42" s="205"/>
      <c r="UZZ42" s="205"/>
      <c r="VAA42" s="205"/>
      <c r="VAB42" s="205"/>
      <c r="VAC42" s="205"/>
      <c r="VAD42" s="205"/>
      <c r="VAE42" s="205"/>
      <c r="VAF42" s="205"/>
      <c r="VAG42" s="205"/>
      <c r="VAH42" s="205"/>
      <c r="VAI42" s="205"/>
      <c r="VAJ42" s="205"/>
      <c r="VAK42" s="205"/>
      <c r="VAL42" s="205"/>
      <c r="VAM42" s="205"/>
      <c r="VAN42" s="205"/>
      <c r="VAO42" s="205"/>
      <c r="VAP42" s="205"/>
      <c r="VAQ42" s="205"/>
      <c r="VAR42" s="205"/>
      <c r="VAS42" s="205"/>
      <c r="VAT42" s="205"/>
      <c r="VAU42" s="205"/>
      <c r="VAV42" s="205"/>
      <c r="VAW42" s="205"/>
      <c r="VAX42" s="205"/>
      <c r="VAY42" s="205"/>
      <c r="VAZ42" s="205"/>
      <c r="VBA42" s="205"/>
      <c r="VBB42" s="205"/>
      <c r="VBC42" s="205"/>
      <c r="VBD42" s="205"/>
      <c r="VBE42" s="205"/>
      <c r="VBF42" s="205"/>
      <c r="VBG42" s="205"/>
      <c r="VBH42" s="205"/>
      <c r="VBI42" s="205"/>
      <c r="VBJ42" s="205"/>
      <c r="VBK42" s="205"/>
      <c r="VBL42" s="205"/>
      <c r="VBM42" s="205"/>
      <c r="VBN42" s="205"/>
      <c r="VBO42" s="205"/>
      <c r="VBP42" s="205"/>
      <c r="VBQ42" s="205"/>
      <c r="VBR42" s="205"/>
      <c r="VBS42" s="205"/>
      <c r="VBT42" s="205"/>
      <c r="VBU42" s="205"/>
      <c r="VBV42" s="205"/>
      <c r="VBW42" s="205"/>
      <c r="VBX42" s="205"/>
      <c r="VBY42" s="205"/>
      <c r="VBZ42" s="205"/>
      <c r="VCA42" s="205"/>
      <c r="VCB42" s="205"/>
      <c r="VCC42" s="205"/>
      <c r="VCD42" s="205"/>
      <c r="VCE42" s="205"/>
      <c r="VCF42" s="205"/>
      <c r="VCG42" s="205"/>
      <c r="VCH42" s="205"/>
      <c r="VCI42" s="205"/>
      <c r="VCJ42" s="205"/>
      <c r="VCK42" s="205"/>
      <c r="VCL42" s="205"/>
      <c r="VCM42" s="205"/>
      <c r="VCN42" s="205"/>
      <c r="VCO42" s="205"/>
      <c r="VCP42" s="205"/>
      <c r="VCQ42" s="205"/>
      <c r="VCR42" s="205"/>
      <c r="VCS42" s="205"/>
      <c r="VCT42" s="205"/>
      <c r="VCU42" s="205"/>
      <c r="VCV42" s="205"/>
      <c r="VCW42" s="205"/>
      <c r="VCX42" s="205"/>
      <c r="VCY42" s="205"/>
      <c r="VCZ42" s="205"/>
      <c r="VDA42" s="205"/>
      <c r="VDB42" s="205"/>
      <c r="VDC42" s="205"/>
      <c r="VDD42" s="205"/>
      <c r="VDE42" s="205"/>
      <c r="VDF42" s="205"/>
      <c r="VDG42" s="205"/>
      <c r="VDH42" s="205"/>
      <c r="VDI42" s="205"/>
      <c r="VDJ42" s="205"/>
      <c r="VDK42" s="205"/>
      <c r="VDL42" s="205"/>
      <c r="VDM42" s="205"/>
      <c r="VDN42" s="205"/>
      <c r="VDO42" s="205"/>
      <c r="VDP42" s="205"/>
      <c r="VDQ42" s="205"/>
      <c r="VDR42" s="205"/>
      <c r="VDS42" s="205"/>
      <c r="VDT42" s="205"/>
      <c r="VDU42" s="205"/>
      <c r="VDV42" s="205"/>
      <c r="VDW42" s="205"/>
      <c r="VDX42" s="205"/>
      <c r="VDY42" s="205"/>
      <c r="VDZ42" s="205"/>
      <c r="VEA42" s="205"/>
      <c r="VEB42" s="205"/>
      <c r="VEC42" s="205"/>
      <c r="VED42" s="205"/>
      <c r="VEE42" s="205"/>
      <c r="VEF42" s="205"/>
      <c r="VEG42" s="205"/>
      <c r="VEH42" s="205"/>
      <c r="VEI42" s="205"/>
      <c r="VEJ42" s="205"/>
      <c r="VEK42" s="205"/>
      <c r="VEL42" s="205"/>
      <c r="VEM42" s="205"/>
      <c r="VEN42" s="205"/>
      <c r="VEO42" s="205"/>
      <c r="VEP42" s="205"/>
      <c r="VEQ42" s="205"/>
      <c r="VER42" s="205"/>
      <c r="VES42" s="205"/>
      <c r="VET42" s="205"/>
      <c r="VEU42" s="205"/>
      <c r="VEV42" s="205"/>
      <c r="VEW42" s="205"/>
      <c r="VEX42" s="205"/>
      <c r="VEY42" s="205"/>
      <c r="VEZ42" s="205"/>
      <c r="VFA42" s="205"/>
      <c r="VFB42" s="205"/>
      <c r="VFC42" s="205"/>
      <c r="VFD42" s="205"/>
      <c r="VFE42" s="205"/>
      <c r="VFF42" s="205"/>
      <c r="VFG42" s="205"/>
      <c r="VFH42" s="205"/>
      <c r="VFI42" s="205"/>
      <c r="VFJ42" s="205"/>
      <c r="VFK42" s="205"/>
      <c r="VFL42" s="205"/>
      <c r="VFM42" s="205"/>
      <c r="VFN42" s="205"/>
      <c r="VFO42" s="205"/>
      <c r="VFP42" s="205"/>
      <c r="VFQ42" s="205"/>
      <c r="VFR42" s="205"/>
      <c r="VFS42" s="205"/>
      <c r="VFT42" s="205"/>
      <c r="VFU42" s="205"/>
      <c r="VFV42" s="205"/>
      <c r="VFW42" s="205"/>
      <c r="VFX42" s="205"/>
      <c r="VFY42" s="205"/>
      <c r="VFZ42" s="205"/>
      <c r="VGA42" s="205"/>
      <c r="VGB42" s="205"/>
      <c r="VGC42" s="205"/>
      <c r="VGD42" s="205"/>
      <c r="VGE42" s="205"/>
      <c r="VGF42" s="205"/>
      <c r="VGG42" s="205"/>
      <c r="VGH42" s="205"/>
      <c r="VGI42" s="205"/>
      <c r="VGJ42" s="205"/>
      <c r="VGK42" s="205"/>
      <c r="VGL42" s="205"/>
      <c r="VGM42" s="205"/>
      <c r="VGN42" s="205"/>
      <c r="VGO42" s="205"/>
      <c r="VGP42" s="205"/>
      <c r="VGQ42" s="205"/>
      <c r="VGR42" s="205"/>
      <c r="VGS42" s="205"/>
      <c r="VGT42" s="205"/>
      <c r="VGU42" s="205"/>
      <c r="VGV42" s="205"/>
      <c r="VGW42" s="205"/>
      <c r="VGX42" s="205"/>
      <c r="VGY42" s="205"/>
      <c r="VGZ42" s="205"/>
      <c r="VHA42" s="205"/>
      <c r="VHB42" s="205"/>
      <c r="VHC42" s="205"/>
      <c r="VHD42" s="205"/>
      <c r="VHE42" s="205"/>
      <c r="VHF42" s="205"/>
      <c r="VHG42" s="205"/>
      <c r="VHH42" s="205"/>
      <c r="VHI42" s="205"/>
      <c r="VHJ42" s="205"/>
      <c r="VHK42" s="205"/>
      <c r="VHL42" s="205"/>
      <c r="VHM42" s="205"/>
      <c r="VHN42" s="205"/>
      <c r="VHO42" s="205"/>
      <c r="VHP42" s="205"/>
      <c r="VHQ42" s="205"/>
      <c r="VHR42" s="205"/>
      <c r="VHS42" s="205"/>
      <c r="VHT42" s="205"/>
      <c r="VHU42" s="205"/>
      <c r="VHV42" s="205"/>
      <c r="VHW42" s="205"/>
      <c r="VHX42" s="205"/>
      <c r="VHY42" s="205"/>
      <c r="VHZ42" s="205"/>
      <c r="VIA42" s="205"/>
      <c r="VIB42" s="205"/>
      <c r="VIC42" s="205"/>
      <c r="VID42" s="205"/>
      <c r="VIE42" s="205"/>
      <c r="VIF42" s="205"/>
      <c r="VIG42" s="205"/>
      <c r="VIH42" s="205"/>
      <c r="VII42" s="205"/>
      <c r="VIJ42" s="205"/>
      <c r="VIK42" s="205"/>
      <c r="VIL42" s="205"/>
      <c r="VIM42" s="205"/>
      <c r="VIN42" s="205"/>
      <c r="VIO42" s="205"/>
      <c r="VIP42" s="205"/>
      <c r="VIQ42" s="205"/>
      <c r="VIR42" s="205"/>
      <c r="VIS42" s="205"/>
      <c r="VIT42" s="205"/>
      <c r="VIU42" s="205"/>
      <c r="VIV42" s="205"/>
      <c r="VIW42" s="205"/>
      <c r="VIX42" s="205"/>
      <c r="VIY42" s="205"/>
      <c r="VIZ42" s="205"/>
      <c r="VJA42" s="205"/>
      <c r="VJB42" s="205"/>
      <c r="VJC42" s="205"/>
      <c r="VJD42" s="205"/>
      <c r="VJE42" s="205"/>
      <c r="VJF42" s="205"/>
      <c r="VJG42" s="205"/>
      <c r="VJH42" s="205"/>
      <c r="VJI42" s="205"/>
      <c r="VJJ42" s="205"/>
      <c r="VJK42" s="205"/>
      <c r="VJL42" s="205"/>
      <c r="VJM42" s="205"/>
      <c r="VJN42" s="205"/>
      <c r="VJO42" s="205"/>
      <c r="VJP42" s="205"/>
      <c r="VJQ42" s="205"/>
      <c r="VJR42" s="205"/>
      <c r="VJS42" s="205"/>
      <c r="VJT42" s="205"/>
      <c r="VJU42" s="205"/>
      <c r="VJV42" s="205"/>
      <c r="VJW42" s="205"/>
      <c r="VJX42" s="205"/>
      <c r="VJY42" s="205"/>
      <c r="VJZ42" s="205"/>
      <c r="VKA42" s="205"/>
      <c r="VKB42" s="205"/>
      <c r="VKC42" s="205"/>
      <c r="VKD42" s="205"/>
      <c r="VKE42" s="205"/>
      <c r="VKF42" s="205"/>
      <c r="VKG42" s="205"/>
      <c r="VKH42" s="205"/>
      <c r="VKI42" s="205"/>
      <c r="VKJ42" s="205"/>
      <c r="VKK42" s="205"/>
      <c r="VKL42" s="205"/>
      <c r="VKM42" s="205"/>
      <c r="VKN42" s="205"/>
      <c r="VKO42" s="205"/>
      <c r="VKP42" s="205"/>
      <c r="VKQ42" s="205"/>
      <c r="VKR42" s="205"/>
      <c r="VKS42" s="205"/>
      <c r="VKT42" s="205"/>
      <c r="VKU42" s="205"/>
      <c r="VKV42" s="205"/>
      <c r="VKW42" s="205"/>
      <c r="VKX42" s="205"/>
      <c r="VKY42" s="205"/>
      <c r="VKZ42" s="205"/>
      <c r="VLA42" s="205"/>
      <c r="VLB42" s="205"/>
      <c r="VLC42" s="205"/>
      <c r="VLD42" s="205"/>
      <c r="VLE42" s="205"/>
      <c r="VLF42" s="205"/>
      <c r="VLG42" s="205"/>
      <c r="VLH42" s="205"/>
      <c r="VLI42" s="205"/>
      <c r="VLJ42" s="205"/>
      <c r="VLK42" s="205"/>
      <c r="VLL42" s="205"/>
      <c r="VLM42" s="205"/>
      <c r="VLN42" s="205"/>
      <c r="VLO42" s="205"/>
      <c r="VLP42" s="205"/>
      <c r="VLQ42" s="205"/>
      <c r="VLR42" s="205"/>
      <c r="VLS42" s="205"/>
      <c r="VLT42" s="205"/>
      <c r="VLU42" s="205"/>
      <c r="VLV42" s="205"/>
      <c r="VLW42" s="205"/>
      <c r="VLX42" s="205"/>
      <c r="VLY42" s="205"/>
      <c r="VLZ42" s="205"/>
      <c r="VMA42" s="205"/>
      <c r="VMB42" s="205"/>
      <c r="VMC42" s="205"/>
      <c r="VMD42" s="205"/>
      <c r="VME42" s="205"/>
      <c r="VMF42" s="205"/>
      <c r="VMG42" s="205"/>
      <c r="VMH42" s="205"/>
      <c r="VMI42" s="205"/>
      <c r="VMJ42" s="205"/>
      <c r="VMK42" s="205"/>
      <c r="VML42" s="205"/>
      <c r="VMM42" s="205"/>
      <c r="VMN42" s="205"/>
      <c r="VMO42" s="205"/>
      <c r="VMP42" s="205"/>
      <c r="VMQ42" s="205"/>
      <c r="VMR42" s="205"/>
      <c r="VMS42" s="205"/>
      <c r="VMT42" s="205"/>
      <c r="VMU42" s="205"/>
      <c r="VMV42" s="205"/>
      <c r="VMW42" s="205"/>
      <c r="VMX42" s="205"/>
      <c r="VMY42" s="205"/>
      <c r="VMZ42" s="205"/>
      <c r="VNA42" s="205"/>
      <c r="VNB42" s="205"/>
      <c r="VNC42" s="205"/>
      <c r="VND42" s="205"/>
      <c r="VNE42" s="205"/>
      <c r="VNF42" s="205"/>
      <c r="VNG42" s="205"/>
      <c r="VNH42" s="205"/>
      <c r="VNI42" s="205"/>
      <c r="VNJ42" s="205"/>
      <c r="VNK42" s="205"/>
      <c r="VNL42" s="205"/>
      <c r="VNM42" s="205"/>
      <c r="VNN42" s="205"/>
      <c r="VNO42" s="205"/>
      <c r="VNP42" s="205"/>
      <c r="VNQ42" s="205"/>
      <c r="VNR42" s="205"/>
      <c r="VNS42" s="205"/>
      <c r="VNT42" s="205"/>
      <c r="VNU42" s="205"/>
      <c r="VNV42" s="205"/>
      <c r="VNW42" s="205"/>
      <c r="VNX42" s="205"/>
      <c r="VNY42" s="205"/>
      <c r="VNZ42" s="205"/>
      <c r="VOA42" s="205"/>
      <c r="VOB42" s="205"/>
      <c r="VOC42" s="205"/>
      <c r="VOD42" s="205"/>
      <c r="VOE42" s="205"/>
      <c r="VOF42" s="205"/>
      <c r="VOG42" s="205"/>
      <c r="VOH42" s="205"/>
      <c r="VOI42" s="205"/>
      <c r="VOJ42" s="205"/>
      <c r="VOK42" s="205"/>
      <c r="VOL42" s="205"/>
      <c r="VOM42" s="205"/>
      <c r="VON42" s="205"/>
      <c r="VOO42" s="205"/>
      <c r="VOP42" s="205"/>
      <c r="VOQ42" s="205"/>
      <c r="VOR42" s="205"/>
      <c r="VOS42" s="205"/>
      <c r="VOT42" s="205"/>
      <c r="VOU42" s="205"/>
      <c r="VOV42" s="205"/>
      <c r="VOW42" s="205"/>
      <c r="VOX42" s="205"/>
      <c r="VOY42" s="205"/>
      <c r="VOZ42" s="205"/>
      <c r="VPA42" s="205"/>
      <c r="VPB42" s="205"/>
      <c r="VPC42" s="205"/>
      <c r="VPD42" s="205"/>
      <c r="VPE42" s="205"/>
      <c r="VPF42" s="205"/>
      <c r="VPG42" s="205"/>
      <c r="VPH42" s="205"/>
      <c r="VPI42" s="205"/>
      <c r="VPJ42" s="205"/>
      <c r="VPK42" s="205"/>
      <c r="VPL42" s="205"/>
      <c r="VPM42" s="205"/>
      <c r="VPN42" s="205"/>
      <c r="VPO42" s="205"/>
      <c r="VPP42" s="205"/>
      <c r="VPQ42" s="205"/>
      <c r="VPR42" s="205"/>
      <c r="VPS42" s="205"/>
      <c r="VPT42" s="205"/>
      <c r="VPU42" s="205"/>
      <c r="VPV42" s="205"/>
      <c r="VPW42" s="205"/>
      <c r="VPX42" s="205"/>
      <c r="VPY42" s="205"/>
      <c r="VPZ42" s="205"/>
      <c r="VQA42" s="205"/>
      <c r="VQB42" s="205"/>
      <c r="VQC42" s="205"/>
      <c r="VQD42" s="205"/>
      <c r="VQE42" s="205"/>
      <c r="VQF42" s="205"/>
      <c r="VQG42" s="205"/>
      <c r="VQH42" s="205"/>
      <c r="VQI42" s="205"/>
      <c r="VQJ42" s="205"/>
      <c r="VQK42" s="205"/>
      <c r="VQL42" s="205"/>
      <c r="VQM42" s="205"/>
      <c r="VQN42" s="205"/>
      <c r="VQO42" s="205"/>
      <c r="VQP42" s="205"/>
      <c r="VQQ42" s="205"/>
      <c r="VQR42" s="205"/>
      <c r="VQS42" s="205"/>
      <c r="VQT42" s="205"/>
      <c r="VQU42" s="205"/>
      <c r="VQV42" s="205"/>
      <c r="VQW42" s="205"/>
      <c r="VQX42" s="205"/>
      <c r="VQY42" s="205"/>
      <c r="VQZ42" s="205"/>
      <c r="VRA42" s="205"/>
      <c r="VRB42" s="205"/>
      <c r="VRC42" s="205"/>
      <c r="VRD42" s="205"/>
      <c r="VRE42" s="205"/>
      <c r="VRF42" s="205"/>
      <c r="VRG42" s="205"/>
      <c r="VRH42" s="205"/>
      <c r="VRI42" s="205"/>
      <c r="VRJ42" s="205"/>
      <c r="VRK42" s="205"/>
      <c r="VRL42" s="205"/>
      <c r="VRM42" s="205"/>
      <c r="VRN42" s="205"/>
      <c r="VRO42" s="205"/>
      <c r="VRP42" s="205"/>
      <c r="VRQ42" s="205"/>
      <c r="VRR42" s="205"/>
      <c r="VRS42" s="205"/>
      <c r="VRT42" s="205"/>
      <c r="VRU42" s="205"/>
      <c r="VRV42" s="205"/>
      <c r="VRW42" s="205"/>
      <c r="VRX42" s="205"/>
      <c r="VRY42" s="205"/>
      <c r="VRZ42" s="205"/>
      <c r="VSA42" s="205"/>
      <c r="VSB42" s="205"/>
      <c r="VSC42" s="205"/>
      <c r="VSD42" s="205"/>
      <c r="VSE42" s="205"/>
      <c r="VSF42" s="205"/>
      <c r="VSG42" s="205"/>
      <c r="VSH42" s="205"/>
      <c r="VSI42" s="205"/>
      <c r="VSJ42" s="205"/>
      <c r="VSK42" s="205"/>
      <c r="VSL42" s="205"/>
      <c r="VSM42" s="205"/>
      <c r="VSN42" s="205"/>
      <c r="VSO42" s="205"/>
      <c r="VSP42" s="205"/>
      <c r="VSQ42" s="205"/>
      <c r="VSR42" s="205"/>
      <c r="VSS42" s="205"/>
      <c r="VST42" s="205"/>
      <c r="VSU42" s="205"/>
      <c r="VSV42" s="205"/>
      <c r="VSW42" s="205"/>
      <c r="VSX42" s="205"/>
      <c r="VSY42" s="205"/>
      <c r="VSZ42" s="205"/>
      <c r="VTA42" s="205"/>
      <c r="VTB42" s="205"/>
      <c r="VTC42" s="205"/>
      <c r="VTD42" s="205"/>
      <c r="VTE42" s="205"/>
      <c r="VTF42" s="205"/>
      <c r="VTG42" s="205"/>
      <c r="VTH42" s="205"/>
      <c r="VTI42" s="205"/>
      <c r="VTJ42" s="205"/>
      <c r="VTK42" s="205"/>
      <c r="VTL42" s="205"/>
      <c r="VTM42" s="205"/>
      <c r="VTN42" s="205"/>
      <c r="VTO42" s="205"/>
      <c r="VTP42" s="205"/>
      <c r="VTQ42" s="205"/>
      <c r="VTR42" s="205"/>
      <c r="VTS42" s="205"/>
      <c r="VTT42" s="205"/>
      <c r="VTU42" s="205"/>
      <c r="VTV42" s="205"/>
      <c r="VTW42" s="205"/>
      <c r="VTX42" s="205"/>
      <c r="VTY42" s="205"/>
      <c r="VTZ42" s="205"/>
      <c r="VUA42" s="205"/>
      <c r="VUB42" s="205"/>
      <c r="VUC42" s="205"/>
      <c r="VUD42" s="205"/>
      <c r="VUE42" s="205"/>
      <c r="VUF42" s="205"/>
      <c r="VUG42" s="205"/>
      <c r="VUH42" s="205"/>
      <c r="VUI42" s="205"/>
      <c r="VUJ42" s="205"/>
      <c r="VUK42" s="205"/>
      <c r="VUL42" s="205"/>
      <c r="VUM42" s="205"/>
      <c r="VUN42" s="205"/>
      <c r="VUO42" s="205"/>
      <c r="VUP42" s="205"/>
      <c r="VUQ42" s="205"/>
      <c r="VUR42" s="205"/>
      <c r="VUS42" s="205"/>
      <c r="VUT42" s="205"/>
      <c r="VUU42" s="205"/>
      <c r="VUV42" s="205"/>
      <c r="VUW42" s="205"/>
      <c r="VUX42" s="205"/>
      <c r="VUY42" s="205"/>
      <c r="VUZ42" s="205"/>
      <c r="VVA42" s="205"/>
      <c r="VVB42" s="205"/>
      <c r="VVC42" s="205"/>
      <c r="VVD42" s="205"/>
      <c r="VVE42" s="205"/>
      <c r="VVF42" s="205"/>
      <c r="VVG42" s="205"/>
      <c r="VVH42" s="205"/>
      <c r="VVI42" s="205"/>
      <c r="VVJ42" s="205"/>
      <c r="VVK42" s="205"/>
      <c r="VVL42" s="205"/>
      <c r="VVM42" s="205"/>
      <c r="VVN42" s="205"/>
      <c r="VVO42" s="205"/>
      <c r="VVP42" s="205"/>
      <c r="VVQ42" s="205"/>
      <c r="VVR42" s="205"/>
      <c r="VVS42" s="205"/>
      <c r="VVT42" s="205"/>
      <c r="VVU42" s="205"/>
      <c r="VVV42" s="205"/>
      <c r="VVW42" s="205"/>
      <c r="VVX42" s="205"/>
      <c r="VVY42" s="205"/>
      <c r="VVZ42" s="205"/>
      <c r="VWA42" s="205"/>
      <c r="VWB42" s="205"/>
      <c r="VWC42" s="205"/>
      <c r="VWD42" s="205"/>
      <c r="VWE42" s="205"/>
      <c r="VWF42" s="205"/>
      <c r="VWG42" s="205"/>
      <c r="VWH42" s="205"/>
      <c r="VWI42" s="205"/>
      <c r="VWJ42" s="205"/>
      <c r="VWK42" s="205"/>
      <c r="VWL42" s="205"/>
      <c r="VWM42" s="205"/>
      <c r="VWN42" s="205"/>
      <c r="VWO42" s="205"/>
      <c r="VWP42" s="205"/>
      <c r="VWQ42" s="205"/>
      <c r="VWR42" s="205"/>
      <c r="VWS42" s="205"/>
      <c r="VWT42" s="205"/>
      <c r="VWU42" s="205"/>
      <c r="VWV42" s="205"/>
      <c r="VWW42" s="205"/>
      <c r="VWX42" s="205"/>
      <c r="VWY42" s="205"/>
      <c r="VWZ42" s="205"/>
      <c r="VXA42" s="205"/>
      <c r="VXB42" s="205"/>
      <c r="VXC42" s="205"/>
      <c r="VXD42" s="205"/>
      <c r="VXE42" s="205"/>
      <c r="VXF42" s="205"/>
      <c r="VXG42" s="205"/>
      <c r="VXH42" s="205"/>
      <c r="VXI42" s="205"/>
      <c r="VXJ42" s="205"/>
      <c r="VXK42" s="205"/>
      <c r="VXL42" s="205"/>
      <c r="VXM42" s="205"/>
      <c r="VXN42" s="205"/>
      <c r="VXO42" s="205"/>
      <c r="VXP42" s="205"/>
      <c r="VXQ42" s="205"/>
      <c r="VXR42" s="205"/>
      <c r="VXS42" s="205"/>
      <c r="VXT42" s="205"/>
      <c r="VXU42" s="205"/>
      <c r="VXV42" s="205"/>
      <c r="VXW42" s="205"/>
      <c r="VXX42" s="205"/>
      <c r="VXY42" s="205"/>
      <c r="VXZ42" s="205"/>
      <c r="VYA42" s="205"/>
      <c r="VYB42" s="205"/>
      <c r="VYC42" s="205"/>
      <c r="VYD42" s="205"/>
      <c r="VYE42" s="205"/>
      <c r="VYF42" s="205"/>
      <c r="VYG42" s="205"/>
      <c r="VYH42" s="205"/>
      <c r="VYI42" s="205"/>
      <c r="VYJ42" s="205"/>
      <c r="VYK42" s="205"/>
      <c r="VYL42" s="205"/>
      <c r="VYM42" s="205"/>
      <c r="VYN42" s="205"/>
      <c r="VYO42" s="205"/>
      <c r="VYP42" s="205"/>
      <c r="VYQ42" s="205"/>
      <c r="VYR42" s="205"/>
      <c r="VYS42" s="205"/>
      <c r="VYT42" s="205"/>
      <c r="VYU42" s="205"/>
      <c r="VYV42" s="205"/>
      <c r="VYW42" s="205"/>
      <c r="VYX42" s="205"/>
      <c r="VYY42" s="205"/>
      <c r="VYZ42" s="205"/>
      <c r="VZA42" s="205"/>
      <c r="VZB42" s="205"/>
      <c r="VZC42" s="205"/>
      <c r="VZD42" s="205"/>
      <c r="VZE42" s="205"/>
      <c r="VZF42" s="205"/>
      <c r="VZG42" s="205"/>
      <c r="VZH42" s="205"/>
      <c r="VZI42" s="205"/>
      <c r="VZJ42" s="205"/>
      <c r="VZK42" s="205"/>
      <c r="VZL42" s="205"/>
      <c r="VZM42" s="205"/>
      <c r="VZN42" s="205"/>
      <c r="VZO42" s="205"/>
      <c r="VZP42" s="205"/>
      <c r="VZQ42" s="205"/>
      <c r="VZR42" s="205"/>
      <c r="VZS42" s="205"/>
      <c r="VZT42" s="205"/>
      <c r="VZU42" s="205"/>
      <c r="VZV42" s="205"/>
      <c r="VZW42" s="205"/>
      <c r="VZX42" s="205"/>
      <c r="VZY42" s="205"/>
      <c r="VZZ42" s="205"/>
      <c r="WAA42" s="205"/>
      <c r="WAB42" s="205"/>
      <c r="WAC42" s="205"/>
      <c r="WAD42" s="205"/>
      <c r="WAE42" s="205"/>
      <c r="WAF42" s="205"/>
      <c r="WAG42" s="205"/>
      <c r="WAH42" s="205"/>
      <c r="WAI42" s="205"/>
      <c r="WAJ42" s="205"/>
      <c r="WAK42" s="205"/>
      <c r="WAL42" s="205"/>
      <c r="WAM42" s="205"/>
      <c r="WAN42" s="205"/>
      <c r="WAO42" s="205"/>
      <c r="WAP42" s="205"/>
      <c r="WAQ42" s="205"/>
      <c r="WAR42" s="205"/>
      <c r="WAS42" s="205"/>
      <c r="WAT42" s="205"/>
      <c r="WAU42" s="205"/>
      <c r="WAV42" s="205"/>
      <c r="WAW42" s="205"/>
      <c r="WAX42" s="205"/>
      <c r="WAY42" s="205"/>
      <c r="WAZ42" s="205"/>
      <c r="WBA42" s="205"/>
      <c r="WBB42" s="205"/>
      <c r="WBC42" s="205"/>
      <c r="WBD42" s="205"/>
      <c r="WBE42" s="205"/>
      <c r="WBF42" s="205"/>
      <c r="WBG42" s="205"/>
      <c r="WBH42" s="205"/>
      <c r="WBI42" s="205"/>
      <c r="WBJ42" s="205"/>
      <c r="WBK42" s="205"/>
      <c r="WBL42" s="205"/>
      <c r="WBM42" s="205"/>
      <c r="WBN42" s="205"/>
      <c r="WBO42" s="205"/>
      <c r="WBP42" s="205"/>
      <c r="WBQ42" s="205"/>
      <c r="WBR42" s="205"/>
      <c r="WBS42" s="205"/>
      <c r="WBT42" s="205"/>
      <c r="WBU42" s="205"/>
      <c r="WBV42" s="205"/>
      <c r="WBW42" s="205"/>
      <c r="WBX42" s="205"/>
      <c r="WBY42" s="205"/>
      <c r="WBZ42" s="205"/>
      <c r="WCA42" s="205"/>
      <c r="WCB42" s="205"/>
      <c r="WCC42" s="205"/>
      <c r="WCD42" s="205"/>
      <c r="WCE42" s="205"/>
      <c r="WCF42" s="205"/>
      <c r="WCG42" s="205"/>
      <c r="WCH42" s="205"/>
      <c r="WCI42" s="205"/>
      <c r="WCJ42" s="205"/>
      <c r="WCK42" s="205"/>
      <c r="WCL42" s="205"/>
      <c r="WCM42" s="205"/>
      <c r="WCN42" s="205"/>
      <c r="WCO42" s="205"/>
      <c r="WCP42" s="205"/>
      <c r="WCQ42" s="205"/>
      <c r="WCR42" s="205"/>
      <c r="WCS42" s="205"/>
      <c r="WCT42" s="205"/>
      <c r="WCU42" s="205"/>
      <c r="WCV42" s="205"/>
      <c r="WCW42" s="205"/>
      <c r="WCX42" s="205"/>
      <c r="WCY42" s="205"/>
      <c r="WCZ42" s="205"/>
      <c r="WDA42" s="205"/>
      <c r="WDB42" s="205"/>
      <c r="WDC42" s="205"/>
      <c r="WDD42" s="205"/>
      <c r="WDE42" s="205"/>
      <c r="WDF42" s="205"/>
      <c r="WDG42" s="205"/>
      <c r="WDH42" s="205"/>
      <c r="WDI42" s="205"/>
      <c r="WDJ42" s="205"/>
      <c r="WDK42" s="205"/>
      <c r="WDL42" s="205"/>
      <c r="WDM42" s="205"/>
      <c r="WDN42" s="205"/>
      <c r="WDO42" s="205"/>
      <c r="WDP42" s="205"/>
      <c r="WDQ42" s="205"/>
      <c r="WDR42" s="205"/>
      <c r="WDS42" s="205"/>
      <c r="WDT42" s="205"/>
      <c r="WDU42" s="205"/>
      <c r="WDV42" s="205"/>
      <c r="WDW42" s="205"/>
      <c r="WDX42" s="205"/>
      <c r="WDY42" s="205"/>
      <c r="WDZ42" s="205"/>
      <c r="WEA42" s="205"/>
      <c r="WEB42" s="205"/>
      <c r="WEC42" s="205"/>
      <c r="WED42" s="205"/>
      <c r="WEE42" s="205"/>
      <c r="WEF42" s="205"/>
      <c r="WEG42" s="205"/>
      <c r="WEH42" s="205"/>
      <c r="WEI42" s="205"/>
      <c r="WEJ42" s="205"/>
      <c r="WEK42" s="205"/>
      <c r="WEL42" s="205"/>
      <c r="WEM42" s="205"/>
      <c r="WEN42" s="205"/>
      <c r="WEO42" s="205"/>
      <c r="WEP42" s="205"/>
      <c r="WEQ42" s="205"/>
      <c r="WER42" s="205"/>
      <c r="WES42" s="205"/>
      <c r="WET42" s="205"/>
      <c r="WEU42" s="205"/>
      <c r="WEV42" s="205"/>
      <c r="WEW42" s="205"/>
      <c r="WEX42" s="205"/>
      <c r="WEY42" s="205"/>
      <c r="WEZ42" s="205"/>
      <c r="WFA42" s="205"/>
      <c r="WFB42" s="205"/>
      <c r="WFC42" s="205"/>
      <c r="WFD42" s="205"/>
      <c r="WFE42" s="205"/>
      <c r="WFF42" s="205"/>
      <c r="WFG42" s="205"/>
      <c r="WFH42" s="205"/>
      <c r="WFI42" s="205"/>
      <c r="WFJ42" s="205"/>
      <c r="WFK42" s="205"/>
      <c r="WFL42" s="205"/>
      <c r="WFM42" s="205"/>
      <c r="WFN42" s="205"/>
      <c r="WFO42" s="205"/>
      <c r="WFP42" s="205"/>
      <c r="WFQ42" s="205"/>
      <c r="WFR42" s="205"/>
      <c r="WFS42" s="205"/>
      <c r="WFT42" s="205"/>
      <c r="WFU42" s="205"/>
      <c r="WFV42" s="205"/>
      <c r="WFW42" s="205"/>
      <c r="WFX42" s="205"/>
      <c r="WFY42" s="205"/>
      <c r="WFZ42" s="205"/>
      <c r="WGA42" s="205"/>
      <c r="WGB42" s="205"/>
      <c r="WGC42" s="205"/>
      <c r="WGD42" s="205"/>
      <c r="WGE42" s="205"/>
      <c r="WGF42" s="205"/>
      <c r="WGG42" s="205"/>
      <c r="WGH42" s="205"/>
      <c r="WGI42" s="205"/>
      <c r="WGJ42" s="205"/>
      <c r="WGK42" s="205"/>
      <c r="WGL42" s="205"/>
      <c r="WGM42" s="205"/>
      <c r="WGN42" s="205"/>
      <c r="WGO42" s="205"/>
      <c r="WGP42" s="205"/>
      <c r="WGQ42" s="205"/>
      <c r="WGR42" s="205"/>
      <c r="WGS42" s="205"/>
      <c r="WGT42" s="205"/>
      <c r="WGU42" s="205"/>
      <c r="WGV42" s="205"/>
      <c r="WGW42" s="205"/>
      <c r="WGX42" s="205"/>
      <c r="WGY42" s="205"/>
      <c r="WGZ42" s="205"/>
      <c r="WHA42" s="205"/>
      <c r="WHB42" s="205"/>
      <c r="WHC42" s="205"/>
      <c r="WHD42" s="205"/>
      <c r="WHE42" s="205"/>
      <c r="WHF42" s="205"/>
      <c r="WHG42" s="205"/>
      <c r="WHH42" s="205"/>
      <c r="WHI42" s="205"/>
      <c r="WHJ42" s="205"/>
      <c r="WHK42" s="205"/>
      <c r="WHL42" s="205"/>
      <c r="WHM42" s="205"/>
      <c r="WHN42" s="205"/>
      <c r="WHO42" s="205"/>
      <c r="WHP42" s="205"/>
      <c r="WHQ42" s="205"/>
      <c r="WHR42" s="205"/>
      <c r="WHS42" s="205"/>
      <c r="WHT42" s="205"/>
      <c r="WHU42" s="205"/>
      <c r="WHV42" s="205"/>
      <c r="WHW42" s="205"/>
      <c r="WHX42" s="205"/>
      <c r="WHY42" s="205"/>
      <c r="WHZ42" s="205"/>
      <c r="WIA42" s="205"/>
      <c r="WIB42" s="205"/>
      <c r="WIC42" s="205"/>
      <c r="WID42" s="205"/>
      <c r="WIE42" s="205"/>
      <c r="WIF42" s="205"/>
      <c r="WIG42" s="205"/>
      <c r="WIH42" s="205"/>
      <c r="WII42" s="205"/>
      <c r="WIJ42" s="205"/>
      <c r="WIK42" s="205"/>
      <c r="WIL42" s="205"/>
      <c r="WIM42" s="205"/>
      <c r="WIN42" s="205"/>
      <c r="WIO42" s="205"/>
      <c r="WIP42" s="205"/>
      <c r="WIQ42" s="205"/>
      <c r="WIR42" s="205"/>
      <c r="WIS42" s="205"/>
      <c r="WIT42" s="205"/>
      <c r="WIU42" s="205"/>
      <c r="WIV42" s="205"/>
      <c r="WIW42" s="205"/>
      <c r="WIX42" s="205"/>
      <c r="WIY42" s="205"/>
      <c r="WIZ42" s="205"/>
      <c r="WJA42" s="205"/>
      <c r="WJB42" s="205"/>
      <c r="WJC42" s="205"/>
      <c r="WJD42" s="205"/>
      <c r="WJE42" s="205"/>
      <c r="WJF42" s="205"/>
      <c r="WJG42" s="205"/>
      <c r="WJH42" s="205"/>
      <c r="WJI42" s="205"/>
      <c r="WJJ42" s="205"/>
      <c r="WJK42" s="205"/>
      <c r="WJL42" s="205"/>
      <c r="WJM42" s="205"/>
      <c r="WJN42" s="205"/>
      <c r="WJO42" s="205"/>
      <c r="WJP42" s="205"/>
      <c r="WJQ42" s="205"/>
      <c r="WJR42" s="205"/>
      <c r="WJS42" s="205"/>
      <c r="WJT42" s="205"/>
      <c r="WJU42" s="205"/>
      <c r="WJV42" s="205"/>
      <c r="WJW42" s="205"/>
      <c r="WJX42" s="205"/>
      <c r="WJY42" s="205"/>
      <c r="WJZ42" s="205"/>
      <c r="WKA42" s="205"/>
      <c r="WKB42" s="205"/>
      <c r="WKC42" s="205"/>
      <c r="WKD42" s="205"/>
      <c r="WKE42" s="205"/>
      <c r="WKF42" s="205"/>
      <c r="WKG42" s="205"/>
      <c r="WKH42" s="205"/>
      <c r="WKI42" s="205"/>
      <c r="WKJ42" s="205"/>
      <c r="WKK42" s="205"/>
      <c r="WKL42" s="205"/>
      <c r="WKM42" s="205"/>
      <c r="WKN42" s="205"/>
      <c r="WKO42" s="205"/>
      <c r="WKP42" s="205"/>
      <c r="WKQ42" s="205"/>
      <c r="WKR42" s="205"/>
      <c r="WKS42" s="205"/>
      <c r="WKT42" s="205"/>
      <c r="WKU42" s="205"/>
      <c r="WKV42" s="205"/>
      <c r="WKW42" s="205"/>
      <c r="WKX42" s="205"/>
      <c r="WKY42" s="205"/>
      <c r="WKZ42" s="205"/>
      <c r="WLA42" s="205"/>
      <c r="WLB42" s="205"/>
      <c r="WLC42" s="205"/>
      <c r="WLD42" s="205"/>
      <c r="WLE42" s="205"/>
      <c r="WLF42" s="205"/>
      <c r="WLG42" s="205"/>
      <c r="WLH42" s="205"/>
      <c r="WLI42" s="205"/>
      <c r="WLJ42" s="205"/>
      <c r="WLK42" s="205"/>
      <c r="WLL42" s="205"/>
      <c r="WLM42" s="205"/>
      <c r="WLN42" s="205"/>
      <c r="WLO42" s="205"/>
      <c r="WLP42" s="205"/>
      <c r="WLQ42" s="205"/>
      <c r="WLR42" s="205"/>
      <c r="WLS42" s="205"/>
      <c r="WLT42" s="205"/>
      <c r="WLU42" s="205"/>
      <c r="WLV42" s="205"/>
      <c r="WLW42" s="205"/>
      <c r="WLX42" s="205"/>
      <c r="WLY42" s="205"/>
      <c r="WLZ42" s="205"/>
      <c r="WMA42" s="205"/>
      <c r="WMB42" s="205"/>
      <c r="WMC42" s="205"/>
      <c r="WMD42" s="205"/>
      <c r="WME42" s="205"/>
      <c r="WMF42" s="205"/>
      <c r="WMG42" s="205"/>
      <c r="WMH42" s="205"/>
      <c r="WMI42" s="205"/>
      <c r="WMJ42" s="205"/>
      <c r="WMK42" s="205"/>
      <c r="WML42" s="205"/>
      <c r="WMM42" s="205"/>
      <c r="WMN42" s="205"/>
      <c r="WMO42" s="205"/>
      <c r="WMP42" s="205"/>
      <c r="WMQ42" s="205"/>
      <c r="WMR42" s="205"/>
      <c r="WMS42" s="205"/>
      <c r="WMT42" s="205"/>
      <c r="WMU42" s="205"/>
      <c r="WMV42" s="205"/>
      <c r="WMW42" s="205"/>
      <c r="WMX42" s="205"/>
      <c r="WMY42" s="205"/>
      <c r="WMZ42" s="205"/>
      <c r="WNA42" s="205"/>
      <c r="WNB42" s="205"/>
      <c r="WNC42" s="205"/>
      <c r="WND42" s="205"/>
      <c r="WNE42" s="205"/>
      <c r="WNF42" s="205"/>
      <c r="WNG42" s="205"/>
      <c r="WNH42" s="205"/>
      <c r="WNI42" s="205"/>
      <c r="WNJ42" s="205"/>
      <c r="WNK42" s="205"/>
      <c r="WNL42" s="205"/>
      <c r="WNM42" s="205"/>
      <c r="WNN42" s="205"/>
      <c r="WNO42" s="205"/>
      <c r="WNP42" s="205"/>
      <c r="WNQ42" s="205"/>
      <c r="WNR42" s="205"/>
      <c r="WNS42" s="205"/>
      <c r="WNT42" s="205"/>
      <c r="WNU42" s="205"/>
      <c r="WNV42" s="205"/>
      <c r="WNW42" s="205"/>
      <c r="WNX42" s="205"/>
      <c r="WNY42" s="205"/>
      <c r="WNZ42" s="205"/>
      <c r="WOA42" s="205"/>
      <c r="WOB42" s="205"/>
      <c r="WOC42" s="205"/>
      <c r="WOD42" s="205"/>
      <c r="WOE42" s="205"/>
      <c r="WOF42" s="205"/>
      <c r="WOG42" s="205"/>
      <c r="WOH42" s="205"/>
      <c r="WOI42" s="205"/>
      <c r="WOJ42" s="205"/>
      <c r="WOK42" s="205"/>
      <c r="WOL42" s="205"/>
      <c r="WOM42" s="205"/>
      <c r="WON42" s="205"/>
      <c r="WOO42" s="205"/>
      <c r="WOP42" s="205"/>
      <c r="WOQ42" s="205"/>
      <c r="WOR42" s="205"/>
      <c r="WOS42" s="205"/>
      <c r="WOT42" s="205"/>
      <c r="WOU42" s="205"/>
      <c r="WOV42" s="205"/>
      <c r="WOW42" s="205"/>
      <c r="WOX42" s="205"/>
      <c r="WOY42" s="205"/>
      <c r="WOZ42" s="205"/>
      <c r="WPA42" s="205"/>
      <c r="WPB42" s="205"/>
      <c r="WPC42" s="205"/>
      <c r="WPD42" s="205"/>
      <c r="WPE42" s="205"/>
      <c r="WPF42" s="205"/>
      <c r="WPG42" s="205"/>
      <c r="WPH42" s="205"/>
      <c r="WPI42" s="205"/>
      <c r="WPJ42" s="205"/>
      <c r="WPK42" s="205"/>
      <c r="WPL42" s="205"/>
      <c r="WPM42" s="205"/>
      <c r="WPN42" s="205"/>
      <c r="WPO42" s="205"/>
      <c r="WPP42" s="205"/>
      <c r="WPQ42" s="205"/>
      <c r="WPR42" s="205"/>
      <c r="WPS42" s="205"/>
      <c r="WPT42" s="205"/>
      <c r="WPU42" s="205"/>
      <c r="WPV42" s="205"/>
      <c r="WPW42" s="205"/>
      <c r="WPX42" s="205"/>
      <c r="WPY42" s="205"/>
      <c r="WPZ42" s="205"/>
      <c r="WQA42" s="205"/>
      <c r="WQB42" s="205"/>
      <c r="WQC42" s="205"/>
      <c r="WQD42" s="205"/>
      <c r="WQE42" s="205"/>
      <c r="WQF42" s="205"/>
      <c r="WQG42" s="205"/>
      <c r="WQH42" s="205"/>
      <c r="WQI42" s="205"/>
      <c r="WQJ42" s="205"/>
      <c r="WQK42" s="205"/>
      <c r="WQL42" s="205"/>
      <c r="WQM42" s="205"/>
      <c r="WQN42" s="205"/>
      <c r="WQO42" s="205"/>
      <c r="WQP42" s="205"/>
      <c r="WQQ42" s="205"/>
      <c r="WQR42" s="205"/>
      <c r="WQS42" s="205"/>
      <c r="WQT42" s="205"/>
      <c r="WQU42" s="205"/>
      <c r="WQV42" s="205"/>
      <c r="WQW42" s="205"/>
      <c r="WQX42" s="205"/>
      <c r="WQY42" s="205"/>
      <c r="WQZ42" s="205"/>
      <c r="WRA42" s="205"/>
      <c r="WRB42" s="205"/>
      <c r="WRC42" s="205"/>
      <c r="WRD42" s="205"/>
      <c r="WRE42" s="205"/>
      <c r="WRF42" s="205"/>
      <c r="WRG42" s="205"/>
      <c r="WRH42" s="205"/>
      <c r="WRI42" s="205"/>
      <c r="WRJ42" s="205"/>
      <c r="WRK42" s="205"/>
      <c r="WRL42" s="205"/>
      <c r="WRM42" s="205"/>
      <c r="WRN42" s="205"/>
      <c r="WRO42" s="205"/>
      <c r="WRP42" s="205"/>
      <c r="WRQ42" s="205"/>
      <c r="WRR42" s="205"/>
      <c r="WRS42" s="205"/>
      <c r="WRT42" s="205"/>
      <c r="WRU42" s="205"/>
      <c r="WRV42" s="205"/>
      <c r="WRW42" s="205"/>
      <c r="WRX42" s="205"/>
      <c r="WRY42" s="205"/>
      <c r="WRZ42" s="205"/>
      <c r="WSA42" s="205"/>
      <c r="WSB42" s="205"/>
      <c r="WSC42" s="205"/>
      <c r="WSD42" s="205"/>
      <c r="WSE42" s="205"/>
      <c r="WSF42" s="205"/>
      <c r="WSG42" s="205"/>
      <c r="WSH42" s="205"/>
      <c r="WSI42" s="205"/>
      <c r="WSJ42" s="205"/>
      <c r="WSK42" s="205"/>
      <c r="WSL42" s="205"/>
      <c r="WSM42" s="205"/>
      <c r="WSN42" s="205"/>
      <c r="WSO42" s="205"/>
      <c r="WSP42" s="205"/>
      <c r="WSQ42" s="205"/>
      <c r="WSR42" s="205"/>
      <c r="WSS42" s="205"/>
      <c r="WST42" s="205"/>
      <c r="WSU42" s="205"/>
      <c r="WSV42" s="205"/>
      <c r="WSW42" s="205"/>
      <c r="WSX42" s="205"/>
      <c r="WSY42" s="205"/>
      <c r="WSZ42" s="205"/>
      <c r="WTA42" s="205"/>
      <c r="WTB42" s="205"/>
      <c r="WTC42" s="205"/>
      <c r="WTD42" s="205"/>
      <c r="WTE42" s="205"/>
      <c r="WTF42" s="205"/>
      <c r="WTG42" s="205"/>
      <c r="WTH42" s="205"/>
      <c r="WTI42" s="205"/>
      <c r="WTJ42" s="205"/>
      <c r="WTK42" s="205"/>
      <c r="WTL42" s="205"/>
      <c r="WTM42" s="205"/>
      <c r="WTN42" s="205"/>
      <c r="WTO42" s="205"/>
      <c r="WTP42" s="205"/>
      <c r="WTQ42" s="205"/>
      <c r="WTR42" s="205"/>
      <c r="WTS42" s="205"/>
      <c r="WTT42" s="205"/>
      <c r="WTU42" s="205"/>
      <c r="WTV42" s="205"/>
      <c r="WTW42" s="205"/>
      <c r="WTX42" s="205"/>
      <c r="WTY42" s="205"/>
      <c r="WTZ42" s="205"/>
      <c r="WUA42" s="205"/>
      <c r="WUB42" s="205"/>
      <c r="WUC42" s="205"/>
      <c r="WUD42" s="205"/>
      <c r="WUE42" s="205"/>
      <c r="WUF42" s="205"/>
      <c r="WUG42" s="205"/>
      <c r="WUH42" s="205"/>
      <c r="WUI42" s="205"/>
      <c r="WUJ42" s="205"/>
      <c r="WUK42" s="205"/>
      <c r="WUL42" s="205"/>
      <c r="WUM42" s="205"/>
      <c r="WUN42" s="205"/>
      <c r="WUO42" s="205"/>
      <c r="WUP42" s="205"/>
      <c r="WUQ42" s="205"/>
      <c r="WUR42" s="205"/>
      <c r="WUS42" s="205"/>
      <c r="WUT42" s="205"/>
      <c r="WUU42" s="205"/>
      <c r="WUV42" s="205"/>
      <c r="WUW42" s="205"/>
      <c r="WUX42" s="205"/>
      <c r="WUY42" s="205"/>
      <c r="WUZ42" s="205"/>
      <c r="WVA42" s="205"/>
      <c r="WVB42" s="205"/>
      <c r="WVC42" s="205"/>
      <c r="WVD42" s="205"/>
      <c r="WVE42" s="205"/>
      <c r="WVF42" s="205"/>
      <c r="WVG42" s="205"/>
      <c r="WVH42" s="205"/>
      <c r="WVI42" s="205"/>
      <c r="WVJ42" s="205"/>
      <c r="WVK42" s="205"/>
      <c r="WVL42" s="205"/>
      <c r="WVM42" s="205"/>
      <c r="WVN42" s="205"/>
      <c r="WVO42" s="205"/>
      <c r="WVP42" s="205"/>
      <c r="WVQ42" s="205"/>
      <c r="WVR42" s="205"/>
      <c r="WVS42" s="205"/>
      <c r="WVT42" s="205"/>
      <c r="WVU42" s="205"/>
      <c r="WVV42" s="205"/>
      <c r="WVW42" s="205"/>
      <c r="WVX42" s="205"/>
      <c r="WVY42" s="205"/>
      <c r="WVZ42" s="205"/>
      <c r="WWA42" s="205"/>
      <c r="WWB42" s="205"/>
      <c r="WWC42" s="205"/>
      <c r="WWD42" s="205"/>
      <c r="WWE42" s="205"/>
      <c r="WWF42" s="205"/>
      <c r="WWG42" s="205"/>
      <c r="WWH42" s="205"/>
      <c r="WWI42" s="205"/>
      <c r="WWJ42" s="205"/>
      <c r="WWK42" s="205"/>
      <c r="WWL42" s="205"/>
      <c r="WWM42" s="205"/>
      <c r="WWN42" s="205"/>
      <c r="WWO42" s="205"/>
      <c r="WWP42" s="205"/>
      <c r="WWQ42" s="205"/>
      <c r="WWR42" s="205"/>
      <c r="WWS42" s="205"/>
      <c r="WWT42" s="205"/>
      <c r="WWU42" s="205"/>
      <c r="WWV42" s="205"/>
      <c r="WWW42" s="205"/>
      <c r="WWX42" s="205"/>
      <c r="WWY42" s="205"/>
      <c r="WWZ42" s="205"/>
      <c r="WXA42" s="205"/>
      <c r="WXB42" s="205"/>
      <c r="WXC42" s="205"/>
      <c r="WXD42" s="205"/>
      <c r="WXE42" s="205"/>
      <c r="WXF42" s="205"/>
      <c r="WXG42" s="205"/>
      <c r="WXH42" s="205"/>
      <c r="WXI42" s="205"/>
      <c r="WXJ42" s="205"/>
      <c r="WXK42" s="205"/>
      <c r="WXL42" s="205"/>
      <c r="WXM42" s="205"/>
      <c r="WXN42" s="205"/>
      <c r="WXO42" s="205"/>
      <c r="WXP42" s="205"/>
      <c r="WXQ42" s="205"/>
      <c r="WXR42" s="205"/>
      <c r="WXS42" s="205"/>
      <c r="WXT42" s="205"/>
      <c r="WXU42" s="205"/>
      <c r="WXV42" s="205"/>
      <c r="WXW42" s="205"/>
      <c r="WXX42" s="205"/>
      <c r="WXY42" s="205"/>
      <c r="WXZ42" s="205"/>
      <c r="WYA42" s="205"/>
      <c r="WYB42" s="205"/>
      <c r="WYC42" s="205"/>
      <c r="WYD42" s="205"/>
      <c r="WYE42" s="205"/>
      <c r="WYF42" s="205"/>
      <c r="WYG42" s="205"/>
      <c r="WYH42" s="205"/>
      <c r="WYI42" s="205"/>
      <c r="WYJ42" s="205"/>
      <c r="WYK42" s="205"/>
      <c r="WYL42" s="205"/>
      <c r="WYM42" s="205"/>
      <c r="WYN42" s="205"/>
      <c r="WYO42" s="205"/>
      <c r="WYP42" s="205"/>
      <c r="WYQ42" s="205"/>
      <c r="WYR42" s="205"/>
      <c r="WYS42" s="205"/>
      <c r="WYT42" s="205"/>
      <c r="WYU42" s="205"/>
      <c r="WYV42" s="205"/>
      <c r="WYW42" s="205"/>
      <c r="WYX42" s="205"/>
      <c r="WYY42" s="205"/>
      <c r="WYZ42" s="205"/>
      <c r="WZA42" s="205"/>
      <c r="WZB42" s="205"/>
      <c r="WZC42" s="205"/>
      <c r="WZD42" s="205"/>
      <c r="WZE42" s="205"/>
      <c r="WZF42" s="205"/>
      <c r="WZG42" s="205"/>
      <c r="WZH42" s="205"/>
      <c r="WZI42" s="205"/>
      <c r="WZJ42" s="205"/>
      <c r="WZK42" s="205"/>
      <c r="WZL42" s="205"/>
      <c r="WZM42" s="205"/>
      <c r="WZN42" s="205"/>
      <c r="WZO42" s="205"/>
      <c r="WZP42" s="205"/>
      <c r="WZQ42" s="205"/>
      <c r="WZR42" s="205"/>
      <c r="WZS42" s="205"/>
      <c r="WZT42" s="205"/>
      <c r="WZU42" s="205"/>
      <c r="WZV42" s="205"/>
      <c r="WZW42" s="205"/>
      <c r="WZX42" s="205"/>
      <c r="WZY42" s="205"/>
      <c r="WZZ42" s="205"/>
      <c r="XAA42" s="205"/>
      <c r="XAB42" s="205"/>
      <c r="XAC42" s="205"/>
      <c r="XAD42" s="205"/>
      <c r="XAE42" s="205"/>
      <c r="XAF42" s="205"/>
      <c r="XAG42" s="205"/>
      <c r="XAH42" s="205"/>
      <c r="XAI42" s="205"/>
      <c r="XAJ42" s="205"/>
      <c r="XAK42" s="205"/>
      <c r="XAL42" s="205"/>
      <c r="XAM42" s="205"/>
      <c r="XAN42" s="205"/>
      <c r="XAO42" s="205"/>
      <c r="XAP42" s="205"/>
      <c r="XAQ42" s="205"/>
      <c r="XAR42" s="205"/>
      <c r="XAS42" s="205"/>
      <c r="XAT42" s="205"/>
      <c r="XAU42" s="205"/>
      <c r="XAV42" s="205"/>
      <c r="XAW42" s="205"/>
      <c r="XAX42" s="205"/>
      <c r="XAY42" s="205"/>
      <c r="XAZ42" s="205"/>
      <c r="XBA42" s="205"/>
      <c r="XBB42" s="205"/>
      <c r="XBC42" s="205"/>
      <c r="XBD42" s="205"/>
      <c r="XBE42" s="205"/>
      <c r="XBF42" s="205"/>
      <c r="XBG42" s="205"/>
      <c r="XBH42" s="205"/>
      <c r="XBI42" s="205"/>
      <c r="XBJ42" s="205"/>
      <c r="XBK42" s="205"/>
      <c r="XBL42" s="205"/>
      <c r="XBM42" s="205"/>
      <c r="XBN42" s="205"/>
      <c r="XBO42" s="205"/>
      <c r="XBP42" s="205"/>
      <c r="XBQ42" s="205"/>
      <c r="XBR42" s="205"/>
      <c r="XBS42" s="205"/>
      <c r="XBT42" s="205"/>
      <c r="XBU42" s="205"/>
      <c r="XBV42" s="205"/>
      <c r="XBW42" s="205"/>
      <c r="XBX42" s="205"/>
      <c r="XBY42" s="205"/>
      <c r="XBZ42" s="205"/>
      <c r="XCA42" s="205"/>
      <c r="XCB42" s="205"/>
      <c r="XCC42" s="205"/>
      <c r="XCD42" s="205"/>
      <c r="XCE42" s="205"/>
      <c r="XCF42" s="205"/>
      <c r="XCG42" s="205"/>
      <c r="XCH42" s="205"/>
      <c r="XCI42" s="205"/>
      <c r="XCJ42" s="205"/>
      <c r="XCK42" s="205"/>
      <c r="XCL42" s="205"/>
      <c r="XCM42" s="205"/>
      <c r="XCN42" s="205"/>
      <c r="XCO42" s="205"/>
      <c r="XCP42" s="205"/>
      <c r="XCQ42" s="205"/>
      <c r="XCR42" s="205"/>
      <c r="XCS42" s="205"/>
      <c r="XCT42" s="205"/>
      <c r="XCU42" s="205"/>
      <c r="XCV42" s="205"/>
      <c r="XCW42" s="205"/>
      <c r="XCX42" s="205"/>
      <c r="XCY42" s="205"/>
      <c r="XCZ42" s="205"/>
    </row>
  </sheetData>
  <mergeCells count="3">
    <mergeCell ref="B1:M1"/>
    <mergeCell ref="N1:S1"/>
    <mergeCell ref="T1:Z1"/>
  </mergeCells>
  <conditionalFormatting sqref="A1:A41 A43:A1048576">
    <cfRule type="duplicateValues" dxfId="58" priority="2"/>
  </conditionalFormatting>
  <conditionalFormatting sqref="A42">
    <cfRule type="duplicateValues" dxfId="57"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B35E-0BF1-4CFC-B19B-BA28E79DEDFF}">
  <sheetPr codeName="Sheet7">
    <tabColor rgb="FF4958A0"/>
  </sheetPr>
  <dimension ref="A1:XDG40"/>
  <sheetViews>
    <sheetView showGridLines="0" zoomScale="70" zoomScaleNormal="70" workbookViewId="0">
      <pane xSplit="1" ySplit="1" topLeftCell="B2" activePane="bottomRight" state="frozen"/>
      <selection pane="topRight" activeCell="H41" sqref="H41"/>
      <selection pane="bottomLeft" activeCell="H41" sqref="H41"/>
      <selection pane="bottomRight" activeCell="BI2" sqref="BI2"/>
    </sheetView>
  </sheetViews>
  <sheetFormatPr defaultColWidth="9.1796875" defaultRowHeight="12.5" x14ac:dyDescent="0.35"/>
  <cols>
    <col min="1" max="1" width="17.54296875" style="139" customWidth="1"/>
    <col min="2" max="48" width="20" style="180" customWidth="1"/>
    <col min="49" max="16384" width="9.1796875" style="139"/>
  </cols>
  <sheetData>
    <row r="1" spans="1:16335" ht="19.75" customHeight="1" x14ac:dyDescent="0.35">
      <c r="A1" s="138"/>
      <c r="B1" s="354" t="s">
        <v>345</v>
      </c>
      <c r="C1" s="355"/>
      <c r="D1" s="355"/>
      <c r="E1" s="355"/>
      <c r="F1" s="355"/>
      <c r="G1" s="355"/>
      <c r="H1" s="355"/>
      <c r="I1" s="355"/>
      <c r="J1" s="355"/>
      <c r="K1" s="355"/>
      <c r="L1" s="355"/>
      <c r="M1" s="355"/>
      <c r="N1" s="355"/>
      <c r="O1" s="355"/>
      <c r="P1" s="355"/>
      <c r="Q1" s="355"/>
      <c r="R1" s="355"/>
      <c r="S1" s="355"/>
      <c r="T1" s="355"/>
      <c r="U1" s="356" t="s">
        <v>346</v>
      </c>
      <c r="V1" s="356"/>
      <c r="W1" s="356"/>
      <c r="X1" s="356"/>
      <c r="Y1" s="356"/>
      <c r="Z1" s="356"/>
      <c r="AA1" s="356"/>
      <c r="AB1" s="356"/>
      <c r="AC1" s="356"/>
      <c r="AD1" s="356"/>
      <c r="AE1" s="356"/>
      <c r="AF1" s="356"/>
      <c r="AG1" s="356"/>
      <c r="AH1" s="357"/>
      <c r="AI1" s="352" t="s">
        <v>347</v>
      </c>
      <c r="AJ1" s="353"/>
      <c r="AK1" s="353"/>
      <c r="AL1" s="353"/>
      <c r="AM1" s="353"/>
      <c r="AN1" s="353"/>
      <c r="AO1" s="353"/>
      <c r="AP1" s="353"/>
      <c r="AQ1" s="353"/>
      <c r="AR1" s="353"/>
      <c r="AS1" s="353"/>
      <c r="AT1" s="353"/>
      <c r="AU1" s="353"/>
      <c r="AV1" s="353"/>
    </row>
    <row r="2" spans="1:16335" s="140" customFormat="1" ht="13" x14ac:dyDescent="0.35">
      <c r="A2" s="138"/>
      <c r="B2" s="181" t="s">
        <v>46</v>
      </c>
      <c r="C2" s="181" t="s">
        <v>52</v>
      </c>
      <c r="D2" s="181" t="s">
        <v>65</v>
      </c>
      <c r="E2" s="181" t="s">
        <v>69</v>
      </c>
      <c r="F2" s="181" t="s">
        <v>74</v>
      </c>
      <c r="G2" s="181" t="s">
        <v>79</v>
      </c>
      <c r="H2" s="181" t="s">
        <v>85</v>
      </c>
      <c r="I2" s="181" t="s">
        <v>104</v>
      </c>
      <c r="J2" s="181" t="s">
        <v>108</v>
      </c>
      <c r="K2" s="181" t="s">
        <v>113</v>
      </c>
      <c r="L2" s="181" t="s">
        <v>124</v>
      </c>
      <c r="M2" s="181" t="s">
        <v>128</v>
      </c>
      <c r="N2" s="181" t="s">
        <v>132</v>
      </c>
      <c r="O2" s="181" t="s">
        <v>139</v>
      </c>
      <c r="P2" s="181" t="s">
        <v>144</v>
      </c>
      <c r="Q2" s="181" t="s">
        <v>149</v>
      </c>
      <c r="R2" s="181" t="s">
        <v>161</v>
      </c>
      <c r="S2" s="181" t="s">
        <v>172</v>
      </c>
      <c r="T2" s="181" t="s">
        <v>177</v>
      </c>
      <c r="U2" s="181" t="s">
        <v>183</v>
      </c>
      <c r="V2" s="181" t="s">
        <v>187</v>
      </c>
      <c r="W2" s="181" t="s">
        <v>191</v>
      </c>
      <c r="X2" s="181" t="s">
        <v>197</v>
      </c>
      <c r="Y2" s="181" t="s">
        <v>201</v>
      </c>
      <c r="Z2" s="181" t="s">
        <v>206</v>
      </c>
      <c r="AA2" s="181" t="s">
        <v>210</v>
      </c>
      <c r="AB2" s="181" t="s">
        <v>215</v>
      </c>
      <c r="AC2" s="181" t="s">
        <v>220</v>
      </c>
      <c r="AD2" s="181" t="s">
        <v>224</v>
      </c>
      <c r="AE2" s="181" t="s">
        <v>229</v>
      </c>
      <c r="AF2" s="181" t="s">
        <v>231</v>
      </c>
      <c r="AG2" s="181" t="s">
        <v>237</v>
      </c>
      <c r="AH2" s="181" t="s">
        <v>242</v>
      </c>
      <c r="AI2" s="181" t="s">
        <v>247</v>
      </c>
      <c r="AJ2" s="181" t="s">
        <v>251</v>
      </c>
      <c r="AK2" s="181" t="s">
        <v>256</v>
      </c>
      <c r="AL2" s="181" t="s">
        <v>261</v>
      </c>
      <c r="AM2" s="181" t="s">
        <v>265</v>
      </c>
      <c r="AN2" s="181" t="s">
        <v>269</v>
      </c>
      <c r="AO2" s="181" t="s">
        <v>273</v>
      </c>
      <c r="AP2" s="181" t="s">
        <v>280</v>
      </c>
      <c r="AQ2" s="181" t="s">
        <v>284</v>
      </c>
      <c r="AR2" s="181" t="s">
        <v>292</v>
      </c>
      <c r="AS2" s="181" t="s">
        <v>298</v>
      </c>
      <c r="AT2" s="181" t="s">
        <v>305</v>
      </c>
      <c r="AU2" s="181" t="s">
        <v>310</v>
      </c>
      <c r="AV2" s="181" t="s">
        <v>314</v>
      </c>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c r="TB2" s="139"/>
      <c r="TC2" s="139"/>
      <c r="TD2" s="139"/>
      <c r="TE2" s="139"/>
      <c r="TF2" s="139"/>
      <c r="TG2" s="139"/>
      <c r="TH2" s="139"/>
      <c r="TI2" s="139"/>
      <c r="TJ2" s="139"/>
      <c r="TK2" s="139"/>
      <c r="TL2" s="139"/>
      <c r="TM2" s="139"/>
      <c r="TN2" s="139"/>
      <c r="TO2" s="139"/>
      <c r="TP2" s="139"/>
      <c r="TQ2" s="139"/>
      <c r="TR2" s="139"/>
      <c r="TS2" s="139"/>
      <c r="TT2" s="139"/>
      <c r="TU2" s="139"/>
      <c r="TV2" s="139"/>
      <c r="TW2" s="139"/>
      <c r="TX2" s="139"/>
      <c r="TY2" s="139"/>
      <c r="TZ2" s="139"/>
      <c r="UA2" s="139"/>
      <c r="UB2" s="139"/>
      <c r="UC2" s="139"/>
      <c r="UD2" s="139"/>
      <c r="UE2" s="139"/>
      <c r="UF2" s="139"/>
      <c r="UG2" s="139"/>
      <c r="UH2" s="139"/>
      <c r="UI2" s="139"/>
      <c r="UJ2" s="139"/>
      <c r="UK2" s="139"/>
      <c r="UL2" s="139"/>
      <c r="UM2" s="139"/>
      <c r="UN2" s="139"/>
      <c r="UO2" s="139"/>
      <c r="UP2" s="139"/>
      <c r="UQ2" s="139"/>
      <c r="UR2" s="139"/>
      <c r="US2" s="139"/>
      <c r="UT2" s="139"/>
      <c r="UU2" s="139"/>
      <c r="UV2" s="139"/>
      <c r="UW2" s="139"/>
      <c r="UX2" s="139"/>
      <c r="UY2" s="139"/>
      <c r="UZ2" s="139"/>
      <c r="VA2" s="139"/>
      <c r="VB2" s="139"/>
      <c r="VC2" s="139"/>
      <c r="VD2" s="139"/>
      <c r="VE2" s="139"/>
      <c r="VF2" s="139"/>
      <c r="VG2" s="139"/>
      <c r="VH2" s="139"/>
      <c r="VI2" s="139"/>
      <c r="VJ2" s="139"/>
      <c r="VK2" s="139"/>
      <c r="VL2" s="139"/>
      <c r="VM2" s="139"/>
      <c r="VN2" s="139"/>
      <c r="VO2" s="139"/>
      <c r="VP2" s="139"/>
      <c r="VQ2" s="139"/>
      <c r="VR2" s="139"/>
      <c r="VS2" s="139"/>
      <c r="VT2" s="139"/>
      <c r="VU2" s="139"/>
      <c r="VV2" s="139"/>
      <c r="VW2" s="139"/>
      <c r="VX2" s="139"/>
      <c r="VY2" s="139"/>
      <c r="VZ2" s="139"/>
      <c r="WA2" s="139"/>
      <c r="WB2" s="139"/>
      <c r="WC2" s="139"/>
      <c r="WD2" s="139"/>
      <c r="WE2" s="139"/>
      <c r="WF2" s="139"/>
      <c r="WG2" s="139"/>
      <c r="WH2" s="139"/>
      <c r="WI2" s="139"/>
      <c r="WJ2" s="139"/>
      <c r="WK2" s="139"/>
      <c r="WL2" s="139"/>
      <c r="WM2" s="139"/>
      <c r="WN2" s="139"/>
      <c r="WO2" s="139"/>
      <c r="WP2" s="139"/>
      <c r="WQ2" s="139"/>
      <c r="WR2" s="139"/>
      <c r="WS2" s="139"/>
      <c r="WT2" s="139"/>
      <c r="WU2" s="139"/>
      <c r="WV2" s="139"/>
      <c r="WW2" s="139"/>
      <c r="WX2" s="139"/>
      <c r="WY2" s="139"/>
      <c r="WZ2" s="139"/>
      <c r="XA2" s="139"/>
      <c r="XB2" s="139"/>
      <c r="XC2" s="139"/>
      <c r="XD2" s="139"/>
      <c r="XE2" s="139"/>
      <c r="XF2" s="139"/>
      <c r="XG2" s="139"/>
      <c r="XH2" s="139"/>
      <c r="XI2" s="139"/>
      <c r="XJ2" s="139"/>
      <c r="XK2" s="139"/>
      <c r="XL2" s="139"/>
      <c r="XM2" s="139"/>
      <c r="XN2" s="139"/>
      <c r="XO2" s="139"/>
      <c r="XP2" s="139"/>
      <c r="XQ2" s="139"/>
      <c r="XR2" s="139"/>
      <c r="XS2" s="139"/>
      <c r="XT2" s="139"/>
      <c r="XU2" s="139"/>
      <c r="XV2" s="139"/>
      <c r="XW2" s="139"/>
      <c r="XX2" s="139"/>
      <c r="XY2" s="139"/>
      <c r="XZ2" s="139"/>
      <c r="YA2" s="139"/>
      <c r="YB2" s="139"/>
      <c r="YC2" s="139"/>
      <c r="YD2" s="139"/>
      <c r="YE2" s="139"/>
      <c r="YF2" s="139"/>
      <c r="YG2" s="139"/>
      <c r="YH2" s="139"/>
      <c r="YI2" s="139"/>
      <c r="YJ2" s="139"/>
      <c r="YK2" s="139"/>
      <c r="YL2" s="139"/>
      <c r="YM2" s="139"/>
      <c r="YN2" s="139"/>
      <c r="YO2" s="139"/>
      <c r="YP2" s="139"/>
      <c r="YQ2" s="139"/>
      <c r="YR2" s="139"/>
      <c r="YS2" s="139"/>
      <c r="YT2" s="139"/>
      <c r="YU2" s="139"/>
      <c r="YV2" s="139"/>
      <c r="YW2" s="139"/>
      <c r="YX2" s="139"/>
      <c r="YY2" s="139"/>
      <c r="YZ2" s="139"/>
      <c r="ZA2" s="139"/>
      <c r="ZB2" s="139"/>
      <c r="ZC2" s="139"/>
      <c r="ZD2" s="139"/>
      <c r="ZE2" s="139"/>
      <c r="ZF2" s="139"/>
      <c r="ZG2" s="139"/>
      <c r="ZH2" s="139"/>
      <c r="ZI2" s="139"/>
      <c r="ZJ2" s="139"/>
      <c r="ZK2" s="139"/>
      <c r="ZL2" s="139"/>
      <c r="ZM2" s="139"/>
      <c r="ZN2" s="139"/>
      <c r="ZO2" s="139"/>
      <c r="ZP2" s="139"/>
      <c r="ZQ2" s="139"/>
      <c r="ZR2" s="139"/>
      <c r="ZS2" s="139"/>
      <c r="ZT2" s="139"/>
      <c r="ZU2" s="139"/>
      <c r="ZV2" s="139"/>
      <c r="ZW2" s="139"/>
      <c r="ZX2" s="139"/>
      <c r="ZY2" s="139"/>
      <c r="ZZ2" s="139"/>
      <c r="AAA2" s="139"/>
      <c r="AAB2" s="139"/>
      <c r="AAC2" s="139"/>
      <c r="AAD2" s="139"/>
      <c r="AAE2" s="139"/>
      <c r="AAF2" s="139"/>
      <c r="AAG2" s="139"/>
      <c r="AAH2" s="139"/>
      <c r="AAI2" s="139"/>
      <c r="AAJ2" s="139"/>
      <c r="AAK2" s="139"/>
      <c r="AAL2" s="139"/>
      <c r="AAM2" s="139"/>
      <c r="AAN2" s="139"/>
      <c r="AAO2" s="139"/>
      <c r="AAP2" s="139"/>
      <c r="AAQ2" s="139"/>
      <c r="AAR2" s="139"/>
      <c r="AAS2" s="139"/>
      <c r="AAT2" s="139"/>
      <c r="AAU2" s="139"/>
      <c r="AAV2" s="139"/>
      <c r="AAW2" s="139"/>
      <c r="AAX2" s="139"/>
      <c r="AAY2" s="139"/>
      <c r="AAZ2" s="139"/>
      <c r="ABA2" s="139"/>
      <c r="ABB2" s="139"/>
      <c r="ABC2" s="139"/>
      <c r="ABD2" s="139"/>
      <c r="ABE2" s="139"/>
      <c r="ABF2" s="139"/>
      <c r="ABG2" s="139"/>
      <c r="ABH2" s="139"/>
      <c r="ABI2" s="139"/>
      <c r="ABJ2" s="139"/>
      <c r="ABK2" s="139"/>
      <c r="ABL2" s="139"/>
      <c r="ABM2" s="139"/>
      <c r="ABN2" s="139"/>
      <c r="ABO2" s="139"/>
      <c r="ABP2" s="139"/>
      <c r="ABQ2" s="139"/>
      <c r="ABR2" s="139"/>
      <c r="ABS2" s="139"/>
      <c r="ABT2" s="139"/>
      <c r="ABU2" s="139"/>
      <c r="ABV2" s="139"/>
      <c r="ABW2" s="139"/>
      <c r="ABX2" s="139"/>
      <c r="ABY2" s="139"/>
      <c r="ABZ2" s="139"/>
      <c r="ACA2" s="139"/>
      <c r="ACB2" s="139"/>
      <c r="ACC2" s="139"/>
      <c r="ACD2" s="139"/>
      <c r="ACE2" s="139"/>
      <c r="ACF2" s="139"/>
      <c r="ACG2" s="139"/>
      <c r="ACH2" s="139"/>
      <c r="ACI2" s="139"/>
      <c r="ACJ2" s="139"/>
      <c r="ACK2" s="139"/>
      <c r="ACL2" s="139"/>
      <c r="ACM2" s="139"/>
      <c r="ACN2" s="139"/>
      <c r="ACO2" s="139"/>
      <c r="ACP2" s="139"/>
      <c r="ACQ2" s="139"/>
      <c r="ACR2" s="139"/>
      <c r="ACS2" s="139"/>
      <c r="ACT2" s="139"/>
      <c r="ACU2" s="139"/>
      <c r="ACV2" s="139"/>
      <c r="ACW2" s="139"/>
      <c r="ACX2" s="139"/>
      <c r="ACY2" s="139"/>
      <c r="ACZ2" s="139"/>
      <c r="ADA2" s="139"/>
      <c r="ADB2" s="139"/>
      <c r="ADC2" s="139"/>
      <c r="ADD2" s="139"/>
      <c r="ADE2" s="139"/>
      <c r="ADF2" s="139"/>
      <c r="ADG2" s="139"/>
      <c r="ADH2" s="139"/>
      <c r="ADI2" s="139"/>
      <c r="ADJ2" s="139"/>
      <c r="ADK2" s="139"/>
      <c r="ADL2" s="139"/>
      <c r="ADM2" s="139"/>
      <c r="ADN2" s="139"/>
      <c r="ADO2" s="139"/>
      <c r="ADP2" s="139"/>
      <c r="ADQ2" s="139"/>
      <c r="ADR2" s="139"/>
      <c r="ADS2" s="139"/>
      <c r="ADT2" s="139"/>
      <c r="ADU2" s="139"/>
      <c r="ADV2" s="139"/>
      <c r="ADW2" s="139"/>
      <c r="ADX2" s="139"/>
      <c r="ADY2" s="139"/>
      <c r="ADZ2" s="139"/>
      <c r="AEA2" s="139"/>
      <c r="AEB2" s="139"/>
      <c r="AEC2" s="139"/>
      <c r="AED2" s="139"/>
      <c r="AEE2" s="139"/>
      <c r="AEF2" s="139"/>
      <c r="AEG2" s="139"/>
      <c r="AEH2" s="139"/>
      <c r="AEI2" s="139"/>
      <c r="AEJ2" s="139"/>
      <c r="AEK2" s="139"/>
      <c r="AEL2" s="139"/>
      <c r="AEM2" s="139"/>
      <c r="AEN2" s="139"/>
      <c r="AEO2" s="139"/>
      <c r="AEP2" s="139"/>
      <c r="AEQ2" s="139"/>
      <c r="AER2" s="139"/>
      <c r="AES2" s="139"/>
      <c r="AET2" s="139"/>
      <c r="AEU2" s="139"/>
      <c r="AEV2" s="139"/>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c r="AMJ2" s="139"/>
      <c r="AMK2" s="139"/>
      <c r="AML2" s="139"/>
      <c r="AMM2" s="139"/>
      <c r="AMN2" s="139"/>
      <c r="AMO2" s="139"/>
      <c r="AMP2" s="139"/>
      <c r="AMQ2" s="139"/>
      <c r="AMR2" s="139"/>
      <c r="AMS2" s="139"/>
      <c r="AMT2" s="139"/>
      <c r="AMU2" s="139"/>
      <c r="AMV2" s="139"/>
      <c r="AMW2" s="139"/>
      <c r="AMX2" s="139"/>
      <c r="AMY2" s="139"/>
      <c r="AMZ2" s="139"/>
      <c r="ANA2" s="139"/>
      <c r="ANB2" s="139"/>
      <c r="ANC2" s="139"/>
      <c r="AND2" s="139"/>
      <c r="ANE2" s="139"/>
      <c r="ANF2" s="139"/>
      <c r="ANG2" s="139"/>
      <c r="ANH2" s="139"/>
      <c r="ANI2" s="139"/>
      <c r="ANJ2" s="139"/>
      <c r="ANK2" s="139"/>
      <c r="ANL2" s="139"/>
      <c r="ANM2" s="139"/>
      <c r="ANN2" s="139"/>
      <c r="ANO2" s="139"/>
      <c r="ANP2" s="139"/>
      <c r="ANQ2" s="139"/>
      <c r="ANR2" s="139"/>
      <c r="ANS2" s="139"/>
      <c r="ANT2" s="139"/>
      <c r="ANU2" s="139"/>
      <c r="ANV2" s="139"/>
      <c r="ANW2" s="139"/>
      <c r="ANX2" s="139"/>
      <c r="ANY2" s="139"/>
      <c r="ANZ2" s="139"/>
      <c r="AOA2" s="139"/>
      <c r="AOB2" s="139"/>
      <c r="AOC2" s="139"/>
      <c r="AOD2" s="139"/>
      <c r="AOE2" s="139"/>
      <c r="AOF2" s="139"/>
      <c r="AOG2" s="139"/>
      <c r="AOH2" s="139"/>
      <c r="AOI2" s="139"/>
      <c r="AOJ2" s="139"/>
      <c r="AOK2" s="139"/>
      <c r="AOL2" s="139"/>
      <c r="AOM2" s="139"/>
      <c r="AON2" s="139"/>
      <c r="AOO2" s="139"/>
      <c r="AOP2" s="139"/>
      <c r="AOQ2" s="139"/>
      <c r="AOR2" s="139"/>
      <c r="AOS2" s="139"/>
      <c r="AOT2" s="139"/>
      <c r="AOU2" s="139"/>
      <c r="AOV2" s="139"/>
      <c r="AOW2" s="139"/>
      <c r="AOX2" s="139"/>
      <c r="AOY2" s="139"/>
      <c r="AOZ2" s="139"/>
      <c r="APA2" s="139"/>
      <c r="APB2" s="139"/>
      <c r="APC2" s="139"/>
      <c r="APD2" s="139"/>
      <c r="APE2" s="139"/>
      <c r="APF2" s="139"/>
      <c r="APG2" s="139"/>
      <c r="APH2" s="139"/>
      <c r="API2" s="139"/>
      <c r="APJ2" s="139"/>
      <c r="APK2" s="139"/>
      <c r="APL2" s="139"/>
      <c r="APM2" s="139"/>
      <c r="APN2" s="139"/>
      <c r="APO2" s="139"/>
      <c r="APP2" s="139"/>
      <c r="APQ2" s="139"/>
      <c r="APR2" s="139"/>
      <c r="APS2" s="139"/>
      <c r="APT2" s="139"/>
      <c r="APU2" s="139"/>
      <c r="APV2" s="139"/>
      <c r="APW2" s="139"/>
      <c r="APX2" s="139"/>
      <c r="APY2" s="139"/>
      <c r="APZ2" s="139"/>
      <c r="AQA2" s="139"/>
      <c r="AQB2" s="139"/>
      <c r="AQC2" s="139"/>
      <c r="AQD2" s="139"/>
      <c r="AQE2" s="139"/>
      <c r="AQF2" s="139"/>
      <c r="AQG2" s="139"/>
      <c r="AQH2" s="139"/>
      <c r="AQI2" s="139"/>
      <c r="AQJ2" s="139"/>
      <c r="AQK2" s="139"/>
      <c r="AQL2" s="139"/>
      <c r="AQM2" s="139"/>
      <c r="AQN2" s="139"/>
      <c r="AQO2" s="139"/>
      <c r="AQP2" s="139"/>
      <c r="AQQ2" s="139"/>
      <c r="AQR2" s="139"/>
      <c r="AQS2" s="139"/>
      <c r="AQT2" s="139"/>
      <c r="AQU2" s="139"/>
      <c r="AQV2" s="139"/>
      <c r="AQW2" s="139"/>
      <c r="AQX2" s="139"/>
      <c r="AQY2" s="139"/>
      <c r="AQZ2" s="139"/>
      <c r="ARA2" s="139"/>
      <c r="ARB2" s="139"/>
      <c r="ARC2" s="139"/>
      <c r="ARD2" s="139"/>
      <c r="ARE2" s="139"/>
      <c r="ARF2" s="139"/>
      <c r="ARG2" s="139"/>
      <c r="ARH2" s="139"/>
      <c r="ARI2" s="139"/>
      <c r="ARJ2" s="139"/>
      <c r="ARK2" s="139"/>
      <c r="ARL2" s="139"/>
      <c r="ARM2" s="139"/>
      <c r="ARN2" s="139"/>
      <c r="ARO2" s="139"/>
      <c r="ARP2" s="139"/>
      <c r="ARQ2" s="139"/>
      <c r="ARR2" s="139"/>
      <c r="ARS2" s="139"/>
      <c r="ART2" s="139"/>
      <c r="ARU2" s="139"/>
      <c r="ARV2" s="139"/>
      <c r="ARW2" s="139"/>
      <c r="ARX2" s="139"/>
      <c r="ARY2" s="139"/>
      <c r="ARZ2" s="139"/>
      <c r="ASA2" s="139"/>
      <c r="ASB2" s="139"/>
      <c r="ASC2" s="139"/>
      <c r="ASD2" s="139"/>
      <c r="ASE2" s="139"/>
      <c r="ASF2" s="139"/>
      <c r="ASG2" s="139"/>
      <c r="ASH2" s="139"/>
      <c r="ASI2" s="139"/>
      <c r="ASJ2" s="139"/>
      <c r="ASK2" s="139"/>
      <c r="ASL2" s="139"/>
      <c r="ASM2" s="139"/>
      <c r="ASN2" s="139"/>
      <c r="ASO2" s="139"/>
      <c r="ASP2" s="139"/>
      <c r="ASQ2" s="139"/>
      <c r="ASR2" s="139"/>
      <c r="ASS2" s="139"/>
      <c r="AST2" s="139"/>
      <c r="ASU2" s="139"/>
      <c r="ASV2" s="139"/>
      <c r="ASW2" s="139"/>
      <c r="ASX2" s="139"/>
      <c r="ASY2" s="139"/>
      <c r="ASZ2" s="139"/>
      <c r="ATA2" s="139"/>
      <c r="ATB2" s="139"/>
      <c r="ATC2" s="139"/>
      <c r="ATD2" s="139"/>
      <c r="ATE2" s="139"/>
      <c r="ATF2" s="139"/>
      <c r="ATG2" s="139"/>
      <c r="ATH2" s="139"/>
      <c r="ATI2" s="139"/>
      <c r="ATJ2" s="139"/>
      <c r="ATK2" s="139"/>
      <c r="ATL2" s="139"/>
      <c r="ATM2" s="139"/>
      <c r="ATN2" s="139"/>
      <c r="ATO2" s="139"/>
      <c r="ATP2" s="139"/>
      <c r="ATQ2" s="139"/>
      <c r="ATR2" s="139"/>
      <c r="ATS2" s="139"/>
      <c r="ATT2" s="139"/>
      <c r="ATU2" s="139"/>
      <c r="ATV2" s="139"/>
      <c r="ATW2" s="139"/>
      <c r="ATX2" s="139"/>
      <c r="ATY2" s="139"/>
      <c r="ATZ2" s="139"/>
      <c r="AUA2" s="139"/>
      <c r="AUB2" s="139"/>
      <c r="AUC2" s="139"/>
      <c r="AUD2" s="139"/>
      <c r="AUE2" s="139"/>
      <c r="AUF2" s="139"/>
      <c r="AUG2" s="139"/>
      <c r="AUH2" s="139"/>
      <c r="AUI2" s="139"/>
      <c r="AUJ2" s="139"/>
      <c r="AUK2" s="139"/>
      <c r="AUL2" s="139"/>
      <c r="AUM2" s="139"/>
      <c r="AUN2" s="139"/>
      <c r="AUO2" s="139"/>
      <c r="AUP2" s="139"/>
      <c r="AUQ2" s="139"/>
      <c r="AUR2" s="139"/>
      <c r="AUS2" s="139"/>
      <c r="AUT2" s="139"/>
      <c r="AUU2" s="139"/>
      <c r="AUV2" s="139"/>
      <c r="AUW2" s="139"/>
      <c r="AUX2" s="139"/>
      <c r="AUY2" s="139"/>
      <c r="AUZ2" s="139"/>
      <c r="AVA2" s="139"/>
      <c r="AVB2" s="139"/>
      <c r="AVC2" s="139"/>
      <c r="AVD2" s="139"/>
      <c r="AVE2" s="139"/>
      <c r="AVF2" s="139"/>
      <c r="AVG2" s="139"/>
      <c r="AVH2" s="139"/>
      <c r="AVI2" s="139"/>
      <c r="AVJ2" s="139"/>
      <c r="AVK2" s="139"/>
      <c r="AVL2" s="139"/>
      <c r="AVM2" s="139"/>
      <c r="AVN2" s="139"/>
      <c r="AVO2" s="139"/>
      <c r="AVP2" s="139"/>
      <c r="AVQ2" s="139"/>
      <c r="AVR2" s="139"/>
      <c r="AVS2" s="139"/>
      <c r="AVT2" s="139"/>
      <c r="AVU2" s="139"/>
      <c r="AVV2" s="139"/>
      <c r="AVW2" s="139"/>
      <c r="AVX2" s="139"/>
      <c r="AVY2" s="139"/>
      <c r="AVZ2" s="139"/>
      <c r="AWA2" s="139"/>
      <c r="AWB2" s="139"/>
      <c r="AWC2" s="139"/>
      <c r="AWD2" s="139"/>
      <c r="AWE2" s="139"/>
      <c r="AWF2" s="139"/>
      <c r="AWG2" s="139"/>
      <c r="AWH2" s="139"/>
      <c r="AWI2" s="139"/>
      <c r="AWJ2" s="139"/>
      <c r="AWK2" s="139"/>
      <c r="AWL2" s="139"/>
      <c r="AWM2" s="139"/>
      <c r="AWN2" s="139"/>
      <c r="AWO2" s="139"/>
      <c r="AWP2" s="139"/>
      <c r="AWQ2" s="139"/>
      <c r="AWR2" s="139"/>
      <c r="AWS2" s="139"/>
      <c r="AWT2" s="139"/>
      <c r="AWU2" s="139"/>
      <c r="AWV2" s="139"/>
      <c r="AWW2" s="139"/>
      <c r="AWX2" s="139"/>
      <c r="AWY2" s="139"/>
      <c r="AWZ2" s="139"/>
      <c r="AXA2" s="139"/>
      <c r="AXB2" s="139"/>
      <c r="AXC2" s="139"/>
      <c r="AXD2" s="139"/>
      <c r="AXE2" s="139"/>
      <c r="AXF2" s="139"/>
      <c r="AXG2" s="139"/>
      <c r="AXH2" s="139"/>
      <c r="AXI2" s="139"/>
      <c r="AXJ2" s="139"/>
      <c r="AXK2" s="139"/>
      <c r="AXL2" s="139"/>
      <c r="AXM2" s="139"/>
      <c r="AXN2" s="139"/>
      <c r="AXO2" s="139"/>
      <c r="AXP2" s="139"/>
      <c r="AXQ2" s="139"/>
      <c r="AXR2" s="139"/>
      <c r="AXS2" s="139"/>
      <c r="AXT2" s="139"/>
      <c r="AXU2" s="139"/>
      <c r="AXV2" s="139"/>
      <c r="AXW2" s="139"/>
      <c r="AXX2" s="139"/>
      <c r="AXY2" s="139"/>
      <c r="AXZ2" s="139"/>
      <c r="AYA2" s="139"/>
      <c r="AYB2" s="139"/>
      <c r="AYC2" s="139"/>
      <c r="AYD2" s="139"/>
      <c r="AYE2" s="139"/>
      <c r="AYF2" s="139"/>
      <c r="AYG2" s="139"/>
      <c r="AYH2" s="139"/>
      <c r="AYI2" s="139"/>
      <c r="AYJ2" s="139"/>
      <c r="AYK2" s="139"/>
      <c r="AYL2" s="139"/>
      <c r="AYM2" s="139"/>
      <c r="AYN2" s="139"/>
      <c r="AYO2" s="139"/>
      <c r="AYP2" s="139"/>
      <c r="AYQ2" s="139"/>
      <c r="AYR2" s="139"/>
      <c r="AYS2" s="139"/>
      <c r="AYT2" s="139"/>
      <c r="AYU2" s="139"/>
      <c r="AYV2" s="139"/>
      <c r="AYW2" s="139"/>
      <c r="AYX2" s="139"/>
      <c r="AYY2" s="139"/>
      <c r="AYZ2" s="139"/>
      <c r="AZA2" s="139"/>
      <c r="AZB2" s="139"/>
      <c r="AZC2" s="139"/>
      <c r="AZD2" s="139"/>
      <c r="AZE2" s="139"/>
      <c r="AZF2" s="139"/>
      <c r="AZG2" s="139"/>
      <c r="AZH2" s="139"/>
      <c r="AZI2" s="139"/>
      <c r="AZJ2" s="139"/>
      <c r="AZK2" s="139"/>
      <c r="AZL2" s="139"/>
      <c r="AZM2" s="139"/>
      <c r="AZN2" s="139"/>
      <c r="AZO2" s="139"/>
      <c r="AZP2" s="139"/>
      <c r="AZQ2" s="139"/>
      <c r="AZR2" s="139"/>
      <c r="AZS2" s="139"/>
      <c r="AZT2" s="139"/>
      <c r="AZU2" s="139"/>
      <c r="AZV2" s="139"/>
      <c r="AZW2" s="139"/>
      <c r="AZX2" s="139"/>
      <c r="AZY2" s="139"/>
      <c r="AZZ2" s="139"/>
      <c r="BAA2" s="139"/>
      <c r="BAB2" s="139"/>
      <c r="BAC2" s="139"/>
      <c r="BAD2" s="139"/>
      <c r="BAE2" s="139"/>
      <c r="BAF2" s="139"/>
      <c r="BAG2" s="139"/>
      <c r="BAH2" s="139"/>
      <c r="BAI2" s="139"/>
      <c r="BAJ2" s="139"/>
      <c r="BAK2" s="139"/>
      <c r="BAL2" s="139"/>
      <c r="BAM2" s="139"/>
      <c r="BAN2" s="139"/>
      <c r="BAO2" s="139"/>
      <c r="BAP2" s="139"/>
      <c r="BAQ2" s="139"/>
      <c r="BAR2" s="139"/>
      <c r="BAS2" s="139"/>
      <c r="BAT2" s="139"/>
      <c r="BAU2" s="139"/>
      <c r="BAV2" s="139"/>
      <c r="BAW2" s="139"/>
      <c r="BAX2" s="139"/>
      <c r="BAY2" s="139"/>
      <c r="BAZ2" s="139"/>
      <c r="BBA2" s="139"/>
      <c r="BBB2" s="139"/>
      <c r="BBC2" s="139"/>
      <c r="BBD2" s="139"/>
      <c r="BBE2" s="139"/>
      <c r="BBF2" s="139"/>
      <c r="BBG2" s="139"/>
      <c r="BBH2" s="139"/>
      <c r="BBI2" s="139"/>
      <c r="BBJ2" s="139"/>
      <c r="BBK2" s="139"/>
      <c r="BBL2" s="139"/>
      <c r="BBM2" s="139"/>
      <c r="BBN2" s="139"/>
      <c r="BBO2" s="139"/>
      <c r="BBP2" s="139"/>
      <c r="BBQ2" s="139"/>
      <c r="BBR2" s="139"/>
      <c r="BBS2" s="139"/>
      <c r="BBT2" s="139"/>
      <c r="BBU2" s="139"/>
      <c r="BBV2" s="139"/>
      <c r="BBW2" s="139"/>
      <c r="BBX2" s="139"/>
      <c r="BBY2" s="139"/>
      <c r="BBZ2" s="139"/>
      <c r="BCA2" s="139"/>
      <c r="BCB2" s="139"/>
      <c r="BCC2" s="139"/>
      <c r="BCD2" s="139"/>
      <c r="BCE2" s="139"/>
      <c r="BCF2" s="139"/>
      <c r="BCG2" s="139"/>
      <c r="BCH2" s="139"/>
      <c r="BCI2" s="139"/>
      <c r="BCJ2" s="139"/>
      <c r="BCK2" s="139"/>
      <c r="BCL2" s="139"/>
      <c r="BCM2" s="139"/>
      <c r="BCN2" s="139"/>
      <c r="BCO2" s="139"/>
      <c r="BCP2" s="139"/>
      <c r="BCQ2" s="139"/>
      <c r="BCR2" s="139"/>
      <c r="BCS2" s="139"/>
      <c r="BCT2" s="139"/>
      <c r="BCU2" s="139"/>
      <c r="BCV2" s="139"/>
      <c r="BCW2" s="139"/>
      <c r="BCX2" s="139"/>
      <c r="BCY2" s="139"/>
      <c r="BCZ2" s="139"/>
      <c r="BDA2" s="139"/>
      <c r="BDB2" s="139"/>
      <c r="BDC2" s="139"/>
      <c r="BDD2" s="139"/>
      <c r="BDE2" s="139"/>
      <c r="BDF2" s="139"/>
      <c r="BDG2" s="139"/>
      <c r="BDH2" s="139"/>
      <c r="BDI2" s="139"/>
      <c r="BDJ2" s="139"/>
      <c r="BDK2" s="139"/>
      <c r="BDL2" s="139"/>
      <c r="BDM2" s="139"/>
      <c r="BDN2" s="139"/>
      <c r="BDO2" s="139"/>
      <c r="BDP2" s="139"/>
      <c r="BDQ2" s="139"/>
      <c r="BDR2" s="139"/>
      <c r="BDS2" s="139"/>
      <c r="BDT2" s="139"/>
      <c r="BDU2" s="139"/>
      <c r="BDV2" s="139"/>
      <c r="BDW2" s="139"/>
      <c r="BDX2" s="139"/>
      <c r="BDY2" s="139"/>
      <c r="BDZ2" s="139"/>
      <c r="BEA2" s="139"/>
      <c r="BEB2" s="139"/>
      <c r="BEC2" s="139"/>
      <c r="BED2" s="139"/>
      <c r="BEE2" s="139"/>
      <c r="BEF2" s="139"/>
      <c r="BEG2" s="139"/>
      <c r="BEH2" s="139"/>
      <c r="BEI2" s="139"/>
      <c r="BEJ2" s="139"/>
      <c r="BEK2" s="139"/>
      <c r="BEL2" s="139"/>
      <c r="BEM2" s="139"/>
      <c r="BEN2" s="139"/>
      <c r="BEO2" s="139"/>
      <c r="BEP2" s="139"/>
      <c r="BEQ2" s="139"/>
      <c r="BER2" s="139"/>
      <c r="BES2" s="139"/>
      <c r="BET2" s="139"/>
      <c r="BEU2" s="139"/>
      <c r="BEV2" s="139"/>
      <c r="BEW2" s="139"/>
      <c r="BEX2" s="139"/>
      <c r="BEY2" s="139"/>
      <c r="BEZ2" s="139"/>
      <c r="BFA2" s="139"/>
      <c r="BFB2" s="139"/>
      <c r="BFC2" s="139"/>
      <c r="BFD2" s="139"/>
      <c r="BFE2" s="139"/>
      <c r="BFF2" s="139"/>
      <c r="BFG2" s="139"/>
      <c r="BFH2" s="139"/>
      <c r="BFI2" s="139"/>
      <c r="BFJ2" s="139"/>
      <c r="BFK2" s="139"/>
      <c r="BFL2" s="139"/>
      <c r="BFM2" s="139"/>
      <c r="BFN2" s="139"/>
      <c r="BFO2" s="139"/>
      <c r="BFP2" s="139"/>
      <c r="BFQ2" s="139"/>
      <c r="BFR2" s="139"/>
      <c r="BFS2" s="139"/>
      <c r="BFT2" s="139"/>
      <c r="BFU2" s="139"/>
      <c r="BFV2" s="139"/>
      <c r="BFW2" s="139"/>
      <c r="BFX2" s="139"/>
      <c r="BFY2" s="139"/>
      <c r="BFZ2" s="139"/>
      <c r="BGA2" s="139"/>
      <c r="BGB2" s="139"/>
      <c r="BGC2" s="139"/>
      <c r="BGD2" s="139"/>
      <c r="BGE2" s="139"/>
      <c r="BGF2" s="139"/>
      <c r="BGG2" s="139"/>
      <c r="BGH2" s="139"/>
      <c r="BGI2" s="139"/>
      <c r="BGJ2" s="139"/>
      <c r="BGK2" s="139"/>
      <c r="BGL2" s="139"/>
      <c r="BGM2" s="139"/>
      <c r="BGN2" s="139"/>
      <c r="BGO2" s="139"/>
      <c r="BGP2" s="139"/>
      <c r="BGQ2" s="139"/>
      <c r="BGR2" s="139"/>
      <c r="BGS2" s="139"/>
      <c r="BGT2" s="139"/>
      <c r="BGU2" s="139"/>
      <c r="BGV2" s="139"/>
      <c r="BGW2" s="139"/>
      <c r="BGX2" s="139"/>
      <c r="BGY2" s="139"/>
      <c r="BGZ2" s="139"/>
      <c r="BHA2" s="139"/>
      <c r="BHB2" s="139"/>
      <c r="BHC2" s="139"/>
      <c r="BHD2" s="139"/>
      <c r="BHE2" s="139"/>
      <c r="BHF2" s="139"/>
      <c r="BHG2" s="139"/>
      <c r="BHH2" s="139"/>
      <c r="BHI2" s="139"/>
      <c r="BHJ2" s="139"/>
      <c r="BHK2" s="139"/>
      <c r="BHL2" s="139"/>
      <c r="BHM2" s="139"/>
      <c r="BHN2" s="139"/>
      <c r="BHO2" s="139"/>
      <c r="BHP2" s="139"/>
      <c r="BHQ2" s="139"/>
      <c r="BHR2" s="139"/>
      <c r="BHS2" s="139"/>
      <c r="BHT2" s="139"/>
      <c r="BHU2" s="139"/>
      <c r="BHV2" s="139"/>
      <c r="BHW2" s="139"/>
      <c r="BHX2" s="139"/>
      <c r="BHY2" s="139"/>
      <c r="BHZ2" s="139"/>
      <c r="BIA2" s="139"/>
      <c r="BIB2" s="139"/>
      <c r="BIC2" s="139"/>
      <c r="BID2" s="139"/>
      <c r="BIE2" s="139"/>
      <c r="BIF2" s="139"/>
      <c r="BIG2" s="139"/>
      <c r="BIH2" s="139"/>
      <c r="BII2" s="139"/>
      <c r="BIJ2" s="139"/>
      <c r="BIK2" s="139"/>
      <c r="BIL2" s="139"/>
      <c r="BIM2" s="139"/>
      <c r="BIN2" s="139"/>
      <c r="BIO2" s="139"/>
      <c r="BIP2" s="139"/>
      <c r="BIQ2" s="139"/>
      <c r="BIR2" s="139"/>
      <c r="BIS2" s="139"/>
      <c r="BIT2" s="139"/>
      <c r="BIU2" s="139"/>
      <c r="BIV2" s="139"/>
      <c r="BIW2" s="139"/>
      <c r="BIX2" s="139"/>
      <c r="BIY2" s="139"/>
      <c r="BIZ2" s="139"/>
      <c r="BJA2" s="139"/>
      <c r="BJB2" s="139"/>
      <c r="BJC2" s="139"/>
      <c r="BJD2" s="139"/>
      <c r="BJE2" s="139"/>
      <c r="BJF2" s="139"/>
      <c r="BJG2" s="139"/>
      <c r="BJH2" s="139"/>
      <c r="BJI2" s="139"/>
      <c r="BJJ2" s="139"/>
      <c r="BJK2" s="139"/>
      <c r="BJL2" s="139"/>
      <c r="BJM2" s="139"/>
      <c r="BJN2" s="139"/>
      <c r="BJO2" s="139"/>
      <c r="BJP2" s="139"/>
      <c r="BJQ2" s="139"/>
      <c r="BJR2" s="139"/>
      <c r="BJS2" s="139"/>
      <c r="BJT2" s="139"/>
      <c r="BJU2" s="139"/>
      <c r="BJV2" s="139"/>
      <c r="BJW2" s="139"/>
      <c r="BJX2" s="139"/>
      <c r="BJY2" s="139"/>
      <c r="BJZ2" s="139"/>
      <c r="BKA2" s="139"/>
      <c r="BKB2" s="139"/>
      <c r="BKC2" s="139"/>
      <c r="BKD2" s="139"/>
      <c r="BKE2" s="139"/>
      <c r="BKF2" s="139"/>
      <c r="BKG2" s="139"/>
      <c r="BKH2" s="139"/>
      <c r="BKI2" s="139"/>
      <c r="BKJ2" s="139"/>
      <c r="BKK2" s="139"/>
      <c r="BKL2" s="139"/>
      <c r="BKM2" s="139"/>
      <c r="BKN2" s="139"/>
      <c r="BKO2" s="139"/>
      <c r="BKP2" s="139"/>
      <c r="BKQ2" s="139"/>
      <c r="BKR2" s="139"/>
      <c r="BKS2" s="139"/>
      <c r="BKT2" s="139"/>
      <c r="BKU2" s="139"/>
      <c r="BKV2" s="139"/>
      <c r="BKW2" s="139"/>
      <c r="BKX2" s="139"/>
      <c r="BKY2" s="139"/>
      <c r="BKZ2" s="139"/>
      <c r="BLA2" s="139"/>
      <c r="BLB2" s="139"/>
      <c r="BLC2" s="139"/>
      <c r="BLD2" s="139"/>
      <c r="BLE2" s="139"/>
      <c r="BLF2" s="139"/>
      <c r="BLG2" s="139"/>
      <c r="BLH2" s="139"/>
      <c r="BLI2" s="139"/>
      <c r="BLJ2" s="139"/>
      <c r="BLK2" s="139"/>
      <c r="BLL2" s="139"/>
      <c r="BLM2" s="139"/>
      <c r="BLN2" s="139"/>
      <c r="BLO2" s="139"/>
      <c r="BLP2" s="139"/>
      <c r="BLQ2" s="139"/>
      <c r="BLR2" s="139"/>
      <c r="BLS2" s="139"/>
      <c r="BLT2" s="139"/>
      <c r="BLU2" s="139"/>
      <c r="BLV2" s="139"/>
      <c r="BLW2" s="139"/>
      <c r="BLX2" s="139"/>
      <c r="BLY2" s="139"/>
      <c r="BLZ2" s="139"/>
      <c r="BMA2" s="139"/>
      <c r="BMB2" s="139"/>
      <c r="BMC2" s="139"/>
      <c r="BMD2" s="139"/>
      <c r="BME2" s="139"/>
      <c r="BMF2" s="139"/>
      <c r="BMG2" s="139"/>
      <c r="BMH2" s="139"/>
      <c r="BMI2" s="139"/>
      <c r="BMJ2" s="139"/>
      <c r="BMK2" s="139"/>
      <c r="BML2" s="139"/>
      <c r="BMM2" s="139"/>
      <c r="BMN2" s="139"/>
      <c r="BMO2" s="139"/>
      <c r="BMP2" s="139"/>
      <c r="BMQ2" s="139"/>
      <c r="BMR2" s="139"/>
      <c r="BMS2" s="139"/>
      <c r="BMT2" s="139"/>
      <c r="BMU2" s="139"/>
      <c r="BMV2" s="139"/>
      <c r="BMW2" s="139"/>
      <c r="BMX2" s="139"/>
      <c r="BMY2" s="139"/>
      <c r="BMZ2" s="139"/>
      <c r="BNA2" s="139"/>
      <c r="BNB2" s="139"/>
      <c r="BNC2" s="139"/>
      <c r="BND2" s="139"/>
      <c r="BNE2" s="139"/>
      <c r="BNF2" s="139"/>
      <c r="BNG2" s="139"/>
      <c r="BNH2" s="139"/>
      <c r="BNI2" s="139"/>
      <c r="BNJ2" s="139"/>
      <c r="BNK2" s="139"/>
      <c r="BNL2" s="139"/>
      <c r="BNM2" s="139"/>
      <c r="BNN2" s="139"/>
      <c r="BNO2" s="139"/>
      <c r="BNP2" s="139"/>
      <c r="BNQ2" s="139"/>
      <c r="BNR2" s="139"/>
      <c r="BNS2" s="139"/>
      <c r="BNT2" s="139"/>
      <c r="BNU2" s="139"/>
      <c r="BNV2" s="139"/>
      <c r="BNW2" s="139"/>
      <c r="BNX2" s="139"/>
      <c r="BNY2" s="139"/>
      <c r="BNZ2" s="139"/>
      <c r="BOA2" s="139"/>
      <c r="BOB2" s="139"/>
      <c r="BOC2" s="139"/>
      <c r="BOD2" s="139"/>
      <c r="BOE2" s="139"/>
      <c r="BOF2" s="139"/>
      <c r="BOG2" s="139"/>
      <c r="BOH2" s="139"/>
      <c r="BOI2" s="139"/>
      <c r="BOJ2" s="139"/>
      <c r="BOK2" s="139"/>
      <c r="BOL2" s="139"/>
      <c r="BOM2" s="139"/>
      <c r="BON2" s="139"/>
      <c r="BOO2" s="139"/>
      <c r="BOP2" s="139"/>
      <c r="BOQ2" s="139"/>
      <c r="BOR2" s="139"/>
      <c r="BOS2" s="139"/>
      <c r="BOT2" s="139"/>
      <c r="BOU2" s="139"/>
      <c r="BOV2" s="139"/>
      <c r="BOW2" s="139"/>
      <c r="BOX2" s="139"/>
      <c r="BOY2" s="139"/>
      <c r="BOZ2" s="139"/>
      <c r="BPA2" s="139"/>
      <c r="BPB2" s="139"/>
      <c r="BPC2" s="139"/>
      <c r="BPD2" s="139"/>
      <c r="BPE2" s="139"/>
      <c r="BPF2" s="139"/>
      <c r="BPG2" s="139"/>
      <c r="BPH2" s="139"/>
      <c r="BPI2" s="139"/>
      <c r="BPJ2" s="139"/>
      <c r="BPK2" s="139"/>
      <c r="BPL2" s="139"/>
      <c r="BPM2" s="139"/>
      <c r="BPN2" s="139"/>
      <c r="BPO2" s="139"/>
      <c r="BPP2" s="139"/>
      <c r="BPQ2" s="139"/>
      <c r="BPR2" s="139"/>
      <c r="BPS2" s="139"/>
      <c r="BPT2" s="139"/>
      <c r="BPU2" s="139"/>
      <c r="BPV2" s="139"/>
      <c r="BPW2" s="139"/>
      <c r="BPX2" s="139"/>
      <c r="BPY2" s="139"/>
      <c r="BPZ2" s="139"/>
      <c r="BQA2" s="139"/>
      <c r="BQB2" s="139"/>
      <c r="BQC2" s="139"/>
      <c r="BQD2" s="139"/>
      <c r="BQE2" s="139"/>
      <c r="BQF2" s="139"/>
      <c r="BQG2" s="139"/>
      <c r="BQH2" s="139"/>
      <c r="BQI2" s="139"/>
      <c r="BQJ2" s="139"/>
      <c r="BQK2" s="139"/>
      <c r="BQL2" s="139"/>
      <c r="BQM2" s="139"/>
      <c r="BQN2" s="139"/>
      <c r="BQO2" s="139"/>
      <c r="BQP2" s="139"/>
      <c r="BQQ2" s="139"/>
      <c r="BQR2" s="139"/>
      <c r="BQS2" s="139"/>
      <c r="BQT2" s="139"/>
      <c r="BQU2" s="139"/>
      <c r="BQV2" s="139"/>
      <c r="BQW2" s="139"/>
      <c r="BQX2" s="139"/>
      <c r="BQY2" s="139"/>
      <c r="BQZ2" s="139"/>
      <c r="BRA2" s="139"/>
      <c r="BRB2" s="139"/>
      <c r="BRC2" s="139"/>
      <c r="BRD2" s="139"/>
      <c r="BRE2" s="139"/>
      <c r="BRF2" s="139"/>
      <c r="BRG2" s="139"/>
      <c r="BRH2" s="139"/>
      <c r="BRI2" s="139"/>
      <c r="BRJ2" s="139"/>
      <c r="BRK2" s="139"/>
      <c r="BRL2" s="139"/>
      <c r="BRM2" s="139"/>
      <c r="BRN2" s="139"/>
      <c r="BRO2" s="139"/>
      <c r="BRP2" s="139"/>
      <c r="BRQ2" s="139"/>
      <c r="BRR2" s="139"/>
      <c r="BRS2" s="139"/>
      <c r="BRT2" s="139"/>
      <c r="BRU2" s="139"/>
      <c r="BRV2" s="139"/>
      <c r="BRW2" s="139"/>
      <c r="BRX2" s="139"/>
      <c r="BRY2" s="139"/>
      <c r="BRZ2" s="139"/>
      <c r="BSA2" s="139"/>
      <c r="BSB2" s="139"/>
      <c r="BSC2" s="139"/>
      <c r="BSD2" s="139"/>
      <c r="BSE2" s="139"/>
      <c r="BSF2" s="139"/>
      <c r="BSG2" s="139"/>
      <c r="BSH2" s="139"/>
      <c r="BSI2" s="139"/>
      <c r="BSJ2" s="139"/>
      <c r="BSK2" s="139"/>
      <c r="BSL2" s="139"/>
      <c r="BSM2" s="139"/>
      <c r="BSN2" s="139"/>
      <c r="BSO2" s="139"/>
      <c r="BSP2" s="139"/>
      <c r="BSQ2" s="139"/>
      <c r="BSR2" s="139"/>
      <c r="BSS2" s="139"/>
      <c r="BST2" s="139"/>
      <c r="BSU2" s="139"/>
      <c r="BSV2" s="139"/>
      <c r="BSW2" s="139"/>
      <c r="BSX2" s="139"/>
      <c r="BSY2" s="139"/>
      <c r="BSZ2" s="139"/>
      <c r="BTA2" s="139"/>
      <c r="BTB2" s="139"/>
      <c r="BTC2" s="139"/>
      <c r="BTD2" s="139"/>
      <c r="BTE2" s="139"/>
      <c r="BTF2" s="139"/>
      <c r="BTG2" s="139"/>
      <c r="BTH2" s="139"/>
      <c r="BTI2" s="139"/>
      <c r="BTJ2" s="139"/>
      <c r="BTK2" s="139"/>
      <c r="BTL2" s="139"/>
      <c r="BTM2" s="139"/>
      <c r="BTN2" s="139"/>
      <c r="BTO2" s="139"/>
      <c r="BTP2" s="139"/>
      <c r="BTQ2" s="139"/>
      <c r="BTR2" s="139"/>
      <c r="BTS2" s="139"/>
      <c r="BTT2" s="139"/>
      <c r="BTU2" s="139"/>
      <c r="BTV2" s="139"/>
      <c r="BTW2" s="139"/>
      <c r="BTX2" s="139"/>
      <c r="BTY2" s="139"/>
      <c r="BTZ2" s="139"/>
      <c r="BUA2" s="139"/>
      <c r="BUB2" s="139"/>
      <c r="BUC2" s="139"/>
      <c r="BUD2" s="139"/>
      <c r="BUE2" s="139"/>
      <c r="BUF2" s="139"/>
      <c r="BUG2" s="139"/>
      <c r="BUH2" s="139"/>
      <c r="BUI2" s="139"/>
      <c r="BUJ2" s="139"/>
      <c r="BUK2" s="139"/>
      <c r="BUL2" s="139"/>
      <c r="BUM2" s="139"/>
      <c r="BUN2" s="139"/>
      <c r="BUO2" s="139"/>
      <c r="BUP2" s="139"/>
      <c r="BUQ2" s="139"/>
      <c r="BUR2" s="139"/>
      <c r="BUS2" s="139"/>
      <c r="BUT2" s="139"/>
      <c r="BUU2" s="139"/>
      <c r="BUV2" s="139"/>
      <c r="BUW2" s="139"/>
      <c r="BUX2" s="139"/>
      <c r="BUY2" s="139"/>
      <c r="BUZ2" s="139"/>
      <c r="BVA2" s="139"/>
      <c r="BVB2" s="139"/>
      <c r="BVC2" s="139"/>
      <c r="BVD2" s="139"/>
      <c r="BVE2" s="139"/>
      <c r="BVF2" s="139"/>
      <c r="BVG2" s="139"/>
      <c r="BVH2" s="139"/>
      <c r="BVI2" s="139"/>
      <c r="BVJ2" s="139"/>
      <c r="BVK2" s="139"/>
      <c r="BVL2" s="139"/>
      <c r="BVM2" s="139"/>
      <c r="BVN2" s="139"/>
      <c r="BVO2" s="139"/>
      <c r="BVP2" s="139"/>
      <c r="BVQ2" s="139"/>
      <c r="BVR2" s="139"/>
      <c r="BVS2" s="139"/>
      <c r="BVT2" s="139"/>
      <c r="BVU2" s="139"/>
      <c r="BVV2" s="139"/>
      <c r="BVW2" s="139"/>
      <c r="BVX2" s="139"/>
      <c r="BVY2" s="139"/>
      <c r="BVZ2" s="139"/>
      <c r="BWA2" s="139"/>
      <c r="BWB2" s="139"/>
      <c r="BWC2" s="139"/>
      <c r="BWD2" s="139"/>
      <c r="BWE2" s="139"/>
      <c r="BWF2" s="139"/>
      <c r="BWG2" s="139"/>
      <c r="BWH2" s="139"/>
      <c r="BWI2" s="139"/>
      <c r="BWJ2" s="139"/>
      <c r="BWK2" s="139"/>
      <c r="BWL2" s="139"/>
      <c r="BWM2" s="139"/>
      <c r="BWN2" s="139"/>
      <c r="BWO2" s="139"/>
      <c r="BWP2" s="139"/>
      <c r="BWQ2" s="139"/>
      <c r="BWR2" s="139"/>
      <c r="BWS2" s="139"/>
      <c r="BWT2" s="139"/>
      <c r="BWU2" s="139"/>
      <c r="BWV2" s="139"/>
      <c r="BWW2" s="139"/>
      <c r="BWX2" s="139"/>
      <c r="BWY2" s="139"/>
      <c r="BWZ2" s="139"/>
      <c r="BXA2" s="139"/>
      <c r="BXB2" s="139"/>
      <c r="BXC2" s="139"/>
      <c r="BXD2" s="139"/>
      <c r="BXE2" s="139"/>
      <c r="BXF2" s="139"/>
      <c r="BXG2" s="139"/>
      <c r="BXH2" s="139"/>
      <c r="BXI2" s="139"/>
      <c r="BXJ2" s="139"/>
      <c r="BXK2" s="139"/>
      <c r="BXL2" s="139"/>
      <c r="BXM2" s="139"/>
      <c r="BXN2" s="139"/>
      <c r="BXO2" s="139"/>
      <c r="BXP2" s="139"/>
      <c r="BXQ2" s="139"/>
      <c r="BXR2" s="139"/>
      <c r="BXS2" s="139"/>
      <c r="BXT2" s="139"/>
      <c r="BXU2" s="139"/>
      <c r="BXV2" s="139"/>
      <c r="BXW2" s="139"/>
      <c r="BXX2" s="139"/>
      <c r="BXY2" s="139"/>
      <c r="BXZ2" s="139"/>
      <c r="BYA2" s="139"/>
      <c r="BYB2" s="139"/>
      <c r="BYC2" s="139"/>
      <c r="BYD2" s="139"/>
      <c r="BYE2" s="139"/>
      <c r="BYF2" s="139"/>
      <c r="BYG2" s="139"/>
      <c r="BYH2" s="139"/>
      <c r="BYI2" s="139"/>
      <c r="BYJ2" s="139"/>
      <c r="BYK2" s="139"/>
      <c r="BYL2" s="139"/>
      <c r="BYM2" s="139"/>
      <c r="BYN2" s="139"/>
      <c r="BYO2" s="139"/>
      <c r="BYP2" s="139"/>
      <c r="BYQ2" s="139"/>
      <c r="BYR2" s="139"/>
      <c r="BYS2" s="139"/>
      <c r="BYT2" s="139"/>
      <c r="BYU2" s="139"/>
      <c r="BYV2" s="139"/>
      <c r="BYW2" s="139"/>
      <c r="BYX2" s="139"/>
      <c r="BYY2" s="139"/>
      <c r="BYZ2" s="139"/>
      <c r="BZA2" s="139"/>
      <c r="BZB2" s="139"/>
      <c r="BZC2" s="139"/>
      <c r="BZD2" s="139"/>
      <c r="BZE2" s="139"/>
      <c r="BZF2" s="139"/>
      <c r="BZG2" s="139"/>
      <c r="BZH2" s="139"/>
      <c r="BZI2" s="139"/>
      <c r="BZJ2" s="139"/>
      <c r="BZK2" s="139"/>
      <c r="BZL2" s="139"/>
      <c r="BZM2" s="139"/>
      <c r="BZN2" s="139"/>
      <c r="BZO2" s="139"/>
      <c r="BZP2" s="139"/>
      <c r="BZQ2" s="139"/>
      <c r="BZR2" s="139"/>
      <c r="BZS2" s="139"/>
      <c r="BZT2" s="139"/>
      <c r="BZU2" s="139"/>
      <c r="BZV2" s="139"/>
      <c r="BZW2" s="139"/>
      <c r="BZX2" s="139"/>
      <c r="BZY2" s="139"/>
      <c r="BZZ2" s="139"/>
      <c r="CAA2" s="139"/>
      <c r="CAB2" s="139"/>
      <c r="CAC2" s="139"/>
      <c r="CAD2" s="139"/>
      <c r="CAE2" s="139"/>
      <c r="CAF2" s="139"/>
      <c r="CAG2" s="139"/>
      <c r="CAH2" s="139"/>
      <c r="CAI2" s="139"/>
      <c r="CAJ2" s="139"/>
      <c r="CAK2" s="139"/>
      <c r="CAL2" s="139"/>
      <c r="CAM2" s="139"/>
      <c r="CAN2" s="139"/>
      <c r="CAO2" s="139"/>
      <c r="CAP2" s="139"/>
      <c r="CAQ2" s="139"/>
      <c r="CAR2" s="139"/>
      <c r="CAS2" s="139"/>
      <c r="CAT2" s="139"/>
      <c r="CAU2" s="139"/>
      <c r="CAV2" s="139"/>
      <c r="CAW2" s="139"/>
      <c r="CAX2" s="139"/>
      <c r="CAY2" s="139"/>
      <c r="CAZ2" s="139"/>
      <c r="CBA2" s="139"/>
      <c r="CBB2" s="139"/>
      <c r="CBC2" s="139"/>
      <c r="CBD2" s="139"/>
      <c r="CBE2" s="139"/>
      <c r="CBF2" s="139"/>
      <c r="CBG2" s="139"/>
      <c r="CBH2" s="139"/>
      <c r="CBI2" s="139"/>
      <c r="CBJ2" s="139"/>
      <c r="CBK2" s="139"/>
      <c r="CBL2" s="139"/>
      <c r="CBM2" s="139"/>
      <c r="CBN2" s="139"/>
      <c r="CBO2" s="139"/>
      <c r="CBP2" s="139"/>
      <c r="CBQ2" s="139"/>
      <c r="CBR2" s="139"/>
      <c r="CBS2" s="139"/>
      <c r="CBT2" s="139"/>
      <c r="CBU2" s="139"/>
      <c r="CBV2" s="139"/>
      <c r="CBW2" s="139"/>
      <c r="CBX2" s="139"/>
      <c r="CBY2" s="139"/>
      <c r="CBZ2" s="139"/>
      <c r="CCA2" s="139"/>
      <c r="CCB2" s="139"/>
      <c r="CCC2" s="139"/>
      <c r="CCD2" s="139"/>
      <c r="CCE2" s="139"/>
      <c r="CCF2" s="139"/>
      <c r="CCG2" s="139"/>
      <c r="CCH2" s="139"/>
      <c r="CCI2" s="139"/>
      <c r="CCJ2" s="139"/>
      <c r="CCK2" s="139"/>
      <c r="CCL2" s="139"/>
      <c r="CCM2" s="139"/>
      <c r="CCN2" s="139"/>
      <c r="CCO2" s="139"/>
      <c r="CCP2" s="139"/>
      <c r="CCQ2" s="139"/>
      <c r="CCR2" s="139"/>
      <c r="CCS2" s="139"/>
      <c r="CCT2" s="139"/>
      <c r="CCU2" s="139"/>
      <c r="CCV2" s="139"/>
      <c r="CCW2" s="139"/>
      <c r="CCX2" s="139"/>
      <c r="CCY2" s="139"/>
      <c r="CCZ2" s="139"/>
      <c r="CDA2" s="139"/>
      <c r="CDB2" s="139"/>
      <c r="CDC2" s="139"/>
      <c r="CDD2" s="139"/>
      <c r="CDE2" s="139"/>
      <c r="CDF2" s="139"/>
      <c r="CDG2" s="139"/>
      <c r="CDH2" s="139"/>
      <c r="CDI2" s="139"/>
      <c r="CDJ2" s="139"/>
      <c r="CDK2" s="139"/>
      <c r="CDL2" s="139"/>
      <c r="CDM2" s="139"/>
      <c r="CDN2" s="139"/>
      <c r="CDO2" s="139"/>
      <c r="CDP2" s="139"/>
      <c r="CDQ2" s="139"/>
      <c r="CDR2" s="139"/>
      <c r="CDS2" s="139"/>
      <c r="CDT2" s="139"/>
      <c r="CDU2" s="139"/>
      <c r="CDV2" s="139"/>
      <c r="CDW2" s="139"/>
      <c r="CDX2" s="139"/>
      <c r="CDY2" s="139"/>
      <c r="CDZ2" s="139"/>
      <c r="CEA2" s="139"/>
      <c r="CEB2" s="139"/>
      <c r="CEC2" s="139"/>
      <c r="CED2" s="139"/>
      <c r="CEE2" s="139"/>
      <c r="CEF2" s="139"/>
      <c r="CEG2" s="139"/>
      <c r="CEH2" s="139"/>
      <c r="CEI2" s="139"/>
      <c r="CEJ2" s="139"/>
      <c r="CEK2" s="139"/>
      <c r="CEL2" s="139"/>
      <c r="CEM2" s="139"/>
      <c r="CEN2" s="139"/>
      <c r="CEO2" s="139"/>
      <c r="CEP2" s="139"/>
      <c r="CEQ2" s="139"/>
      <c r="CER2" s="139"/>
      <c r="CES2" s="139"/>
      <c r="CET2" s="139"/>
      <c r="CEU2" s="139"/>
      <c r="CEV2" s="139"/>
      <c r="CEW2" s="139"/>
      <c r="CEX2" s="139"/>
      <c r="CEY2" s="139"/>
      <c r="CEZ2" s="139"/>
      <c r="CFA2" s="139"/>
      <c r="CFB2" s="139"/>
      <c r="CFC2" s="139"/>
      <c r="CFD2" s="139"/>
      <c r="CFE2" s="139"/>
      <c r="CFF2" s="139"/>
      <c r="CFG2" s="139"/>
      <c r="CFH2" s="139"/>
      <c r="CFI2" s="139"/>
      <c r="CFJ2" s="139"/>
      <c r="CFK2" s="139"/>
      <c r="CFL2" s="139"/>
      <c r="CFM2" s="139"/>
      <c r="CFN2" s="139"/>
      <c r="CFO2" s="139"/>
      <c r="CFP2" s="139"/>
      <c r="CFQ2" s="139"/>
      <c r="CFR2" s="139"/>
      <c r="CFS2" s="139"/>
      <c r="CFT2" s="139"/>
      <c r="CFU2" s="139"/>
      <c r="CFV2" s="139"/>
      <c r="CFW2" s="139"/>
      <c r="CFX2" s="139"/>
      <c r="CFY2" s="139"/>
      <c r="CFZ2" s="139"/>
      <c r="CGA2" s="139"/>
      <c r="CGB2" s="139"/>
      <c r="CGC2" s="139"/>
      <c r="CGD2" s="139"/>
      <c r="CGE2" s="139"/>
      <c r="CGF2" s="139"/>
      <c r="CGG2" s="139"/>
      <c r="CGH2" s="139"/>
      <c r="CGI2" s="139"/>
      <c r="CGJ2" s="139"/>
      <c r="CGK2" s="139"/>
      <c r="CGL2" s="139"/>
      <c r="CGM2" s="139"/>
      <c r="CGN2" s="139"/>
      <c r="CGO2" s="139"/>
      <c r="CGP2" s="139"/>
      <c r="CGQ2" s="139"/>
      <c r="CGR2" s="139"/>
      <c r="CGS2" s="139"/>
      <c r="CGT2" s="139"/>
      <c r="CGU2" s="139"/>
      <c r="CGV2" s="139"/>
      <c r="CGW2" s="139"/>
      <c r="CGX2" s="139"/>
      <c r="CGY2" s="139"/>
      <c r="CGZ2" s="139"/>
      <c r="CHA2" s="139"/>
      <c r="CHB2" s="139"/>
      <c r="CHC2" s="139"/>
      <c r="CHD2" s="139"/>
      <c r="CHE2" s="139"/>
      <c r="CHF2" s="139"/>
      <c r="CHG2" s="139"/>
      <c r="CHH2" s="139"/>
      <c r="CHI2" s="139"/>
      <c r="CHJ2" s="139"/>
      <c r="CHK2" s="139"/>
      <c r="CHL2" s="139"/>
      <c r="CHM2" s="139"/>
      <c r="CHN2" s="139"/>
      <c r="CHO2" s="139"/>
      <c r="CHP2" s="139"/>
      <c r="CHQ2" s="139"/>
      <c r="CHR2" s="139"/>
      <c r="CHS2" s="139"/>
      <c r="CHT2" s="139"/>
      <c r="CHU2" s="139"/>
      <c r="CHV2" s="139"/>
      <c r="CHW2" s="139"/>
      <c r="CHX2" s="139"/>
      <c r="CHY2" s="139"/>
      <c r="CHZ2" s="139"/>
      <c r="CIA2" s="139"/>
      <c r="CIB2" s="139"/>
      <c r="CIC2" s="139"/>
      <c r="CID2" s="139"/>
      <c r="CIE2" s="139"/>
      <c r="CIF2" s="139"/>
      <c r="CIG2" s="139"/>
      <c r="CIH2" s="139"/>
      <c r="CII2" s="139"/>
      <c r="CIJ2" s="139"/>
      <c r="CIK2" s="139"/>
      <c r="CIL2" s="139"/>
      <c r="CIM2" s="139"/>
      <c r="CIN2" s="139"/>
      <c r="CIO2" s="139"/>
      <c r="CIP2" s="139"/>
      <c r="CIQ2" s="139"/>
      <c r="CIR2" s="139"/>
      <c r="CIS2" s="139"/>
      <c r="CIT2" s="139"/>
      <c r="CIU2" s="139"/>
      <c r="CIV2" s="139"/>
      <c r="CIW2" s="139"/>
      <c r="CIX2" s="139"/>
      <c r="CIY2" s="139"/>
      <c r="CIZ2" s="139"/>
      <c r="CJA2" s="139"/>
      <c r="CJB2" s="139"/>
      <c r="CJC2" s="139"/>
      <c r="CJD2" s="139"/>
      <c r="CJE2" s="139"/>
      <c r="CJF2" s="139"/>
      <c r="CJG2" s="139"/>
      <c r="CJH2" s="139"/>
      <c r="CJI2" s="139"/>
      <c r="CJJ2" s="139"/>
      <c r="CJK2" s="139"/>
      <c r="CJL2" s="139"/>
      <c r="CJM2" s="139"/>
      <c r="CJN2" s="139"/>
      <c r="CJO2" s="139"/>
      <c r="CJP2" s="139"/>
      <c r="CJQ2" s="139"/>
      <c r="CJR2" s="139"/>
      <c r="CJS2" s="139"/>
      <c r="CJT2" s="139"/>
      <c r="CJU2" s="139"/>
      <c r="CJV2" s="139"/>
      <c r="CJW2" s="139"/>
      <c r="CJX2" s="139"/>
      <c r="CJY2" s="139"/>
      <c r="CJZ2" s="139"/>
      <c r="CKA2" s="139"/>
      <c r="CKB2" s="139"/>
      <c r="CKC2" s="139"/>
      <c r="CKD2" s="139"/>
      <c r="CKE2" s="139"/>
      <c r="CKF2" s="139"/>
      <c r="CKG2" s="139"/>
      <c r="CKH2" s="139"/>
      <c r="CKI2" s="139"/>
      <c r="CKJ2" s="139"/>
      <c r="CKK2" s="139"/>
      <c r="CKL2" s="139"/>
      <c r="CKM2" s="139"/>
      <c r="CKN2" s="139"/>
      <c r="CKO2" s="139"/>
      <c r="CKP2" s="139"/>
      <c r="CKQ2" s="139"/>
      <c r="CKR2" s="139"/>
      <c r="CKS2" s="139"/>
      <c r="CKT2" s="139"/>
      <c r="CKU2" s="139"/>
      <c r="CKV2" s="139"/>
      <c r="CKW2" s="139"/>
      <c r="CKX2" s="139"/>
      <c r="CKY2" s="139"/>
      <c r="CKZ2" s="139"/>
      <c r="CLA2" s="139"/>
      <c r="CLB2" s="139"/>
      <c r="CLC2" s="139"/>
      <c r="CLD2" s="139"/>
      <c r="CLE2" s="139"/>
      <c r="CLF2" s="139"/>
      <c r="CLG2" s="139"/>
      <c r="CLH2" s="139"/>
      <c r="CLI2" s="139"/>
      <c r="CLJ2" s="139"/>
      <c r="CLK2" s="139"/>
      <c r="CLL2" s="139"/>
      <c r="CLM2" s="139"/>
      <c r="CLN2" s="139"/>
      <c r="CLO2" s="139"/>
      <c r="CLP2" s="139"/>
      <c r="CLQ2" s="139"/>
      <c r="CLR2" s="139"/>
      <c r="CLS2" s="139"/>
      <c r="CLT2" s="139"/>
      <c r="CLU2" s="139"/>
      <c r="CLV2" s="139"/>
      <c r="CLW2" s="139"/>
      <c r="CLX2" s="139"/>
      <c r="CLY2" s="139"/>
      <c r="CLZ2" s="139"/>
      <c r="CMA2" s="139"/>
      <c r="CMB2" s="139"/>
      <c r="CMC2" s="139"/>
      <c r="CMD2" s="139"/>
      <c r="CME2" s="139"/>
      <c r="CMF2" s="139"/>
      <c r="CMG2" s="139"/>
      <c r="CMH2" s="139"/>
      <c r="CMI2" s="139"/>
      <c r="CMJ2" s="139"/>
      <c r="CMK2" s="139"/>
      <c r="CML2" s="139"/>
      <c r="CMM2" s="139"/>
      <c r="CMN2" s="139"/>
      <c r="CMO2" s="139"/>
      <c r="CMP2" s="139"/>
      <c r="CMQ2" s="139"/>
      <c r="CMR2" s="139"/>
      <c r="CMS2" s="139"/>
      <c r="CMT2" s="139"/>
      <c r="CMU2" s="139"/>
      <c r="CMV2" s="139"/>
      <c r="CMW2" s="139"/>
      <c r="CMX2" s="139"/>
      <c r="CMY2" s="139"/>
      <c r="CMZ2" s="139"/>
      <c r="CNA2" s="139"/>
      <c r="CNB2" s="139"/>
      <c r="CNC2" s="139"/>
      <c r="CND2" s="139"/>
      <c r="CNE2" s="139"/>
      <c r="CNF2" s="139"/>
      <c r="CNG2" s="139"/>
      <c r="CNH2" s="139"/>
      <c r="CNI2" s="139"/>
      <c r="CNJ2" s="139"/>
      <c r="CNK2" s="139"/>
      <c r="CNL2" s="139"/>
      <c r="CNM2" s="139"/>
      <c r="CNN2" s="139"/>
      <c r="CNO2" s="139"/>
      <c r="CNP2" s="139"/>
      <c r="CNQ2" s="139"/>
      <c r="CNR2" s="139"/>
      <c r="CNS2" s="139"/>
      <c r="CNT2" s="139"/>
      <c r="CNU2" s="139"/>
      <c r="CNV2" s="139"/>
      <c r="CNW2" s="139"/>
      <c r="CNX2" s="139"/>
      <c r="CNY2" s="139"/>
      <c r="CNZ2" s="139"/>
      <c r="COA2" s="139"/>
      <c r="COB2" s="139"/>
      <c r="COC2" s="139"/>
      <c r="COD2" s="139"/>
      <c r="COE2" s="139"/>
      <c r="COF2" s="139"/>
      <c r="COG2" s="139"/>
      <c r="COH2" s="139"/>
      <c r="COI2" s="139"/>
      <c r="COJ2" s="139"/>
      <c r="COK2" s="139"/>
      <c r="COL2" s="139"/>
      <c r="COM2" s="139"/>
      <c r="CON2" s="139"/>
      <c r="COO2" s="139"/>
      <c r="COP2" s="139"/>
      <c r="COQ2" s="139"/>
      <c r="COR2" s="139"/>
      <c r="COS2" s="139"/>
      <c r="COT2" s="139"/>
      <c r="COU2" s="139"/>
      <c r="COV2" s="139"/>
      <c r="COW2" s="139"/>
      <c r="COX2" s="139"/>
      <c r="COY2" s="139"/>
      <c r="COZ2" s="139"/>
      <c r="CPA2" s="139"/>
      <c r="CPB2" s="139"/>
      <c r="CPC2" s="139"/>
      <c r="CPD2" s="139"/>
      <c r="CPE2" s="139"/>
      <c r="CPF2" s="139"/>
      <c r="CPG2" s="139"/>
      <c r="CPH2" s="139"/>
      <c r="CPI2" s="139"/>
      <c r="CPJ2" s="139"/>
      <c r="CPK2" s="139"/>
      <c r="CPL2" s="139"/>
      <c r="CPM2" s="139"/>
      <c r="CPN2" s="139"/>
      <c r="CPO2" s="139"/>
      <c r="CPP2" s="139"/>
      <c r="CPQ2" s="139"/>
      <c r="CPR2" s="139"/>
      <c r="CPS2" s="139"/>
      <c r="CPT2" s="139"/>
      <c r="CPU2" s="139"/>
      <c r="CPV2" s="139"/>
      <c r="CPW2" s="139"/>
      <c r="CPX2" s="139"/>
      <c r="CPY2" s="139"/>
      <c r="CPZ2" s="139"/>
      <c r="CQA2" s="139"/>
      <c r="CQB2" s="139"/>
      <c r="CQC2" s="139"/>
      <c r="CQD2" s="139"/>
      <c r="CQE2" s="139"/>
      <c r="CQF2" s="139"/>
      <c r="CQG2" s="139"/>
      <c r="CQH2" s="139"/>
      <c r="CQI2" s="139"/>
      <c r="CQJ2" s="139"/>
      <c r="CQK2" s="139"/>
      <c r="CQL2" s="139"/>
      <c r="CQM2" s="139"/>
      <c r="CQN2" s="139"/>
      <c r="CQO2" s="139"/>
      <c r="CQP2" s="139"/>
      <c r="CQQ2" s="139"/>
      <c r="CQR2" s="139"/>
      <c r="CQS2" s="139"/>
      <c r="CQT2" s="139"/>
      <c r="CQU2" s="139"/>
      <c r="CQV2" s="139"/>
      <c r="CQW2" s="139"/>
      <c r="CQX2" s="139"/>
      <c r="CQY2" s="139"/>
      <c r="CQZ2" s="139"/>
      <c r="CRA2" s="139"/>
      <c r="CRB2" s="139"/>
      <c r="CRC2" s="139"/>
      <c r="CRD2" s="139"/>
      <c r="CRE2" s="139"/>
      <c r="CRF2" s="139"/>
      <c r="CRG2" s="139"/>
      <c r="CRH2" s="139"/>
      <c r="CRI2" s="139"/>
      <c r="CRJ2" s="139"/>
      <c r="CRK2" s="139"/>
      <c r="CRL2" s="139"/>
      <c r="CRM2" s="139"/>
      <c r="CRN2" s="139"/>
      <c r="CRO2" s="139"/>
      <c r="CRP2" s="139"/>
      <c r="CRQ2" s="139"/>
      <c r="CRR2" s="139"/>
      <c r="CRS2" s="139"/>
      <c r="CRT2" s="139"/>
      <c r="CRU2" s="139"/>
      <c r="CRV2" s="139"/>
      <c r="CRW2" s="139"/>
      <c r="CRX2" s="139"/>
      <c r="CRY2" s="139"/>
      <c r="CRZ2" s="139"/>
      <c r="CSA2" s="139"/>
      <c r="CSB2" s="139"/>
      <c r="CSC2" s="139"/>
      <c r="CSD2" s="139"/>
      <c r="CSE2" s="139"/>
      <c r="CSF2" s="139"/>
      <c r="CSG2" s="139"/>
      <c r="CSH2" s="139"/>
      <c r="CSI2" s="139"/>
      <c r="CSJ2" s="139"/>
      <c r="CSK2" s="139"/>
      <c r="CSL2" s="139"/>
      <c r="CSM2" s="139"/>
      <c r="CSN2" s="139"/>
      <c r="CSO2" s="139"/>
      <c r="CSP2" s="139"/>
      <c r="CSQ2" s="139"/>
      <c r="CSR2" s="139"/>
      <c r="CSS2" s="139"/>
      <c r="CST2" s="139"/>
      <c r="CSU2" s="139"/>
      <c r="CSV2" s="139"/>
      <c r="CSW2" s="139"/>
      <c r="CSX2" s="139"/>
      <c r="CSY2" s="139"/>
      <c r="CSZ2" s="139"/>
      <c r="CTA2" s="139"/>
      <c r="CTB2" s="139"/>
      <c r="CTC2" s="139"/>
      <c r="CTD2" s="139"/>
      <c r="CTE2" s="139"/>
      <c r="CTF2" s="139"/>
      <c r="CTG2" s="139"/>
      <c r="CTH2" s="139"/>
      <c r="CTI2" s="139"/>
      <c r="CTJ2" s="139"/>
      <c r="CTK2" s="139"/>
      <c r="CTL2" s="139"/>
      <c r="CTM2" s="139"/>
      <c r="CTN2" s="139"/>
      <c r="CTO2" s="139"/>
      <c r="CTP2" s="139"/>
      <c r="CTQ2" s="139"/>
      <c r="CTR2" s="139"/>
      <c r="CTS2" s="139"/>
      <c r="CTT2" s="139"/>
      <c r="CTU2" s="139"/>
      <c r="CTV2" s="139"/>
      <c r="CTW2" s="139"/>
      <c r="CTX2" s="139"/>
      <c r="CTY2" s="139"/>
      <c r="CTZ2" s="139"/>
      <c r="CUA2" s="139"/>
      <c r="CUB2" s="139"/>
      <c r="CUC2" s="139"/>
      <c r="CUD2" s="139"/>
      <c r="CUE2" s="139"/>
      <c r="CUF2" s="139"/>
      <c r="CUG2" s="139"/>
      <c r="CUH2" s="139"/>
      <c r="CUI2" s="139"/>
      <c r="CUJ2" s="139"/>
      <c r="CUK2" s="139"/>
      <c r="CUL2" s="139"/>
      <c r="CUM2" s="139"/>
      <c r="CUN2" s="139"/>
      <c r="CUO2" s="139"/>
      <c r="CUP2" s="139"/>
      <c r="CUQ2" s="139"/>
      <c r="CUR2" s="139"/>
      <c r="CUS2" s="139"/>
      <c r="CUT2" s="139"/>
      <c r="CUU2" s="139"/>
      <c r="CUV2" s="139"/>
      <c r="CUW2" s="139"/>
      <c r="CUX2" s="139"/>
      <c r="CUY2" s="139"/>
      <c r="CUZ2" s="139"/>
      <c r="CVA2" s="139"/>
      <c r="CVB2" s="139"/>
      <c r="CVC2" s="139"/>
      <c r="CVD2" s="139"/>
      <c r="CVE2" s="139"/>
      <c r="CVF2" s="139"/>
      <c r="CVG2" s="139"/>
      <c r="CVH2" s="139"/>
      <c r="CVI2" s="139"/>
      <c r="CVJ2" s="139"/>
      <c r="CVK2" s="139"/>
      <c r="CVL2" s="139"/>
      <c r="CVM2" s="139"/>
      <c r="CVN2" s="139"/>
      <c r="CVO2" s="139"/>
      <c r="CVP2" s="139"/>
      <c r="CVQ2" s="139"/>
      <c r="CVR2" s="139"/>
      <c r="CVS2" s="139"/>
      <c r="CVT2" s="139"/>
      <c r="CVU2" s="139"/>
      <c r="CVV2" s="139"/>
      <c r="CVW2" s="139"/>
      <c r="CVX2" s="139"/>
      <c r="CVY2" s="139"/>
      <c r="CVZ2" s="139"/>
      <c r="CWA2" s="139"/>
      <c r="CWB2" s="139"/>
      <c r="CWC2" s="139"/>
      <c r="CWD2" s="139"/>
      <c r="CWE2" s="139"/>
      <c r="CWF2" s="139"/>
      <c r="CWG2" s="139"/>
      <c r="CWH2" s="139"/>
      <c r="CWI2" s="139"/>
      <c r="CWJ2" s="139"/>
      <c r="CWK2" s="139"/>
      <c r="CWL2" s="139"/>
      <c r="CWM2" s="139"/>
      <c r="CWN2" s="139"/>
      <c r="CWO2" s="139"/>
      <c r="CWP2" s="139"/>
      <c r="CWQ2" s="139"/>
      <c r="CWR2" s="139"/>
      <c r="CWS2" s="139"/>
      <c r="CWT2" s="139"/>
      <c r="CWU2" s="139"/>
      <c r="CWV2" s="139"/>
      <c r="CWW2" s="139"/>
      <c r="CWX2" s="139"/>
      <c r="CWY2" s="139"/>
      <c r="CWZ2" s="139"/>
      <c r="CXA2" s="139"/>
      <c r="CXB2" s="139"/>
      <c r="CXC2" s="139"/>
      <c r="CXD2" s="139"/>
      <c r="CXE2" s="139"/>
      <c r="CXF2" s="139"/>
      <c r="CXG2" s="139"/>
      <c r="CXH2" s="139"/>
      <c r="CXI2" s="139"/>
      <c r="CXJ2" s="139"/>
      <c r="CXK2" s="139"/>
      <c r="CXL2" s="139"/>
      <c r="CXM2" s="139"/>
      <c r="CXN2" s="139"/>
      <c r="CXO2" s="139"/>
      <c r="CXP2" s="139"/>
      <c r="CXQ2" s="139"/>
      <c r="CXR2" s="139"/>
      <c r="CXS2" s="139"/>
      <c r="CXT2" s="139"/>
      <c r="CXU2" s="139"/>
      <c r="CXV2" s="139"/>
      <c r="CXW2" s="139"/>
      <c r="CXX2" s="139"/>
      <c r="CXY2" s="139"/>
      <c r="CXZ2" s="139"/>
      <c r="CYA2" s="139"/>
      <c r="CYB2" s="139"/>
      <c r="CYC2" s="139"/>
      <c r="CYD2" s="139"/>
      <c r="CYE2" s="139"/>
      <c r="CYF2" s="139"/>
      <c r="CYG2" s="139"/>
      <c r="CYH2" s="139"/>
      <c r="CYI2" s="139"/>
      <c r="CYJ2" s="139"/>
      <c r="CYK2" s="139"/>
      <c r="CYL2" s="139"/>
      <c r="CYM2" s="139"/>
      <c r="CYN2" s="139"/>
      <c r="CYO2" s="139"/>
      <c r="CYP2" s="139"/>
      <c r="CYQ2" s="139"/>
      <c r="CYR2" s="139"/>
      <c r="CYS2" s="139"/>
      <c r="CYT2" s="139"/>
      <c r="CYU2" s="139"/>
      <c r="CYV2" s="139"/>
      <c r="CYW2" s="139"/>
      <c r="CYX2" s="139"/>
      <c r="CYY2" s="139"/>
      <c r="CYZ2" s="139"/>
      <c r="CZA2" s="139"/>
      <c r="CZB2" s="139"/>
      <c r="CZC2" s="139"/>
      <c r="CZD2" s="139"/>
      <c r="CZE2" s="139"/>
      <c r="CZF2" s="139"/>
      <c r="CZG2" s="139"/>
      <c r="CZH2" s="139"/>
      <c r="CZI2" s="139"/>
      <c r="CZJ2" s="139"/>
      <c r="CZK2" s="139"/>
      <c r="CZL2" s="139"/>
      <c r="CZM2" s="139"/>
      <c r="CZN2" s="139"/>
      <c r="CZO2" s="139"/>
      <c r="CZP2" s="139"/>
      <c r="CZQ2" s="139"/>
      <c r="CZR2" s="139"/>
      <c r="CZS2" s="139"/>
      <c r="CZT2" s="139"/>
      <c r="CZU2" s="139"/>
      <c r="CZV2" s="139"/>
      <c r="CZW2" s="139"/>
      <c r="CZX2" s="139"/>
      <c r="CZY2" s="139"/>
      <c r="CZZ2" s="139"/>
      <c r="DAA2" s="139"/>
      <c r="DAB2" s="139"/>
      <c r="DAC2" s="139"/>
      <c r="DAD2" s="139"/>
      <c r="DAE2" s="139"/>
      <c r="DAF2" s="139"/>
      <c r="DAG2" s="139"/>
      <c r="DAH2" s="139"/>
      <c r="DAI2" s="139"/>
      <c r="DAJ2" s="139"/>
      <c r="DAK2" s="139"/>
      <c r="DAL2" s="139"/>
      <c r="DAM2" s="139"/>
      <c r="DAN2" s="139"/>
      <c r="DAO2" s="139"/>
      <c r="DAP2" s="139"/>
      <c r="DAQ2" s="139"/>
      <c r="DAR2" s="139"/>
      <c r="DAS2" s="139"/>
      <c r="DAT2" s="139"/>
      <c r="DAU2" s="139"/>
      <c r="DAV2" s="139"/>
      <c r="DAW2" s="139"/>
      <c r="DAX2" s="139"/>
      <c r="DAY2" s="139"/>
      <c r="DAZ2" s="139"/>
      <c r="DBA2" s="139"/>
      <c r="DBB2" s="139"/>
      <c r="DBC2" s="139"/>
      <c r="DBD2" s="139"/>
      <c r="DBE2" s="139"/>
      <c r="DBF2" s="139"/>
      <c r="DBG2" s="139"/>
      <c r="DBH2" s="139"/>
      <c r="DBI2" s="139"/>
      <c r="DBJ2" s="139"/>
      <c r="DBK2" s="139"/>
      <c r="DBL2" s="139"/>
      <c r="DBM2" s="139"/>
      <c r="DBN2" s="139"/>
      <c r="DBO2" s="139"/>
      <c r="DBP2" s="139"/>
      <c r="DBQ2" s="139"/>
      <c r="DBR2" s="139"/>
      <c r="DBS2" s="139"/>
      <c r="DBT2" s="139"/>
      <c r="DBU2" s="139"/>
      <c r="DBV2" s="139"/>
      <c r="DBW2" s="139"/>
      <c r="DBX2" s="139"/>
      <c r="DBY2" s="139"/>
      <c r="DBZ2" s="139"/>
      <c r="DCA2" s="139"/>
      <c r="DCB2" s="139"/>
      <c r="DCC2" s="139"/>
      <c r="DCD2" s="139"/>
      <c r="DCE2" s="139"/>
      <c r="DCF2" s="139"/>
      <c r="DCG2" s="139"/>
      <c r="DCH2" s="139"/>
      <c r="DCI2" s="139"/>
      <c r="DCJ2" s="139"/>
      <c r="DCK2" s="139"/>
      <c r="DCL2" s="139"/>
      <c r="DCM2" s="139"/>
      <c r="DCN2" s="139"/>
      <c r="DCO2" s="139"/>
      <c r="DCP2" s="139"/>
      <c r="DCQ2" s="139"/>
      <c r="DCR2" s="139"/>
      <c r="DCS2" s="139"/>
      <c r="DCT2" s="139"/>
      <c r="DCU2" s="139"/>
      <c r="DCV2" s="139"/>
      <c r="DCW2" s="139"/>
      <c r="DCX2" s="139"/>
      <c r="DCY2" s="139"/>
      <c r="DCZ2" s="139"/>
      <c r="DDA2" s="139"/>
      <c r="DDB2" s="139"/>
      <c r="DDC2" s="139"/>
      <c r="DDD2" s="139"/>
      <c r="DDE2" s="139"/>
      <c r="DDF2" s="139"/>
      <c r="DDG2" s="139"/>
      <c r="DDH2" s="139"/>
      <c r="DDI2" s="139"/>
      <c r="DDJ2" s="139"/>
      <c r="DDK2" s="139"/>
      <c r="DDL2" s="139"/>
      <c r="DDM2" s="139"/>
      <c r="DDN2" s="139"/>
      <c r="DDO2" s="139"/>
      <c r="DDP2" s="139"/>
      <c r="DDQ2" s="139"/>
      <c r="DDR2" s="139"/>
      <c r="DDS2" s="139"/>
      <c r="DDT2" s="139"/>
      <c r="DDU2" s="139"/>
      <c r="DDV2" s="139"/>
      <c r="DDW2" s="139"/>
      <c r="DDX2" s="139"/>
      <c r="DDY2" s="139"/>
      <c r="DDZ2" s="139"/>
      <c r="DEA2" s="139"/>
      <c r="DEB2" s="139"/>
      <c r="DEC2" s="139"/>
      <c r="DED2" s="139"/>
      <c r="DEE2" s="139"/>
      <c r="DEF2" s="139"/>
      <c r="DEG2" s="139"/>
      <c r="DEH2" s="139"/>
      <c r="DEI2" s="139"/>
      <c r="DEJ2" s="139"/>
      <c r="DEK2" s="139"/>
      <c r="DEL2" s="139"/>
      <c r="DEM2" s="139"/>
      <c r="DEN2" s="139"/>
      <c r="DEO2" s="139"/>
      <c r="DEP2" s="139"/>
      <c r="DEQ2" s="139"/>
      <c r="DER2" s="139"/>
      <c r="DES2" s="139"/>
      <c r="DET2" s="139"/>
      <c r="DEU2" s="139"/>
      <c r="DEV2" s="139"/>
      <c r="DEW2" s="139"/>
      <c r="DEX2" s="139"/>
      <c r="DEY2" s="139"/>
      <c r="DEZ2" s="139"/>
      <c r="DFA2" s="139"/>
      <c r="DFB2" s="139"/>
      <c r="DFC2" s="139"/>
      <c r="DFD2" s="139"/>
      <c r="DFE2" s="139"/>
      <c r="DFF2" s="139"/>
      <c r="DFG2" s="139"/>
      <c r="DFH2" s="139"/>
      <c r="DFI2" s="139"/>
      <c r="DFJ2" s="139"/>
      <c r="DFK2" s="139"/>
      <c r="DFL2" s="139"/>
      <c r="DFM2" s="139"/>
      <c r="DFN2" s="139"/>
      <c r="DFO2" s="139"/>
      <c r="DFP2" s="139"/>
      <c r="DFQ2" s="139"/>
      <c r="DFR2" s="139"/>
      <c r="DFS2" s="139"/>
      <c r="DFT2" s="139"/>
      <c r="DFU2" s="139"/>
      <c r="DFV2" s="139"/>
      <c r="DFW2" s="139"/>
      <c r="DFX2" s="139"/>
      <c r="DFY2" s="139"/>
      <c r="DFZ2" s="139"/>
      <c r="DGA2" s="139"/>
      <c r="DGB2" s="139"/>
      <c r="DGC2" s="139"/>
      <c r="DGD2" s="139"/>
      <c r="DGE2" s="139"/>
      <c r="DGF2" s="139"/>
      <c r="DGG2" s="139"/>
      <c r="DGH2" s="139"/>
      <c r="DGI2" s="139"/>
      <c r="DGJ2" s="139"/>
      <c r="DGK2" s="139"/>
      <c r="DGL2" s="139"/>
      <c r="DGM2" s="139"/>
      <c r="DGN2" s="139"/>
      <c r="DGO2" s="139"/>
      <c r="DGP2" s="139"/>
      <c r="DGQ2" s="139"/>
      <c r="DGR2" s="139"/>
      <c r="DGS2" s="139"/>
      <c r="DGT2" s="139"/>
      <c r="DGU2" s="139"/>
      <c r="DGV2" s="139"/>
      <c r="DGW2" s="139"/>
      <c r="DGX2" s="139"/>
      <c r="DGY2" s="139"/>
      <c r="DGZ2" s="139"/>
      <c r="DHA2" s="139"/>
      <c r="DHB2" s="139"/>
      <c r="DHC2" s="139"/>
      <c r="DHD2" s="139"/>
      <c r="DHE2" s="139"/>
      <c r="DHF2" s="139"/>
      <c r="DHG2" s="139"/>
      <c r="DHH2" s="139"/>
      <c r="DHI2" s="139"/>
      <c r="DHJ2" s="139"/>
      <c r="DHK2" s="139"/>
      <c r="DHL2" s="139"/>
      <c r="DHM2" s="139"/>
      <c r="DHN2" s="139"/>
      <c r="DHO2" s="139"/>
      <c r="DHP2" s="139"/>
      <c r="DHQ2" s="139"/>
      <c r="DHR2" s="139"/>
      <c r="DHS2" s="139"/>
      <c r="DHT2" s="139"/>
      <c r="DHU2" s="139"/>
      <c r="DHV2" s="139"/>
      <c r="DHW2" s="139"/>
      <c r="DHX2" s="139"/>
      <c r="DHY2" s="139"/>
      <c r="DHZ2" s="139"/>
      <c r="DIA2" s="139"/>
      <c r="DIB2" s="139"/>
      <c r="DIC2" s="139"/>
      <c r="DID2" s="139"/>
      <c r="DIE2" s="139"/>
      <c r="DIF2" s="139"/>
      <c r="DIG2" s="139"/>
      <c r="DIH2" s="139"/>
      <c r="DII2" s="139"/>
      <c r="DIJ2" s="139"/>
      <c r="DIK2" s="139"/>
      <c r="DIL2" s="139"/>
      <c r="DIM2" s="139"/>
      <c r="DIN2" s="139"/>
      <c r="DIO2" s="139"/>
      <c r="DIP2" s="139"/>
      <c r="DIQ2" s="139"/>
      <c r="DIR2" s="139"/>
      <c r="DIS2" s="139"/>
      <c r="DIT2" s="139"/>
      <c r="DIU2" s="139"/>
      <c r="DIV2" s="139"/>
      <c r="DIW2" s="139"/>
      <c r="DIX2" s="139"/>
      <c r="DIY2" s="139"/>
      <c r="DIZ2" s="139"/>
      <c r="DJA2" s="139"/>
      <c r="DJB2" s="139"/>
      <c r="DJC2" s="139"/>
      <c r="DJD2" s="139"/>
      <c r="DJE2" s="139"/>
      <c r="DJF2" s="139"/>
      <c r="DJG2" s="139"/>
      <c r="DJH2" s="139"/>
      <c r="DJI2" s="139"/>
      <c r="DJJ2" s="139"/>
      <c r="DJK2" s="139"/>
      <c r="DJL2" s="139"/>
      <c r="DJM2" s="139"/>
      <c r="DJN2" s="139"/>
      <c r="DJO2" s="139"/>
      <c r="DJP2" s="139"/>
      <c r="DJQ2" s="139"/>
      <c r="DJR2" s="139"/>
      <c r="DJS2" s="139"/>
      <c r="DJT2" s="139"/>
      <c r="DJU2" s="139"/>
      <c r="DJV2" s="139"/>
      <c r="DJW2" s="139"/>
      <c r="DJX2" s="139"/>
      <c r="DJY2" s="139"/>
      <c r="DJZ2" s="139"/>
      <c r="DKA2" s="139"/>
      <c r="DKB2" s="139"/>
      <c r="DKC2" s="139"/>
      <c r="DKD2" s="139"/>
      <c r="DKE2" s="139"/>
      <c r="DKF2" s="139"/>
      <c r="DKG2" s="139"/>
      <c r="DKH2" s="139"/>
      <c r="DKI2" s="139"/>
      <c r="DKJ2" s="139"/>
      <c r="DKK2" s="139"/>
      <c r="DKL2" s="139"/>
      <c r="DKM2" s="139"/>
      <c r="DKN2" s="139"/>
      <c r="DKO2" s="139"/>
      <c r="DKP2" s="139"/>
      <c r="DKQ2" s="139"/>
      <c r="DKR2" s="139"/>
      <c r="DKS2" s="139"/>
      <c r="DKT2" s="139"/>
      <c r="DKU2" s="139"/>
      <c r="DKV2" s="139"/>
      <c r="DKW2" s="139"/>
      <c r="DKX2" s="139"/>
      <c r="DKY2" s="139"/>
      <c r="DKZ2" s="139"/>
      <c r="DLA2" s="139"/>
      <c r="DLB2" s="139"/>
      <c r="DLC2" s="139"/>
      <c r="DLD2" s="139"/>
      <c r="DLE2" s="139"/>
      <c r="DLF2" s="139"/>
      <c r="DLG2" s="139"/>
      <c r="DLH2" s="139"/>
      <c r="DLI2" s="139"/>
      <c r="DLJ2" s="139"/>
      <c r="DLK2" s="139"/>
      <c r="DLL2" s="139"/>
      <c r="DLM2" s="139"/>
      <c r="DLN2" s="139"/>
      <c r="DLO2" s="139"/>
      <c r="DLP2" s="139"/>
      <c r="DLQ2" s="139"/>
      <c r="DLR2" s="139"/>
      <c r="DLS2" s="139"/>
      <c r="DLT2" s="139"/>
      <c r="DLU2" s="139"/>
      <c r="DLV2" s="139"/>
      <c r="DLW2" s="139"/>
      <c r="DLX2" s="139"/>
      <c r="DLY2" s="139"/>
      <c r="DLZ2" s="139"/>
      <c r="DMA2" s="139"/>
      <c r="DMB2" s="139"/>
      <c r="DMC2" s="139"/>
      <c r="DMD2" s="139"/>
      <c r="DME2" s="139"/>
      <c r="DMF2" s="139"/>
      <c r="DMG2" s="139"/>
      <c r="DMH2" s="139"/>
      <c r="DMI2" s="139"/>
      <c r="DMJ2" s="139"/>
      <c r="DMK2" s="139"/>
      <c r="DML2" s="139"/>
      <c r="DMM2" s="139"/>
      <c r="DMN2" s="139"/>
      <c r="DMO2" s="139"/>
      <c r="DMP2" s="139"/>
      <c r="DMQ2" s="139"/>
      <c r="DMR2" s="139"/>
      <c r="DMS2" s="139"/>
      <c r="DMT2" s="139"/>
      <c r="DMU2" s="139"/>
      <c r="DMV2" s="139"/>
      <c r="DMW2" s="139"/>
      <c r="DMX2" s="139"/>
      <c r="DMY2" s="139"/>
      <c r="DMZ2" s="139"/>
      <c r="DNA2" s="139"/>
      <c r="DNB2" s="139"/>
      <c r="DNC2" s="139"/>
      <c r="DND2" s="139"/>
      <c r="DNE2" s="139"/>
      <c r="DNF2" s="139"/>
      <c r="DNG2" s="139"/>
      <c r="DNH2" s="139"/>
      <c r="DNI2" s="139"/>
      <c r="DNJ2" s="139"/>
      <c r="DNK2" s="139"/>
      <c r="DNL2" s="139"/>
      <c r="DNM2" s="139"/>
      <c r="DNN2" s="139"/>
      <c r="DNO2" s="139"/>
      <c r="DNP2" s="139"/>
      <c r="DNQ2" s="139"/>
      <c r="DNR2" s="139"/>
      <c r="DNS2" s="139"/>
      <c r="DNT2" s="139"/>
      <c r="DNU2" s="139"/>
      <c r="DNV2" s="139"/>
      <c r="DNW2" s="139"/>
      <c r="DNX2" s="139"/>
      <c r="DNY2" s="139"/>
      <c r="DNZ2" s="139"/>
      <c r="DOA2" s="139"/>
      <c r="DOB2" s="139"/>
      <c r="DOC2" s="139"/>
      <c r="DOD2" s="139"/>
      <c r="DOE2" s="139"/>
      <c r="DOF2" s="139"/>
      <c r="DOG2" s="139"/>
      <c r="DOH2" s="139"/>
      <c r="DOI2" s="139"/>
      <c r="DOJ2" s="139"/>
      <c r="DOK2" s="139"/>
      <c r="DOL2" s="139"/>
      <c r="DOM2" s="139"/>
      <c r="DON2" s="139"/>
      <c r="DOO2" s="139"/>
      <c r="DOP2" s="139"/>
      <c r="DOQ2" s="139"/>
      <c r="DOR2" s="139"/>
      <c r="DOS2" s="139"/>
      <c r="DOT2" s="139"/>
      <c r="DOU2" s="139"/>
      <c r="DOV2" s="139"/>
      <c r="DOW2" s="139"/>
      <c r="DOX2" s="139"/>
      <c r="DOY2" s="139"/>
      <c r="DOZ2" s="139"/>
      <c r="DPA2" s="139"/>
      <c r="DPB2" s="139"/>
      <c r="DPC2" s="139"/>
      <c r="DPD2" s="139"/>
      <c r="DPE2" s="139"/>
      <c r="DPF2" s="139"/>
      <c r="DPG2" s="139"/>
      <c r="DPH2" s="139"/>
      <c r="DPI2" s="139"/>
      <c r="DPJ2" s="139"/>
      <c r="DPK2" s="139"/>
      <c r="DPL2" s="139"/>
      <c r="DPM2" s="139"/>
      <c r="DPN2" s="139"/>
      <c r="DPO2" s="139"/>
      <c r="DPP2" s="139"/>
      <c r="DPQ2" s="139"/>
      <c r="DPR2" s="139"/>
      <c r="DPS2" s="139"/>
      <c r="DPT2" s="139"/>
      <c r="DPU2" s="139"/>
      <c r="DPV2" s="139"/>
      <c r="DPW2" s="139"/>
      <c r="DPX2" s="139"/>
      <c r="DPY2" s="139"/>
      <c r="DPZ2" s="139"/>
      <c r="DQA2" s="139"/>
      <c r="DQB2" s="139"/>
      <c r="DQC2" s="139"/>
      <c r="DQD2" s="139"/>
      <c r="DQE2" s="139"/>
      <c r="DQF2" s="139"/>
      <c r="DQG2" s="139"/>
      <c r="DQH2" s="139"/>
      <c r="DQI2" s="139"/>
      <c r="DQJ2" s="139"/>
      <c r="DQK2" s="139"/>
      <c r="DQL2" s="139"/>
      <c r="DQM2" s="139"/>
      <c r="DQN2" s="139"/>
      <c r="DQO2" s="139"/>
      <c r="DQP2" s="139"/>
      <c r="DQQ2" s="139"/>
      <c r="DQR2" s="139"/>
      <c r="DQS2" s="139"/>
      <c r="DQT2" s="139"/>
      <c r="DQU2" s="139"/>
      <c r="DQV2" s="139"/>
      <c r="DQW2" s="139"/>
      <c r="DQX2" s="139"/>
      <c r="DQY2" s="139"/>
      <c r="DQZ2" s="139"/>
      <c r="DRA2" s="139"/>
      <c r="DRB2" s="139"/>
      <c r="DRC2" s="139"/>
      <c r="DRD2" s="139"/>
      <c r="DRE2" s="139"/>
      <c r="DRF2" s="139"/>
      <c r="DRG2" s="139"/>
      <c r="DRH2" s="139"/>
      <c r="DRI2" s="139"/>
      <c r="DRJ2" s="139"/>
      <c r="DRK2" s="139"/>
      <c r="DRL2" s="139"/>
      <c r="DRM2" s="139"/>
      <c r="DRN2" s="139"/>
      <c r="DRO2" s="139"/>
      <c r="DRP2" s="139"/>
      <c r="DRQ2" s="139"/>
      <c r="DRR2" s="139"/>
      <c r="DRS2" s="139"/>
      <c r="DRT2" s="139"/>
      <c r="DRU2" s="139"/>
      <c r="DRV2" s="139"/>
      <c r="DRW2" s="139"/>
      <c r="DRX2" s="139"/>
      <c r="DRY2" s="139"/>
      <c r="DRZ2" s="139"/>
      <c r="DSA2" s="139"/>
      <c r="DSB2" s="139"/>
      <c r="DSC2" s="139"/>
      <c r="DSD2" s="139"/>
      <c r="DSE2" s="139"/>
      <c r="DSF2" s="139"/>
      <c r="DSG2" s="139"/>
      <c r="DSH2" s="139"/>
      <c r="DSI2" s="139"/>
      <c r="DSJ2" s="139"/>
      <c r="DSK2" s="139"/>
      <c r="DSL2" s="139"/>
      <c r="DSM2" s="139"/>
      <c r="DSN2" s="139"/>
      <c r="DSO2" s="139"/>
      <c r="DSP2" s="139"/>
      <c r="DSQ2" s="139"/>
      <c r="DSR2" s="139"/>
      <c r="DSS2" s="139"/>
      <c r="DST2" s="139"/>
      <c r="DSU2" s="139"/>
      <c r="DSV2" s="139"/>
      <c r="DSW2" s="139"/>
      <c r="DSX2" s="139"/>
      <c r="DSY2" s="139"/>
      <c r="DSZ2" s="139"/>
      <c r="DTA2" s="139"/>
      <c r="DTB2" s="139"/>
      <c r="DTC2" s="139"/>
      <c r="DTD2" s="139"/>
      <c r="DTE2" s="139"/>
      <c r="DTF2" s="139"/>
      <c r="DTG2" s="139"/>
      <c r="DTH2" s="139"/>
      <c r="DTI2" s="139"/>
      <c r="DTJ2" s="139"/>
      <c r="DTK2" s="139"/>
      <c r="DTL2" s="139"/>
      <c r="DTM2" s="139"/>
      <c r="DTN2" s="139"/>
      <c r="DTO2" s="139"/>
      <c r="DTP2" s="139"/>
      <c r="DTQ2" s="139"/>
      <c r="DTR2" s="139"/>
      <c r="DTS2" s="139"/>
      <c r="DTT2" s="139"/>
      <c r="DTU2" s="139"/>
      <c r="DTV2" s="139"/>
      <c r="DTW2" s="139"/>
      <c r="DTX2" s="139"/>
      <c r="DTY2" s="139"/>
      <c r="DTZ2" s="139"/>
      <c r="DUA2" s="139"/>
      <c r="DUB2" s="139"/>
      <c r="DUC2" s="139"/>
      <c r="DUD2" s="139"/>
      <c r="DUE2" s="139"/>
      <c r="DUF2" s="139"/>
      <c r="DUG2" s="139"/>
      <c r="DUH2" s="139"/>
      <c r="DUI2" s="139"/>
      <c r="DUJ2" s="139"/>
      <c r="DUK2" s="139"/>
      <c r="DUL2" s="139"/>
      <c r="DUM2" s="139"/>
      <c r="DUN2" s="139"/>
      <c r="DUO2" s="139"/>
      <c r="DUP2" s="139"/>
      <c r="DUQ2" s="139"/>
      <c r="DUR2" s="139"/>
      <c r="DUS2" s="139"/>
      <c r="DUT2" s="139"/>
      <c r="DUU2" s="139"/>
      <c r="DUV2" s="139"/>
      <c r="DUW2" s="139"/>
      <c r="DUX2" s="139"/>
      <c r="DUY2" s="139"/>
      <c r="DUZ2" s="139"/>
      <c r="DVA2" s="139"/>
      <c r="DVB2" s="139"/>
      <c r="DVC2" s="139"/>
      <c r="DVD2" s="139"/>
      <c r="DVE2" s="139"/>
      <c r="DVF2" s="139"/>
      <c r="DVG2" s="139"/>
      <c r="DVH2" s="139"/>
      <c r="DVI2" s="139"/>
      <c r="DVJ2" s="139"/>
      <c r="DVK2" s="139"/>
      <c r="DVL2" s="139"/>
      <c r="DVM2" s="139"/>
      <c r="DVN2" s="139"/>
      <c r="DVO2" s="139"/>
      <c r="DVP2" s="139"/>
      <c r="DVQ2" s="139"/>
      <c r="DVR2" s="139"/>
      <c r="DVS2" s="139"/>
      <c r="DVT2" s="139"/>
      <c r="DVU2" s="139"/>
      <c r="DVV2" s="139"/>
      <c r="DVW2" s="139"/>
      <c r="DVX2" s="139"/>
      <c r="DVY2" s="139"/>
      <c r="DVZ2" s="139"/>
      <c r="DWA2" s="139"/>
      <c r="DWB2" s="139"/>
      <c r="DWC2" s="139"/>
      <c r="DWD2" s="139"/>
      <c r="DWE2" s="139"/>
      <c r="DWF2" s="139"/>
      <c r="DWG2" s="139"/>
      <c r="DWH2" s="139"/>
      <c r="DWI2" s="139"/>
      <c r="DWJ2" s="139"/>
      <c r="DWK2" s="139"/>
      <c r="DWL2" s="139"/>
      <c r="DWM2" s="139"/>
      <c r="DWN2" s="139"/>
      <c r="DWO2" s="139"/>
      <c r="DWP2" s="139"/>
      <c r="DWQ2" s="139"/>
      <c r="DWR2" s="139"/>
      <c r="DWS2" s="139"/>
      <c r="DWT2" s="139"/>
      <c r="DWU2" s="139"/>
      <c r="DWV2" s="139"/>
      <c r="DWW2" s="139"/>
      <c r="DWX2" s="139"/>
      <c r="DWY2" s="139"/>
      <c r="DWZ2" s="139"/>
      <c r="DXA2" s="139"/>
      <c r="DXB2" s="139"/>
      <c r="DXC2" s="139"/>
      <c r="DXD2" s="139"/>
      <c r="DXE2" s="139"/>
      <c r="DXF2" s="139"/>
      <c r="DXG2" s="139"/>
      <c r="DXH2" s="139"/>
      <c r="DXI2" s="139"/>
      <c r="DXJ2" s="139"/>
      <c r="DXK2" s="139"/>
      <c r="DXL2" s="139"/>
      <c r="DXM2" s="139"/>
      <c r="DXN2" s="139"/>
      <c r="DXO2" s="139"/>
      <c r="DXP2" s="139"/>
      <c r="DXQ2" s="139"/>
      <c r="DXR2" s="139"/>
      <c r="DXS2" s="139"/>
      <c r="DXT2" s="139"/>
      <c r="DXU2" s="139"/>
      <c r="DXV2" s="139"/>
      <c r="DXW2" s="139"/>
      <c r="DXX2" s="139"/>
      <c r="DXY2" s="139"/>
      <c r="DXZ2" s="139"/>
      <c r="DYA2" s="139"/>
      <c r="DYB2" s="139"/>
      <c r="DYC2" s="139"/>
      <c r="DYD2" s="139"/>
      <c r="DYE2" s="139"/>
      <c r="DYF2" s="139"/>
      <c r="DYG2" s="139"/>
      <c r="DYH2" s="139"/>
      <c r="DYI2" s="139"/>
      <c r="DYJ2" s="139"/>
      <c r="DYK2" s="139"/>
      <c r="DYL2" s="139"/>
      <c r="DYM2" s="139"/>
      <c r="DYN2" s="139"/>
      <c r="DYO2" s="139"/>
      <c r="DYP2" s="139"/>
      <c r="DYQ2" s="139"/>
      <c r="DYR2" s="139"/>
      <c r="DYS2" s="139"/>
      <c r="DYT2" s="139"/>
      <c r="DYU2" s="139"/>
      <c r="DYV2" s="139"/>
      <c r="DYW2" s="139"/>
      <c r="DYX2" s="139"/>
      <c r="DYY2" s="139"/>
      <c r="DYZ2" s="139"/>
      <c r="DZA2" s="139"/>
      <c r="DZB2" s="139"/>
      <c r="DZC2" s="139"/>
      <c r="DZD2" s="139"/>
      <c r="DZE2" s="139"/>
      <c r="DZF2" s="139"/>
      <c r="DZG2" s="139"/>
      <c r="DZH2" s="139"/>
      <c r="DZI2" s="139"/>
      <c r="DZJ2" s="139"/>
      <c r="DZK2" s="139"/>
      <c r="DZL2" s="139"/>
      <c r="DZM2" s="139"/>
      <c r="DZN2" s="139"/>
      <c r="DZO2" s="139"/>
      <c r="DZP2" s="139"/>
      <c r="DZQ2" s="139"/>
      <c r="DZR2" s="139"/>
      <c r="DZS2" s="139"/>
      <c r="DZT2" s="139"/>
      <c r="DZU2" s="139"/>
      <c r="DZV2" s="139"/>
      <c r="DZW2" s="139"/>
      <c r="DZX2" s="139"/>
      <c r="DZY2" s="139"/>
      <c r="DZZ2" s="139"/>
      <c r="EAA2" s="139"/>
      <c r="EAB2" s="139"/>
      <c r="EAC2" s="139"/>
      <c r="EAD2" s="139"/>
      <c r="EAE2" s="139"/>
      <c r="EAF2" s="139"/>
      <c r="EAG2" s="139"/>
      <c r="EAH2" s="139"/>
      <c r="EAI2" s="139"/>
      <c r="EAJ2" s="139"/>
      <c r="EAK2" s="139"/>
      <c r="EAL2" s="139"/>
      <c r="EAM2" s="139"/>
      <c r="EAN2" s="139"/>
      <c r="EAO2" s="139"/>
      <c r="EAP2" s="139"/>
      <c r="EAQ2" s="139"/>
      <c r="EAR2" s="139"/>
      <c r="EAS2" s="139"/>
      <c r="EAT2" s="139"/>
      <c r="EAU2" s="139"/>
      <c r="EAV2" s="139"/>
      <c r="EAW2" s="139"/>
      <c r="EAX2" s="139"/>
      <c r="EAY2" s="139"/>
      <c r="EAZ2" s="139"/>
      <c r="EBA2" s="139"/>
      <c r="EBB2" s="139"/>
      <c r="EBC2" s="139"/>
      <c r="EBD2" s="139"/>
      <c r="EBE2" s="139"/>
      <c r="EBF2" s="139"/>
      <c r="EBG2" s="139"/>
      <c r="EBH2" s="139"/>
      <c r="EBI2" s="139"/>
      <c r="EBJ2" s="139"/>
      <c r="EBK2" s="139"/>
      <c r="EBL2" s="139"/>
      <c r="EBM2" s="139"/>
      <c r="EBN2" s="139"/>
      <c r="EBO2" s="139"/>
      <c r="EBP2" s="139"/>
      <c r="EBQ2" s="139"/>
      <c r="EBR2" s="139"/>
      <c r="EBS2" s="139"/>
      <c r="EBT2" s="139"/>
      <c r="EBU2" s="139"/>
      <c r="EBV2" s="139"/>
      <c r="EBW2" s="139"/>
      <c r="EBX2" s="139"/>
      <c r="EBY2" s="139"/>
      <c r="EBZ2" s="139"/>
      <c r="ECA2" s="139"/>
      <c r="ECB2" s="139"/>
      <c r="ECC2" s="139"/>
      <c r="ECD2" s="139"/>
      <c r="ECE2" s="139"/>
      <c r="ECF2" s="139"/>
      <c r="ECG2" s="139"/>
      <c r="ECH2" s="139"/>
      <c r="ECI2" s="139"/>
      <c r="ECJ2" s="139"/>
      <c r="ECK2" s="139"/>
      <c r="ECL2" s="139"/>
      <c r="ECM2" s="139"/>
      <c r="ECN2" s="139"/>
      <c r="ECO2" s="139"/>
      <c r="ECP2" s="139"/>
      <c r="ECQ2" s="139"/>
      <c r="ECR2" s="139"/>
      <c r="ECS2" s="139"/>
      <c r="ECT2" s="139"/>
      <c r="ECU2" s="139"/>
      <c r="ECV2" s="139"/>
      <c r="ECW2" s="139"/>
      <c r="ECX2" s="139"/>
      <c r="ECY2" s="139"/>
      <c r="ECZ2" s="139"/>
      <c r="EDA2" s="139"/>
      <c r="EDB2" s="139"/>
      <c r="EDC2" s="139"/>
      <c r="EDD2" s="139"/>
      <c r="EDE2" s="139"/>
      <c r="EDF2" s="139"/>
      <c r="EDG2" s="139"/>
      <c r="EDH2" s="139"/>
      <c r="EDI2" s="139"/>
      <c r="EDJ2" s="139"/>
      <c r="EDK2" s="139"/>
      <c r="EDL2" s="139"/>
      <c r="EDM2" s="139"/>
      <c r="EDN2" s="139"/>
      <c r="EDO2" s="139"/>
      <c r="EDP2" s="139"/>
      <c r="EDQ2" s="139"/>
      <c r="EDR2" s="139"/>
      <c r="EDS2" s="139"/>
      <c r="EDT2" s="139"/>
      <c r="EDU2" s="139"/>
      <c r="EDV2" s="139"/>
      <c r="EDW2" s="139"/>
      <c r="EDX2" s="139"/>
      <c r="EDY2" s="139"/>
      <c r="EDZ2" s="139"/>
      <c r="EEA2" s="139"/>
      <c r="EEB2" s="139"/>
      <c r="EEC2" s="139"/>
      <c r="EED2" s="139"/>
      <c r="EEE2" s="139"/>
      <c r="EEF2" s="139"/>
      <c r="EEG2" s="139"/>
      <c r="EEH2" s="139"/>
      <c r="EEI2" s="139"/>
      <c r="EEJ2" s="139"/>
      <c r="EEK2" s="139"/>
      <c r="EEL2" s="139"/>
      <c r="EEM2" s="139"/>
      <c r="EEN2" s="139"/>
      <c r="EEO2" s="139"/>
      <c r="EEP2" s="139"/>
      <c r="EEQ2" s="139"/>
      <c r="EER2" s="139"/>
      <c r="EES2" s="139"/>
      <c r="EET2" s="139"/>
      <c r="EEU2" s="139"/>
      <c r="EEV2" s="139"/>
      <c r="EEW2" s="139"/>
      <c r="EEX2" s="139"/>
      <c r="EEY2" s="139"/>
      <c r="EEZ2" s="139"/>
      <c r="EFA2" s="139"/>
      <c r="EFB2" s="139"/>
      <c r="EFC2" s="139"/>
      <c r="EFD2" s="139"/>
      <c r="EFE2" s="139"/>
      <c r="EFF2" s="139"/>
      <c r="EFG2" s="139"/>
      <c r="EFH2" s="139"/>
      <c r="EFI2" s="139"/>
      <c r="EFJ2" s="139"/>
      <c r="EFK2" s="139"/>
      <c r="EFL2" s="139"/>
      <c r="EFM2" s="139"/>
      <c r="EFN2" s="139"/>
      <c r="EFO2" s="139"/>
      <c r="EFP2" s="139"/>
      <c r="EFQ2" s="139"/>
      <c r="EFR2" s="139"/>
      <c r="EFS2" s="139"/>
      <c r="EFT2" s="139"/>
      <c r="EFU2" s="139"/>
      <c r="EFV2" s="139"/>
      <c r="EFW2" s="139"/>
      <c r="EFX2" s="139"/>
      <c r="EFY2" s="139"/>
      <c r="EFZ2" s="139"/>
      <c r="EGA2" s="139"/>
      <c r="EGB2" s="139"/>
      <c r="EGC2" s="139"/>
      <c r="EGD2" s="139"/>
      <c r="EGE2" s="139"/>
      <c r="EGF2" s="139"/>
      <c r="EGG2" s="139"/>
      <c r="EGH2" s="139"/>
      <c r="EGI2" s="139"/>
      <c r="EGJ2" s="139"/>
      <c r="EGK2" s="139"/>
      <c r="EGL2" s="139"/>
      <c r="EGM2" s="139"/>
      <c r="EGN2" s="139"/>
      <c r="EGO2" s="139"/>
      <c r="EGP2" s="139"/>
      <c r="EGQ2" s="139"/>
      <c r="EGR2" s="139"/>
      <c r="EGS2" s="139"/>
      <c r="EGT2" s="139"/>
      <c r="EGU2" s="139"/>
      <c r="EGV2" s="139"/>
      <c r="EGW2" s="139"/>
      <c r="EGX2" s="139"/>
      <c r="EGY2" s="139"/>
      <c r="EGZ2" s="139"/>
      <c r="EHA2" s="139"/>
      <c r="EHB2" s="139"/>
      <c r="EHC2" s="139"/>
      <c r="EHD2" s="139"/>
      <c r="EHE2" s="139"/>
      <c r="EHF2" s="139"/>
      <c r="EHG2" s="139"/>
      <c r="EHH2" s="139"/>
      <c r="EHI2" s="139"/>
      <c r="EHJ2" s="139"/>
      <c r="EHK2" s="139"/>
      <c r="EHL2" s="139"/>
      <c r="EHM2" s="139"/>
      <c r="EHN2" s="139"/>
      <c r="EHO2" s="139"/>
      <c r="EHP2" s="139"/>
      <c r="EHQ2" s="139"/>
      <c r="EHR2" s="139"/>
      <c r="EHS2" s="139"/>
      <c r="EHT2" s="139"/>
      <c r="EHU2" s="139"/>
      <c r="EHV2" s="139"/>
      <c r="EHW2" s="139"/>
      <c r="EHX2" s="139"/>
      <c r="EHY2" s="139"/>
      <c r="EHZ2" s="139"/>
      <c r="EIA2" s="139"/>
      <c r="EIB2" s="139"/>
      <c r="EIC2" s="139"/>
      <c r="EID2" s="139"/>
      <c r="EIE2" s="139"/>
      <c r="EIF2" s="139"/>
      <c r="EIG2" s="139"/>
      <c r="EIH2" s="139"/>
      <c r="EII2" s="139"/>
      <c r="EIJ2" s="139"/>
      <c r="EIK2" s="139"/>
      <c r="EIL2" s="139"/>
      <c r="EIM2" s="139"/>
      <c r="EIN2" s="139"/>
      <c r="EIO2" s="139"/>
      <c r="EIP2" s="139"/>
      <c r="EIQ2" s="139"/>
      <c r="EIR2" s="139"/>
      <c r="EIS2" s="139"/>
      <c r="EIT2" s="139"/>
      <c r="EIU2" s="139"/>
      <c r="EIV2" s="139"/>
      <c r="EIW2" s="139"/>
      <c r="EIX2" s="139"/>
      <c r="EIY2" s="139"/>
      <c r="EIZ2" s="139"/>
      <c r="EJA2" s="139"/>
      <c r="EJB2" s="139"/>
      <c r="EJC2" s="139"/>
      <c r="EJD2" s="139"/>
      <c r="EJE2" s="139"/>
      <c r="EJF2" s="139"/>
      <c r="EJG2" s="139"/>
      <c r="EJH2" s="139"/>
      <c r="EJI2" s="139"/>
      <c r="EJJ2" s="139"/>
      <c r="EJK2" s="139"/>
      <c r="EJL2" s="139"/>
      <c r="EJM2" s="139"/>
      <c r="EJN2" s="139"/>
      <c r="EJO2" s="139"/>
      <c r="EJP2" s="139"/>
      <c r="EJQ2" s="139"/>
      <c r="EJR2" s="139"/>
      <c r="EJS2" s="139"/>
      <c r="EJT2" s="139"/>
      <c r="EJU2" s="139"/>
      <c r="EJV2" s="139"/>
      <c r="EJW2" s="139"/>
      <c r="EJX2" s="139"/>
      <c r="EJY2" s="139"/>
      <c r="EJZ2" s="139"/>
      <c r="EKA2" s="139"/>
      <c r="EKB2" s="139"/>
      <c r="EKC2" s="139"/>
      <c r="EKD2" s="139"/>
      <c r="EKE2" s="139"/>
      <c r="EKF2" s="139"/>
      <c r="EKG2" s="139"/>
      <c r="EKH2" s="139"/>
      <c r="EKI2" s="139"/>
      <c r="EKJ2" s="139"/>
      <c r="EKK2" s="139"/>
      <c r="EKL2" s="139"/>
      <c r="EKM2" s="139"/>
      <c r="EKN2" s="139"/>
      <c r="EKO2" s="139"/>
      <c r="EKP2" s="139"/>
      <c r="EKQ2" s="139"/>
      <c r="EKR2" s="139"/>
      <c r="EKS2" s="139"/>
      <c r="EKT2" s="139"/>
      <c r="EKU2" s="139"/>
      <c r="EKV2" s="139"/>
      <c r="EKW2" s="139"/>
      <c r="EKX2" s="139"/>
      <c r="EKY2" s="139"/>
      <c r="EKZ2" s="139"/>
      <c r="ELA2" s="139"/>
      <c r="ELB2" s="139"/>
      <c r="ELC2" s="139"/>
      <c r="ELD2" s="139"/>
      <c r="ELE2" s="139"/>
      <c r="ELF2" s="139"/>
      <c r="ELG2" s="139"/>
      <c r="ELH2" s="139"/>
      <c r="ELI2" s="139"/>
      <c r="ELJ2" s="139"/>
      <c r="ELK2" s="139"/>
      <c r="ELL2" s="139"/>
      <c r="ELM2" s="139"/>
      <c r="ELN2" s="139"/>
      <c r="ELO2" s="139"/>
      <c r="ELP2" s="139"/>
      <c r="ELQ2" s="139"/>
      <c r="ELR2" s="139"/>
      <c r="ELS2" s="139"/>
      <c r="ELT2" s="139"/>
      <c r="ELU2" s="139"/>
      <c r="ELV2" s="139"/>
      <c r="ELW2" s="139"/>
      <c r="ELX2" s="139"/>
      <c r="ELY2" s="139"/>
      <c r="ELZ2" s="139"/>
      <c r="EMA2" s="139"/>
      <c r="EMB2" s="139"/>
      <c r="EMC2" s="139"/>
      <c r="EMD2" s="139"/>
      <c r="EME2" s="139"/>
      <c r="EMF2" s="139"/>
      <c r="EMG2" s="139"/>
      <c r="EMH2" s="139"/>
      <c r="EMI2" s="139"/>
      <c r="EMJ2" s="139"/>
      <c r="EMK2" s="139"/>
      <c r="EML2" s="139"/>
      <c r="EMM2" s="139"/>
      <c r="EMN2" s="139"/>
      <c r="EMO2" s="139"/>
      <c r="EMP2" s="139"/>
      <c r="EMQ2" s="139"/>
      <c r="EMR2" s="139"/>
      <c r="EMS2" s="139"/>
      <c r="EMT2" s="139"/>
      <c r="EMU2" s="139"/>
      <c r="EMV2" s="139"/>
      <c r="EMW2" s="139"/>
      <c r="EMX2" s="139"/>
      <c r="EMY2" s="139"/>
      <c r="EMZ2" s="139"/>
      <c r="ENA2" s="139"/>
      <c r="ENB2" s="139"/>
      <c r="ENC2" s="139"/>
      <c r="END2" s="139"/>
      <c r="ENE2" s="139"/>
      <c r="ENF2" s="139"/>
      <c r="ENG2" s="139"/>
      <c r="ENH2" s="139"/>
      <c r="ENI2" s="139"/>
      <c r="ENJ2" s="139"/>
      <c r="ENK2" s="139"/>
      <c r="ENL2" s="139"/>
      <c r="ENM2" s="139"/>
      <c r="ENN2" s="139"/>
      <c r="ENO2" s="139"/>
      <c r="ENP2" s="139"/>
      <c r="ENQ2" s="139"/>
      <c r="ENR2" s="139"/>
      <c r="ENS2" s="139"/>
      <c r="ENT2" s="139"/>
      <c r="ENU2" s="139"/>
      <c r="ENV2" s="139"/>
      <c r="ENW2" s="139"/>
      <c r="ENX2" s="139"/>
      <c r="ENY2" s="139"/>
      <c r="ENZ2" s="139"/>
      <c r="EOA2" s="139"/>
      <c r="EOB2" s="139"/>
      <c r="EOC2" s="139"/>
      <c r="EOD2" s="139"/>
      <c r="EOE2" s="139"/>
      <c r="EOF2" s="139"/>
      <c r="EOG2" s="139"/>
      <c r="EOH2" s="139"/>
      <c r="EOI2" s="139"/>
      <c r="EOJ2" s="139"/>
      <c r="EOK2" s="139"/>
      <c r="EOL2" s="139"/>
      <c r="EOM2" s="139"/>
      <c r="EON2" s="139"/>
      <c r="EOO2" s="139"/>
      <c r="EOP2" s="139"/>
      <c r="EOQ2" s="139"/>
      <c r="EOR2" s="139"/>
      <c r="EOS2" s="139"/>
      <c r="EOT2" s="139"/>
      <c r="EOU2" s="139"/>
      <c r="EOV2" s="139"/>
      <c r="EOW2" s="139"/>
      <c r="EOX2" s="139"/>
      <c r="EOY2" s="139"/>
      <c r="EOZ2" s="139"/>
      <c r="EPA2" s="139"/>
      <c r="EPB2" s="139"/>
      <c r="EPC2" s="139"/>
      <c r="EPD2" s="139"/>
      <c r="EPE2" s="139"/>
      <c r="EPF2" s="139"/>
      <c r="EPG2" s="139"/>
      <c r="EPH2" s="139"/>
      <c r="EPI2" s="139"/>
      <c r="EPJ2" s="139"/>
      <c r="EPK2" s="139"/>
      <c r="EPL2" s="139"/>
      <c r="EPM2" s="139"/>
      <c r="EPN2" s="139"/>
      <c r="EPO2" s="139"/>
      <c r="EPP2" s="139"/>
      <c r="EPQ2" s="139"/>
      <c r="EPR2" s="139"/>
      <c r="EPS2" s="139"/>
      <c r="EPT2" s="139"/>
      <c r="EPU2" s="139"/>
      <c r="EPV2" s="139"/>
      <c r="EPW2" s="139"/>
      <c r="EPX2" s="139"/>
      <c r="EPY2" s="139"/>
      <c r="EPZ2" s="139"/>
      <c r="EQA2" s="139"/>
      <c r="EQB2" s="139"/>
      <c r="EQC2" s="139"/>
      <c r="EQD2" s="139"/>
      <c r="EQE2" s="139"/>
      <c r="EQF2" s="139"/>
      <c r="EQG2" s="139"/>
      <c r="EQH2" s="139"/>
      <c r="EQI2" s="139"/>
      <c r="EQJ2" s="139"/>
      <c r="EQK2" s="139"/>
      <c r="EQL2" s="139"/>
      <c r="EQM2" s="139"/>
      <c r="EQN2" s="139"/>
      <c r="EQO2" s="139"/>
      <c r="EQP2" s="139"/>
      <c r="EQQ2" s="139"/>
      <c r="EQR2" s="139"/>
      <c r="EQS2" s="139"/>
      <c r="EQT2" s="139"/>
      <c r="EQU2" s="139"/>
      <c r="EQV2" s="139"/>
      <c r="EQW2" s="139"/>
      <c r="EQX2" s="139"/>
      <c r="EQY2" s="139"/>
      <c r="EQZ2" s="139"/>
      <c r="ERA2" s="139"/>
      <c r="ERB2" s="139"/>
      <c r="ERC2" s="139"/>
      <c r="ERD2" s="139"/>
      <c r="ERE2" s="139"/>
      <c r="ERF2" s="139"/>
      <c r="ERG2" s="139"/>
      <c r="ERH2" s="139"/>
      <c r="ERI2" s="139"/>
      <c r="ERJ2" s="139"/>
      <c r="ERK2" s="139"/>
      <c r="ERL2" s="139"/>
      <c r="ERM2" s="139"/>
      <c r="ERN2" s="139"/>
      <c r="ERO2" s="139"/>
      <c r="ERP2" s="139"/>
      <c r="ERQ2" s="139"/>
      <c r="ERR2" s="139"/>
      <c r="ERS2" s="139"/>
      <c r="ERT2" s="139"/>
      <c r="ERU2" s="139"/>
      <c r="ERV2" s="139"/>
      <c r="ERW2" s="139"/>
      <c r="ERX2" s="139"/>
      <c r="ERY2" s="139"/>
      <c r="ERZ2" s="139"/>
      <c r="ESA2" s="139"/>
      <c r="ESB2" s="139"/>
      <c r="ESC2" s="139"/>
      <c r="ESD2" s="139"/>
      <c r="ESE2" s="139"/>
      <c r="ESF2" s="139"/>
      <c r="ESG2" s="139"/>
      <c r="ESH2" s="139"/>
      <c r="ESI2" s="139"/>
      <c r="ESJ2" s="139"/>
      <c r="ESK2" s="139"/>
      <c r="ESL2" s="139"/>
      <c r="ESM2" s="139"/>
      <c r="ESN2" s="139"/>
      <c r="ESO2" s="139"/>
      <c r="ESP2" s="139"/>
      <c r="ESQ2" s="139"/>
      <c r="ESR2" s="139"/>
      <c r="ESS2" s="139"/>
      <c r="EST2" s="139"/>
      <c r="ESU2" s="139"/>
      <c r="ESV2" s="139"/>
      <c r="ESW2" s="139"/>
      <c r="ESX2" s="139"/>
      <c r="ESY2" s="139"/>
      <c r="ESZ2" s="139"/>
      <c r="ETA2" s="139"/>
      <c r="ETB2" s="139"/>
      <c r="ETC2" s="139"/>
      <c r="ETD2" s="139"/>
      <c r="ETE2" s="139"/>
      <c r="ETF2" s="139"/>
      <c r="ETG2" s="139"/>
      <c r="ETH2" s="139"/>
      <c r="ETI2" s="139"/>
      <c r="ETJ2" s="139"/>
      <c r="ETK2" s="139"/>
      <c r="ETL2" s="139"/>
      <c r="ETM2" s="139"/>
      <c r="ETN2" s="139"/>
      <c r="ETO2" s="139"/>
      <c r="ETP2" s="139"/>
      <c r="ETQ2" s="139"/>
      <c r="ETR2" s="139"/>
      <c r="ETS2" s="139"/>
      <c r="ETT2" s="139"/>
      <c r="ETU2" s="139"/>
      <c r="ETV2" s="139"/>
      <c r="ETW2" s="139"/>
      <c r="ETX2" s="139"/>
      <c r="ETY2" s="139"/>
      <c r="ETZ2" s="139"/>
      <c r="EUA2" s="139"/>
      <c r="EUB2" s="139"/>
      <c r="EUC2" s="139"/>
      <c r="EUD2" s="139"/>
      <c r="EUE2" s="139"/>
      <c r="EUF2" s="139"/>
      <c r="EUG2" s="139"/>
      <c r="EUH2" s="139"/>
      <c r="EUI2" s="139"/>
      <c r="EUJ2" s="139"/>
      <c r="EUK2" s="139"/>
      <c r="EUL2" s="139"/>
      <c r="EUM2" s="139"/>
      <c r="EUN2" s="139"/>
      <c r="EUO2" s="139"/>
      <c r="EUP2" s="139"/>
      <c r="EUQ2" s="139"/>
      <c r="EUR2" s="139"/>
      <c r="EUS2" s="139"/>
      <c r="EUT2" s="139"/>
      <c r="EUU2" s="139"/>
      <c r="EUV2" s="139"/>
      <c r="EUW2" s="139"/>
      <c r="EUX2" s="139"/>
      <c r="EUY2" s="139"/>
      <c r="EUZ2" s="139"/>
      <c r="EVA2" s="139"/>
      <c r="EVB2" s="139"/>
      <c r="EVC2" s="139"/>
      <c r="EVD2" s="139"/>
      <c r="EVE2" s="139"/>
      <c r="EVF2" s="139"/>
      <c r="EVG2" s="139"/>
      <c r="EVH2" s="139"/>
      <c r="EVI2" s="139"/>
      <c r="EVJ2" s="139"/>
      <c r="EVK2" s="139"/>
      <c r="EVL2" s="139"/>
      <c r="EVM2" s="139"/>
      <c r="EVN2" s="139"/>
      <c r="EVO2" s="139"/>
      <c r="EVP2" s="139"/>
      <c r="EVQ2" s="139"/>
      <c r="EVR2" s="139"/>
      <c r="EVS2" s="139"/>
      <c r="EVT2" s="139"/>
      <c r="EVU2" s="139"/>
      <c r="EVV2" s="139"/>
      <c r="EVW2" s="139"/>
      <c r="EVX2" s="139"/>
      <c r="EVY2" s="139"/>
      <c r="EVZ2" s="139"/>
      <c r="EWA2" s="139"/>
      <c r="EWB2" s="139"/>
      <c r="EWC2" s="139"/>
      <c r="EWD2" s="139"/>
      <c r="EWE2" s="139"/>
      <c r="EWF2" s="139"/>
      <c r="EWG2" s="139"/>
      <c r="EWH2" s="139"/>
      <c r="EWI2" s="139"/>
      <c r="EWJ2" s="139"/>
      <c r="EWK2" s="139"/>
      <c r="EWL2" s="139"/>
      <c r="EWM2" s="139"/>
      <c r="EWN2" s="139"/>
      <c r="EWO2" s="139"/>
      <c r="EWP2" s="139"/>
      <c r="EWQ2" s="139"/>
      <c r="EWR2" s="139"/>
      <c r="EWS2" s="139"/>
      <c r="EWT2" s="139"/>
      <c r="EWU2" s="139"/>
      <c r="EWV2" s="139"/>
      <c r="EWW2" s="139"/>
      <c r="EWX2" s="139"/>
      <c r="EWY2" s="139"/>
      <c r="EWZ2" s="139"/>
      <c r="EXA2" s="139"/>
      <c r="EXB2" s="139"/>
      <c r="EXC2" s="139"/>
      <c r="EXD2" s="139"/>
      <c r="EXE2" s="139"/>
      <c r="EXF2" s="139"/>
      <c r="EXG2" s="139"/>
      <c r="EXH2" s="139"/>
      <c r="EXI2" s="139"/>
      <c r="EXJ2" s="139"/>
      <c r="EXK2" s="139"/>
      <c r="EXL2" s="139"/>
      <c r="EXM2" s="139"/>
      <c r="EXN2" s="139"/>
      <c r="EXO2" s="139"/>
      <c r="EXP2" s="139"/>
      <c r="EXQ2" s="139"/>
      <c r="EXR2" s="139"/>
      <c r="EXS2" s="139"/>
      <c r="EXT2" s="139"/>
      <c r="EXU2" s="139"/>
      <c r="EXV2" s="139"/>
      <c r="EXW2" s="139"/>
      <c r="EXX2" s="139"/>
      <c r="EXY2" s="139"/>
      <c r="EXZ2" s="139"/>
      <c r="EYA2" s="139"/>
      <c r="EYB2" s="139"/>
      <c r="EYC2" s="139"/>
      <c r="EYD2" s="139"/>
      <c r="EYE2" s="139"/>
      <c r="EYF2" s="139"/>
      <c r="EYG2" s="139"/>
      <c r="EYH2" s="139"/>
      <c r="EYI2" s="139"/>
      <c r="EYJ2" s="139"/>
      <c r="EYK2" s="139"/>
      <c r="EYL2" s="139"/>
      <c r="EYM2" s="139"/>
      <c r="EYN2" s="139"/>
      <c r="EYO2" s="139"/>
      <c r="EYP2" s="139"/>
      <c r="EYQ2" s="139"/>
      <c r="EYR2" s="139"/>
      <c r="EYS2" s="139"/>
      <c r="EYT2" s="139"/>
      <c r="EYU2" s="139"/>
      <c r="EYV2" s="139"/>
      <c r="EYW2" s="139"/>
      <c r="EYX2" s="139"/>
      <c r="EYY2" s="139"/>
      <c r="EYZ2" s="139"/>
      <c r="EZA2" s="139"/>
      <c r="EZB2" s="139"/>
      <c r="EZC2" s="139"/>
      <c r="EZD2" s="139"/>
      <c r="EZE2" s="139"/>
      <c r="EZF2" s="139"/>
      <c r="EZG2" s="139"/>
      <c r="EZH2" s="139"/>
      <c r="EZI2" s="139"/>
      <c r="EZJ2" s="139"/>
      <c r="EZK2" s="139"/>
      <c r="EZL2" s="139"/>
      <c r="EZM2" s="139"/>
      <c r="EZN2" s="139"/>
      <c r="EZO2" s="139"/>
      <c r="EZP2" s="139"/>
      <c r="EZQ2" s="139"/>
      <c r="EZR2" s="139"/>
      <c r="EZS2" s="139"/>
      <c r="EZT2" s="139"/>
      <c r="EZU2" s="139"/>
      <c r="EZV2" s="139"/>
      <c r="EZW2" s="139"/>
      <c r="EZX2" s="139"/>
      <c r="EZY2" s="139"/>
      <c r="EZZ2" s="139"/>
      <c r="FAA2" s="139"/>
      <c r="FAB2" s="139"/>
      <c r="FAC2" s="139"/>
      <c r="FAD2" s="139"/>
      <c r="FAE2" s="139"/>
      <c r="FAF2" s="139"/>
      <c r="FAG2" s="139"/>
      <c r="FAH2" s="139"/>
      <c r="FAI2" s="139"/>
      <c r="FAJ2" s="139"/>
      <c r="FAK2" s="139"/>
      <c r="FAL2" s="139"/>
      <c r="FAM2" s="139"/>
      <c r="FAN2" s="139"/>
      <c r="FAO2" s="139"/>
      <c r="FAP2" s="139"/>
      <c r="FAQ2" s="139"/>
      <c r="FAR2" s="139"/>
      <c r="FAS2" s="139"/>
      <c r="FAT2" s="139"/>
      <c r="FAU2" s="139"/>
      <c r="FAV2" s="139"/>
      <c r="FAW2" s="139"/>
      <c r="FAX2" s="139"/>
      <c r="FAY2" s="139"/>
      <c r="FAZ2" s="139"/>
      <c r="FBA2" s="139"/>
      <c r="FBB2" s="139"/>
      <c r="FBC2" s="139"/>
      <c r="FBD2" s="139"/>
      <c r="FBE2" s="139"/>
      <c r="FBF2" s="139"/>
      <c r="FBG2" s="139"/>
      <c r="FBH2" s="139"/>
      <c r="FBI2" s="139"/>
      <c r="FBJ2" s="139"/>
      <c r="FBK2" s="139"/>
      <c r="FBL2" s="139"/>
      <c r="FBM2" s="139"/>
      <c r="FBN2" s="139"/>
      <c r="FBO2" s="139"/>
      <c r="FBP2" s="139"/>
      <c r="FBQ2" s="139"/>
      <c r="FBR2" s="139"/>
      <c r="FBS2" s="139"/>
      <c r="FBT2" s="139"/>
      <c r="FBU2" s="139"/>
      <c r="FBV2" s="139"/>
      <c r="FBW2" s="139"/>
      <c r="FBX2" s="139"/>
      <c r="FBY2" s="139"/>
      <c r="FBZ2" s="139"/>
      <c r="FCA2" s="139"/>
      <c r="FCB2" s="139"/>
      <c r="FCC2" s="139"/>
      <c r="FCD2" s="139"/>
      <c r="FCE2" s="139"/>
      <c r="FCF2" s="139"/>
      <c r="FCG2" s="139"/>
      <c r="FCH2" s="139"/>
      <c r="FCI2" s="139"/>
      <c r="FCJ2" s="139"/>
      <c r="FCK2" s="139"/>
      <c r="FCL2" s="139"/>
      <c r="FCM2" s="139"/>
      <c r="FCN2" s="139"/>
      <c r="FCO2" s="139"/>
      <c r="FCP2" s="139"/>
      <c r="FCQ2" s="139"/>
      <c r="FCR2" s="139"/>
      <c r="FCS2" s="139"/>
      <c r="FCT2" s="139"/>
      <c r="FCU2" s="139"/>
      <c r="FCV2" s="139"/>
      <c r="FCW2" s="139"/>
      <c r="FCX2" s="139"/>
      <c r="FCY2" s="139"/>
      <c r="FCZ2" s="139"/>
      <c r="FDA2" s="139"/>
      <c r="FDB2" s="139"/>
      <c r="FDC2" s="139"/>
      <c r="FDD2" s="139"/>
      <c r="FDE2" s="139"/>
      <c r="FDF2" s="139"/>
      <c r="FDG2" s="139"/>
      <c r="FDH2" s="139"/>
      <c r="FDI2" s="139"/>
      <c r="FDJ2" s="139"/>
      <c r="FDK2" s="139"/>
      <c r="FDL2" s="139"/>
      <c r="FDM2" s="139"/>
      <c r="FDN2" s="139"/>
      <c r="FDO2" s="139"/>
      <c r="FDP2" s="139"/>
      <c r="FDQ2" s="139"/>
      <c r="FDR2" s="139"/>
      <c r="FDS2" s="139"/>
      <c r="FDT2" s="139"/>
      <c r="FDU2" s="139"/>
      <c r="FDV2" s="139"/>
      <c r="FDW2" s="139"/>
      <c r="FDX2" s="139"/>
      <c r="FDY2" s="139"/>
      <c r="FDZ2" s="139"/>
      <c r="FEA2" s="139"/>
      <c r="FEB2" s="139"/>
      <c r="FEC2" s="139"/>
      <c r="FED2" s="139"/>
      <c r="FEE2" s="139"/>
      <c r="FEF2" s="139"/>
      <c r="FEG2" s="139"/>
      <c r="FEH2" s="139"/>
      <c r="FEI2" s="139"/>
      <c r="FEJ2" s="139"/>
      <c r="FEK2" s="139"/>
      <c r="FEL2" s="139"/>
      <c r="FEM2" s="139"/>
      <c r="FEN2" s="139"/>
      <c r="FEO2" s="139"/>
      <c r="FEP2" s="139"/>
      <c r="FEQ2" s="139"/>
      <c r="FER2" s="139"/>
      <c r="FES2" s="139"/>
      <c r="FET2" s="139"/>
      <c r="FEU2" s="139"/>
      <c r="FEV2" s="139"/>
      <c r="FEW2" s="139"/>
      <c r="FEX2" s="139"/>
      <c r="FEY2" s="139"/>
      <c r="FEZ2" s="139"/>
      <c r="FFA2" s="139"/>
      <c r="FFB2" s="139"/>
      <c r="FFC2" s="139"/>
      <c r="FFD2" s="139"/>
      <c r="FFE2" s="139"/>
      <c r="FFF2" s="139"/>
      <c r="FFG2" s="139"/>
      <c r="FFH2" s="139"/>
      <c r="FFI2" s="139"/>
      <c r="FFJ2" s="139"/>
      <c r="FFK2" s="139"/>
      <c r="FFL2" s="139"/>
      <c r="FFM2" s="139"/>
      <c r="FFN2" s="139"/>
      <c r="FFO2" s="139"/>
      <c r="FFP2" s="139"/>
      <c r="FFQ2" s="139"/>
      <c r="FFR2" s="139"/>
      <c r="FFS2" s="139"/>
      <c r="FFT2" s="139"/>
      <c r="FFU2" s="139"/>
      <c r="FFV2" s="139"/>
      <c r="FFW2" s="139"/>
      <c r="FFX2" s="139"/>
      <c r="FFY2" s="139"/>
      <c r="FFZ2" s="139"/>
      <c r="FGA2" s="139"/>
      <c r="FGB2" s="139"/>
      <c r="FGC2" s="139"/>
      <c r="FGD2" s="139"/>
      <c r="FGE2" s="139"/>
      <c r="FGF2" s="139"/>
      <c r="FGG2" s="139"/>
      <c r="FGH2" s="139"/>
      <c r="FGI2" s="139"/>
      <c r="FGJ2" s="139"/>
      <c r="FGK2" s="139"/>
      <c r="FGL2" s="139"/>
      <c r="FGM2" s="139"/>
      <c r="FGN2" s="139"/>
      <c r="FGO2" s="139"/>
      <c r="FGP2" s="139"/>
      <c r="FGQ2" s="139"/>
      <c r="FGR2" s="139"/>
      <c r="FGS2" s="139"/>
      <c r="FGT2" s="139"/>
      <c r="FGU2" s="139"/>
      <c r="FGV2" s="139"/>
      <c r="FGW2" s="139"/>
      <c r="FGX2" s="139"/>
      <c r="FGY2" s="139"/>
      <c r="FGZ2" s="139"/>
      <c r="FHA2" s="139"/>
      <c r="FHB2" s="139"/>
      <c r="FHC2" s="139"/>
      <c r="FHD2" s="139"/>
      <c r="FHE2" s="139"/>
      <c r="FHF2" s="139"/>
      <c r="FHG2" s="139"/>
      <c r="FHH2" s="139"/>
      <c r="FHI2" s="139"/>
      <c r="FHJ2" s="139"/>
      <c r="FHK2" s="139"/>
      <c r="FHL2" s="139"/>
      <c r="FHM2" s="139"/>
      <c r="FHN2" s="139"/>
      <c r="FHO2" s="139"/>
      <c r="FHP2" s="139"/>
      <c r="FHQ2" s="139"/>
      <c r="FHR2" s="139"/>
      <c r="FHS2" s="139"/>
      <c r="FHT2" s="139"/>
      <c r="FHU2" s="139"/>
      <c r="FHV2" s="139"/>
      <c r="FHW2" s="139"/>
      <c r="FHX2" s="139"/>
      <c r="FHY2" s="139"/>
      <c r="FHZ2" s="139"/>
      <c r="FIA2" s="139"/>
      <c r="FIB2" s="139"/>
      <c r="FIC2" s="139"/>
      <c r="FID2" s="139"/>
      <c r="FIE2" s="139"/>
      <c r="FIF2" s="139"/>
      <c r="FIG2" s="139"/>
      <c r="FIH2" s="139"/>
      <c r="FII2" s="139"/>
      <c r="FIJ2" s="139"/>
      <c r="FIK2" s="139"/>
      <c r="FIL2" s="139"/>
      <c r="FIM2" s="139"/>
      <c r="FIN2" s="139"/>
      <c r="FIO2" s="139"/>
      <c r="FIP2" s="139"/>
      <c r="FIQ2" s="139"/>
      <c r="FIR2" s="139"/>
      <c r="FIS2" s="139"/>
      <c r="FIT2" s="139"/>
      <c r="FIU2" s="139"/>
      <c r="FIV2" s="139"/>
      <c r="FIW2" s="139"/>
      <c r="FIX2" s="139"/>
      <c r="FIY2" s="139"/>
      <c r="FIZ2" s="139"/>
      <c r="FJA2" s="139"/>
      <c r="FJB2" s="139"/>
      <c r="FJC2" s="139"/>
      <c r="FJD2" s="139"/>
      <c r="FJE2" s="139"/>
      <c r="FJF2" s="139"/>
      <c r="FJG2" s="139"/>
      <c r="FJH2" s="139"/>
      <c r="FJI2" s="139"/>
      <c r="FJJ2" s="139"/>
      <c r="FJK2" s="139"/>
      <c r="FJL2" s="139"/>
      <c r="FJM2" s="139"/>
      <c r="FJN2" s="139"/>
      <c r="FJO2" s="139"/>
      <c r="FJP2" s="139"/>
      <c r="FJQ2" s="139"/>
      <c r="FJR2" s="139"/>
      <c r="FJS2" s="139"/>
      <c r="FJT2" s="139"/>
      <c r="FJU2" s="139"/>
      <c r="FJV2" s="139"/>
      <c r="FJW2" s="139"/>
      <c r="FJX2" s="139"/>
      <c r="FJY2" s="139"/>
      <c r="FJZ2" s="139"/>
      <c r="FKA2" s="139"/>
      <c r="FKB2" s="139"/>
      <c r="FKC2" s="139"/>
      <c r="FKD2" s="139"/>
      <c r="FKE2" s="139"/>
      <c r="FKF2" s="139"/>
      <c r="FKG2" s="139"/>
      <c r="FKH2" s="139"/>
      <c r="FKI2" s="139"/>
      <c r="FKJ2" s="139"/>
      <c r="FKK2" s="139"/>
      <c r="FKL2" s="139"/>
      <c r="FKM2" s="139"/>
      <c r="FKN2" s="139"/>
      <c r="FKO2" s="139"/>
      <c r="FKP2" s="139"/>
      <c r="FKQ2" s="139"/>
      <c r="FKR2" s="139"/>
      <c r="FKS2" s="139"/>
      <c r="FKT2" s="139"/>
      <c r="FKU2" s="139"/>
      <c r="FKV2" s="139"/>
      <c r="FKW2" s="139"/>
      <c r="FKX2" s="139"/>
      <c r="FKY2" s="139"/>
      <c r="FKZ2" s="139"/>
      <c r="FLA2" s="139"/>
      <c r="FLB2" s="139"/>
      <c r="FLC2" s="139"/>
      <c r="FLD2" s="139"/>
      <c r="FLE2" s="139"/>
      <c r="FLF2" s="139"/>
      <c r="FLG2" s="139"/>
      <c r="FLH2" s="139"/>
      <c r="FLI2" s="139"/>
      <c r="FLJ2" s="139"/>
      <c r="FLK2" s="139"/>
      <c r="FLL2" s="139"/>
      <c r="FLM2" s="139"/>
      <c r="FLN2" s="139"/>
      <c r="FLO2" s="139"/>
      <c r="FLP2" s="139"/>
      <c r="FLQ2" s="139"/>
      <c r="FLR2" s="139"/>
      <c r="FLS2" s="139"/>
      <c r="FLT2" s="139"/>
      <c r="FLU2" s="139"/>
      <c r="FLV2" s="139"/>
      <c r="FLW2" s="139"/>
      <c r="FLX2" s="139"/>
      <c r="FLY2" s="139"/>
      <c r="FLZ2" s="139"/>
      <c r="FMA2" s="139"/>
      <c r="FMB2" s="139"/>
      <c r="FMC2" s="139"/>
      <c r="FMD2" s="139"/>
      <c r="FME2" s="139"/>
      <c r="FMF2" s="139"/>
      <c r="FMG2" s="139"/>
      <c r="FMH2" s="139"/>
      <c r="FMI2" s="139"/>
      <c r="FMJ2" s="139"/>
      <c r="FMK2" s="139"/>
      <c r="FML2" s="139"/>
      <c r="FMM2" s="139"/>
      <c r="FMN2" s="139"/>
      <c r="FMO2" s="139"/>
      <c r="FMP2" s="139"/>
      <c r="FMQ2" s="139"/>
      <c r="FMR2" s="139"/>
      <c r="FMS2" s="139"/>
      <c r="FMT2" s="139"/>
      <c r="FMU2" s="139"/>
      <c r="FMV2" s="139"/>
      <c r="FMW2" s="139"/>
      <c r="FMX2" s="139"/>
      <c r="FMY2" s="139"/>
      <c r="FMZ2" s="139"/>
      <c r="FNA2" s="139"/>
      <c r="FNB2" s="139"/>
      <c r="FNC2" s="139"/>
      <c r="FND2" s="139"/>
      <c r="FNE2" s="139"/>
      <c r="FNF2" s="139"/>
      <c r="FNG2" s="139"/>
      <c r="FNH2" s="139"/>
      <c r="FNI2" s="139"/>
      <c r="FNJ2" s="139"/>
      <c r="FNK2" s="139"/>
      <c r="FNL2" s="139"/>
      <c r="FNM2" s="139"/>
      <c r="FNN2" s="139"/>
      <c r="FNO2" s="139"/>
      <c r="FNP2" s="139"/>
      <c r="FNQ2" s="139"/>
      <c r="FNR2" s="139"/>
      <c r="FNS2" s="139"/>
      <c r="FNT2" s="139"/>
      <c r="FNU2" s="139"/>
      <c r="FNV2" s="139"/>
      <c r="FNW2" s="139"/>
      <c r="FNX2" s="139"/>
      <c r="FNY2" s="139"/>
      <c r="FNZ2" s="139"/>
      <c r="FOA2" s="139"/>
      <c r="FOB2" s="139"/>
      <c r="FOC2" s="139"/>
      <c r="FOD2" s="139"/>
      <c r="FOE2" s="139"/>
      <c r="FOF2" s="139"/>
      <c r="FOG2" s="139"/>
      <c r="FOH2" s="139"/>
      <c r="FOI2" s="139"/>
      <c r="FOJ2" s="139"/>
      <c r="FOK2" s="139"/>
      <c r="FOL2" s="139"/>
      <c r="FOM2" s="139"/>
      <c r="FON2" s="139"/>
      <c r="FOO2" s="139"/>
      <c r="FOP2" s="139"/>
      <c r="FOQ2" s="139"/>
      <c r="FOR2" s="139"/>
      <c r="FOS2" s="139"/>
      <c r="FOT2" s="139"/>
      <c r="FOU2" s="139"/>
      <c r="FOV2" s="139"/>
      <c r="FOW2" s="139"/>
      <c r="FOX2" s="139"/>
      <c r="FOY2" s="139"/>
      <c r="FOZ2" s="139"/>
      <c r="FPA2" s="139"/>
      <c r="FPB2" s="139"/>
      <c r="FPC2" s="139"/>
      <c r="FPD2" s="139"/>
      <c r="FPE2" s="139"/>
      <c r="FPF2" s="139"/>
      <c r="FPG2" s="139"/>
      <c r="FPH2" s="139"/>
      <c r="FPI2" s="139"/>
      <c r="FPJ2" s="139"/>
      <c r="FPK2" s="139"/>
      <c r="FPL2" s="139"/>
      <c r="FPM2" s="139"/>
      <c r="FPN2" s="139"/>
      <c r="FPO2" s="139"/>
      <c r="FPP2" s="139"/>
      <c r="FPQ2" s="139"/>
      <c r="FPR2" s="139"/>
      <c r="FPS2" s="139"/>
      <c r="FPT2" s="139"/>
      <c r="FPU2" s="139"/>
      <c r="FPV2" s="139"/>
      <c r="FPW2" s="139"/>
      <c r="FPX2" s="139"/>
      <c r="FPY2" s="139"/>
      <c r="FPZ2" s="139"/>
      <c r="FQA2" s="139"/>
      <c r="FQB2" s="139"/>
      <c r="FQC2" s="139"/>
      <c r="FQD2" s="139"/>
      <c r="FQE2" s="139"/>
      <c r="FQF2" s="139"/>
      <c r="FQG2" s="139"/>
      <c r="FQH2" s="139"/>
      <c r="FQI2" s="139"/>
      <c r="FQJ2" s="139"/>
      <c r="FQK2" s="139"/>
      <c r="FQL2" s="139"/>
      <c r="FQM2" s="139"/>
      <c r="FQN2" s="139"/>
      <c r="FQO2" s="139"/>
      <c r="FQP2" s="139"/>
      <c r="FQQ2" s="139"/>
      <c r="FQR2" s="139"/>
      <c r="FQS2" s="139"/>
      <c r="FQT2" s="139"/>
      <c r="FQU2" s="139"/>
      <c r="FQV2" s="139"/>
      <c r="FQW2" s="139"/>
      <c r="FQX2" s="139"/>
      <c r="FQY2" s="139"/>
      <c r="FQZ2" s="139"/>
      <c r="FRA2" s="139"/>
      <c r="FRB2" s="139"/>
      <c r="FRC2" s="139"/>
      <c r="FRD2" s="139"/>
      <c r="FRE2" s="139"/>
      <c r="FRF2" s="139"/>
      <c r="FRG2" s="139"/>
      <c r="FRH2" s="139"/>
      <c r="FRI2" s="139"/>
      <c r="FRJ2" s="139"/>
      <c r="FRK2" s="139"/>
      <c r="FRL2" s="139"/>
      <c r="FRM2" s="139"/>
      <c r="FRN2" s="139"/>
      <c r="FRO2" s="139"/>
      <c r="FRP2" s="139"/>
      <c r="FRQ2" s="139"/>
      <c r="FRR2" s="139"/>
      <c r="FRS2" s="139"/>
      <c r="FRT2" s="139"/>
      <c r="FRU2" s="139"/>
      <c r="FRV2" s="139"/>
      <c r="FRW2" s="139"/>
      <c r="FRX2" s="139"/>
      <c r="FRY2" s="139"/>
      <c r="FRZ2" s="139"/>
      <c r="FSA2" s="139"/>
      <c r="FSB2" s="139"/>
      <c r="FSC2" s="139"/>
      <c r="FSD2" s="139"/>
      <c r="FSE2" s="139"/>
      <c r="FSF2" s="139"/>
      <c r="FSG2" s="139"/>
      <c r="FSH2" s="139"/>
      <c r="FSI2" s="139"/>
      <c r="FSJ2" s="139"/>
      <c r="FSK2" s="139"/>
      <c r="FSL2" s="139"/>
      <c r="FSM2" s="139"/>
      <c r="FSN2" s="139"/>
      <c r="FSO2" s="139"/>
      <c r="FSP2" s="139"/>
      <c r="FSQ2" s="139"/>
      <c r="FSR2" s="139"/>
      <c r="FSS2" s="139"/>
      <c r="FST2" s="139"/>
      <c r="FSU2" s="139"/>
      <c r="FSV2" s="139"/>
      <c r="FSW2" s="139"/>
      <c r="FSX2" s="139"/>
      <c r="FSY2" s="139"/>
      <c r="FSZ2" s="139"/>
      <c r="FTA2" s="139"/>
      <c r="FTB2" s="139"/>
      <c r="FTC2" s="139"/>
      <c r="FTD2" s="139"/>
      <c r="FTE2" s="139"/>
      <c r="FTF2" s="139"/>
      <c r="FTG2" s="139"/>
      <c r="FTH2" s="139"/>
      <c r="FTI2" s="139"/>
      <c r="FTJ2" s="139"/>
      <c r="FTK2" s="139"/>
      <c r="FTL2" s="139"/>
      <c r="FTM2" s="139"/>
      <c r="FTN2" s="139"/>
      <c r="FTO2" s="139"/>
      <c r="FTP2" s="139"/>
      <c r="FTQ2" s="139"/>
      <c r="FTR2" s="139"/>
      <c r="FTS2" s="139"/>
      <c r="FTT2" s="139"/>
      <c r="FTU2" s="139"/>
      <c r="FTV2" s="139"/>
      <c r="FTW2" s="139"/>
      <c r="FTX2" s="139"/>
      <c r="FTY2" s="139"/>
      <c r="FTZ2" s="139"/>
      <c r="FUA2" s="139"/>
      <c r="FUB2" s="139"/>
      <c r="FUC2" s="139"/>
      <c r="FUD2" s="139"/>
      <c r="FUE2" s="139"/>
      <c r="FUF2" s="139"/>
      <c r="FUG2" s="139"/>
      <c r="FUH2" s="139"/>
      <c r="FUI2" s="139"/>
      <c r="FUJ2" s="139"/>
      <c r="FUK2" s="139"/>
      <c r="FUL2" s="139"/>
      <c r="FUM2" s="139"/>
      <c r="FUN2" s="139"/>
      <c r="FUO2" s="139"/>
      <c r="FUP2" s="139"/>
      <c r="FUQ2" s="139"/>
      <c r="FUR2" s="139"/>
      <c r="FUS2" s="139"/>
      <c r="FUT2" s="139"/>
      <c r="FUU2" s="139"/>
      <c r="FUV2" s="139"/>
      <c r="FUW2" s="139"/>
      <c r="FUX2" s="139"/>
      <c r="FUY2" s="139"/>
      <c r="FUZ2" s="139"/>
      <c r="FVA2" s="139"/>
      <c r="FVB2" s="139"/>
      <c r="FVC2" s="139"/>
      <c r="FVD2" s="139"/>
      <c r="FVE2" s="139"/>
      <c r="FVF2" s="139"/>
      <c r="FVG2" s="139"/>
      <c r="FVH2" s="139"/>
      <c r="FVI2" s="139"/>
      <c r="FVJ2" s="139"/>
      <c r="FVK2" s="139"/>
      <c r="FVL2" s="139"/>
      <c r="FVM2" s="139"/>
      <c r="FVN2" s="139"/>
      <c r="FVO2" s="139"/>
      <c r="FVP2" s="139"/>
      <c r="FVQ2" s="139"/>
      <c r="FVR2" s="139"/>
      <c r="FVS2" s="139"/>
      <c r="FVT2" s="139"/>
      <c r="FVU2" s="139"/>
      <c r="FVV2" s="139"/>
      <c r="FVW2" s="139"/>
      <c r="FVX2" s="139"/>
      <c r="FVY2" s="139"/>
      <c r="FVZ2" s="139"/>
      <c r="FWA2" s="139"/>
      <c r="FWB2" s="139"/>
      <c r="FWC2" s="139"/>
      <c r="FWD2" s="139"/>
      <c r="FWE2" s="139"/>
      <c r="FWF2" s="139"/>
      <c r="FWG2" s="139"/>
      <c r="FWH2" s="139"/>
      <c r="FWI2" s="139"/>
      <c r="FWJ2" s="139"/>
      <c r="FWK2" s="139"/>
      <c r="FWL2" s="139"/>
      <c r="FWM2" s="139"/>
      <c r="FWN2" s="139"/>
      <c r="FWO2" s="139"/>
      <c r="FWP2" s="139"/>
      <c r="FWQ2" s="139"/>
      <c r="FWR2" s="139"/>
      <c r="FWS2" s="139"/>
      <c r="FWT2" s="139"/>
      <c r="FWU2" s="139"/>
      <c r="FWV2" s="139"/>
      <c r="FWW2" s="139"/>
      <c r="FWX2" s="139"/>
      <c r="FWY2" s="139"/>
      <c r="FWZ2" s="139"/>
      <c r="FXA2" s="139"/>
      <c r="FXB2" s="139"/>
      <c r="FXC2" s="139"/>
      <c r="FXD2" s="139"/>
      <c r="FXE2" s="139"/>
      <c r="FXF2" s="139"/>
      <c r="FXG2" s="139"/>
      <c r="FXH2" s="139"/>
      <c r="FXI2" s="139"/>
      <c r="FXJ2" s="139"/>
      <c r="FXK2" s="139"/>
      <c r="FXL2" s="139"/>
      <c r="FXM2" s="139"/>
      <c r="FXN2" s="139"/>
      <c r="FXO2" s="139"/>
      <c r="FXP2" s="139"/>
      <c r="FXQ2" s="139"/>
      <c r="FXR2" s="139"/>
      <c r="FXS2" s="139"/>
      <c r="FXT2" s="139"/>
      <c r="FXU2" s="139"/>
      <c r="FXV2" s="139"/>
      <c r="FXW2" s="139"/>
      <c r="FXX2" s="139"/>
      <c r="FXY2" s="139"/>
      <c r="FXZ2" s="139"/>
      <c r="FYA2" s="139"/>
      <c r="FYB2" s="139"/>
      <c r="FYC2" s="139"/>
      <c r="FYD2" s="139"/>
      <c r="FYE2" s="139"/>
      <c r="FYF2" s="139"/>
      <c r="FYG2" s="139"/>
      <c r="FYH2" s="139"/>
      <c r="FYI2" s="139"/>
      <c r="FYJ2" s="139"/>
      <c r="FYK2" s="139"/>
      <c r="FYL2" s="139"/>
      <c r="FYM2" s="139"/>
      <c r="FYN2" s="139"/>
      <c r="FYO2" s="139"/>
      <c r="FYP2" s="139"/>
      <c r="FYQ2" s="139"/>
      <c r="FYR2" s="139"/>
      <c r="FYS2" s="139"/>
      <c r="FYT2" s="139"/>
      <c r="FYU2" s="139"/>
      <c r="FYV2" s="139"/>
      <c r="FYW2" s="139"/>
      <c r="FYX2" s="139"/>
      <c r="FYY2" s="139"/>
      <c r="FYZ2" s="139"/>
      <c r="FZA2" s="139"/>
      <c r="FZB2" s="139"/>
      <c r="FZC2" s="139"/>
      <c r="FZD2" s="139"/>
      <c r="FZE2" s="139"/>
      <c r="FZF2" s="139"/>
      <c r="FZG2" s="139"/>
      <c r="FZH2" s="139"/>
      <c r="FZI2" s="139"/>
      <c r="FZJ2" s="139"/>
      <c r="FZK2" s="139"/>
      <c r="FZL2" s="139"/>
      <c r="FZM2" s="139"/>
      <c r="FZN2" s="139"/>
      <c r="FZO2" s="139"/>
      <c r="FZP2" s="139"/>
      <c r="FZQ2" s="139"/>
      <c r="FZR2" s="139"/>
      <c r="FZS2" s="139"/>
      <c r="FZT2" s="139"/>
      <c r="FZU2" s="139"/>
      <c r="FZV2" s="139"/>
      <c r="FZW2" s="139"/>
      <c r="FZX2" s="139"/>
      <c r="FZY2" s="139"/>
      <c r="FZZ2" s="139"/>
      <c r="GAA2" s="139"/>
      <c r="GAB2" s="139"/>
      <c r="GAC2" s="139"/>
      <c r="GAD2" s="139"/>
      <c r="GAE2" s="139"/>
      <c r="GAF2" s="139"/>
      <c r="GAG2" s="139"/>
      <c r="GAH2" s="139"/>
      <c r="GAI2" s="139"/>
      <c r="GAJ2" s="139"/>
      <c r="GAK2" s="139"/>
      <c r="GAL2" s="139"/>
      <c r="GAM2" s="139"/>
      <c r="GAN2" s="139"/>
      <c r="GAO2" s="139"/>
      <c r="GAP2" s="139"/>
      <c r="GAQ2" s="139"/>
      <c r="GAR2" s="139"/>
      <c r="GAS2" s="139"/>
      <c r="GAT2" s="139"/>
      <c r="GAU2" s="139"/>
      <c r="GAV2" s="139"/>
      <c r="GAW2" s="139"/>
      <c r="GAX2" s="139"/>
      <c r="GAY2" s="139"/>
      <c r="GAZ2" s="139"/>
      <c r="GBA2" s="139"/>
      <c r="GBB2" s="139"/>
      <c r="GBC2" s="139"/>
      <c r="GBD2" s="139"/>
      <c r="GBE2" s="139"/>
      <c r="GBF2" s="139"/>
      <c r="GBG2" s="139"/>
      <c r="GBH2" s="139"/>
      <c r="GBI2" s="139"/>
      <c r="GBJ2" s="139"/>
      <c r="GBK2" s="139"/>
      <c r="GBL2" s="139"/>
      <c r="GBM2" s="139"/>
      <c r="GBN2" s="139"/>
      <c r="GBO2" s="139"/>
      <c r="GBP2" s="139"/>
      <c r="GBQ2" s="139"/>
      <c r="GBR2" s="139"/>
      <c r="GBS2" s="139"/>
      <c r="GBT2" s="139"/>
      <c r="GBU2" s="139"/>
      <c r="GBV2" s="139"/>
      <c r="GBW2" s="139"/>
      <c r="GBX2" s="139"/>
      <c r="GBY2" s="139"/>
      <c r="GBZ2" s="139"/>
      <c r="GCA2" s="139"/>
      <c r="GCB2" s="139"/>
      <c r="GCC2" s="139"/>
      <c r="GCD2" s="139"/>
      <c r="GCE2" s="139"/>
      <c r="GCF2" s="139"/>
      <c r="GCG2" s="139"/>
      <c r="GCH2" s="139"/>
      <c r="GCI2" s="139"/>
      <c r="GCJ2" s="139"/>
      <c r="GCK2" s="139"/>
      <c r="GCL2" s="139"/>
      <c r="GCM2" s="139"/>
      <c r="GCN2" s="139"/>
      <c r="GCO2" s="139"/>
      <c r="GCP2" s="139"/>
      <c r="GCQ2" s="139"/>
      <c r="GCR2" s="139"/>
      <c r="GCS2" s="139"/>
      <c r="GCT2" s="139"/>
      <c r="GCU2" s="139"/>
      <c r="GCV2" s="139"/>
      <c r="GCW2" s="139"/>
      <c r="GCX2" s="139"/>
      <c r="GCY2" s="139"/>
      <c r="GCZ2" s="139"/>
      <c r="GDA2" s="139"/>
      <c r="GDB2" s="139"/>
      <c r="GDC2" s="139"/>
      <c r="GDD2" s="139"/>
      <c r="GDE2" s="139"/>
      <c r="GDF2" s="139"/>
      <c r="GDG2" s="139"/>
      <c r="GDH2" s="139"/>
      <c r="GDI2" s="139"/>
      <c r="GDJ2" s="139"/>
      <c r="GDK2" s="139"/>
      <c r="GDL2" s="139"/>
      <c r="GDM2" s="139"/>
      <c r="GDN2" s="139"/>
      <c r="GDO2" s="139"/>
      <c r="GDP2" s="139"/>
      <c r="GDQ2" s="139"/>
      <c r="GDR2" s="139"/>
      <c r="GDS2" s="139"/>
      <c r="GDT2" s="139"/>
      <c r="GDU2" s="139"/>
      <c r="GDV2" s="139"/>
      <c r="GDW2" s="139"/>
      <c r="GDX2" s="139"/>
      <c r="GDY2" s="139"/>
      <c r="GDZ2" s="139"/>
      <c r="GEA2" s="139"/>
      <c r="GEB2" s="139"/>
      <c r="GEC2" s="139"/>
      <c r="GED2" s="139"/>
      <c r="GEE2" s="139"/>
      <c r="GEF2" s="139"/>
      <c r="GEG2" s="139"/>
      <c r="GEH2" s="139"/>
      <c r="GEI2" s="139"/>
      <c r="GEJ2" s="139"/>
      <c r="GEK2" s="139"/>
      <c r="GEL2" s="139"/>
      <c r="GEM2" s="139"/>
      <c r="GEN2" s="139"/>
      <c r="GEO2" s="139"/>
      <c r="GEP2" s="139"/>
      <c r="GEQ2" s="139"/>
      <c r="GER2" s="139"/>
      <c r="GES2" s="139"/>
      <c r="GET2" s="139"/>
      <c r="GEU2" s="139"/>
      <c r="GEV2" s="139"/>
      <c r="GEW2" s="139"/>
      <c r="GEX2" s="139"/>
      <c r="GEY2" s="139"/>
      <c r="GEZ2" s="139"/>
      <c r="GFA2" s="139"/>
      <c r="GFB2" s="139"/>
      <c r="GFC2" s="139"/>
      <c r="GFD2" s="139"/>
      <c r="GFE2" s="139"/>
      <c r="GFF2" s="139"/>
      <c r="GFG2" s="139"/>
      <c r="GFH2" s="139"/>
      <c r="GFI2" s="139"/>
      <c r="GFJ2" s="139"/>
      <c r="GFK2" s="139"/>
      <c r="GFL2" s="139"/>
      <c r="GFM2" s="139"/>
      <c r="GFN2" s="139"/>
      <c r="GFO2" s="139"/>
      <c r="GFP2" s="139"/>
      <c r="GFQ2" s="139"/>
      <c r="GFR2" s="139"/>
      <c r="GFS2" s="139"/>
      <c r="GFT2" s="139"/>
      <c r="GFU2" s="139"/>
      <c r="GFV2" s="139"/>
      <c r="GFW2" s="139"/>
      <c r="GFX2" s="139"/>
      <c r="GFY2" s="139"/>
      <c r="GFZ2" s="139"/>
      <c r="GGA2" s="139"/>
      <c r="GGB2" s="139"/>
      <c r="GGC2" s="139"/>
      <c r="GGD2" s="139"/>
      <c r="GGE2" s="139"/>
      <c r="GGF2" s="139"/>
      <c r="GGG2" s="139"/>
      <c r="GGH2" s="139"/>
      <c r="GGI2" s="139"/>
      <c r="GGJ2" s="139"/>
      <c r="GGK2" s="139"/>
      <c r="GGL2" s="139"/>
      <c r="GGM2" s="139"/>
      <c r="GGN2" s="139"/>
      <c r="GGO2" s="139"/>
      <c r="GGP2" s="139"/>
      <c r="GGQ2" s="139"/>
      <c r="GGR2" s="139"/>
      <c r="GGS2" s="139"/>
      <c r="GGT2" s="139"/>
      <c r="GGU2" s="139"/>
      <c r="GGV2" s="139"/>
      <c r="GGW2" s="139"/>
      <c r="GGX2" s="139"/>
      <c r="GGY2" s="139"/>
      <c r="GGZ2" s="139"/>
      <c r="GHA2" s="139"/>
      <c r="GHB2" s="139"/>
      <c r="GHC2" s="139"/>
      <c r="GHD2" s="139"/>
      <c r="GHE2" s="139"/>
      <c r="GHF2" s="139"/>
      <c r="GHG2" s="139"/>
      <c r="GHH2" s="139"/>
      <c r="GHI2" s="139"/>
      <c r="GHJ2" s="139"/>
      <c r="GHK2" s="139"/>
      <c r="GHL2" s="139"/>
      <c r="GHM2" s="139"/>
      <c r="GHN2" s="139"/>
      <c r="GHO2" s="139"/>
      <c r="GHP2" s="139"/>
      <c r="GHQ2" s="139"/>
      <c r="GHR2" s="139"/>
      <c r="GHS2" s="139"/>
      <c r="GHT2" s="139"/>
      <c r="GHU2" s="139"/>
      <c r="GHV2" s="139"/>
      <c r="GHW2" s="139"/>
      <c r="GHX2" s="139"/>
      <c r="GHY2" s="139"/>
      <c r="GHZ2" s="139"/>
      <c r="GIA2" s="139"/>
      <c r="GIB2" s="139"/>
      <c r="GIC2" s="139"/>
      <c r="GID2" s="139"/>
      <c r="GIE2" s="139"/>
      <c r="GIF2" s="139"/>
      <c r="GIG2" s="139"/>
      <c r="GIH2" s="139"/>
      <c r="GII2" s="139"/>
      <c r="GIJ2" s="139"/>
      <c r="GIK2" s="139"/>
      <c r="GIL2" s="139"/>
      <c r="GIM2" s="139"/>
      <c r="GIN2" s="139"/>
      <c r="GIO2" s="139"/>
      <c r="GIP2" s="139"/>
      <c r="GIQ2" s="139"/>
      <c r="GIR2" s="139"/>
      <c r="GIS2" s="139"/>
      <c r="GIT2" s="139"/>
      <c r="GIU2" s="139"/>
      <c r="GIV2" s="139"/>
      <c r="GIW2" s="139"/>
      <c r="GIX2" s="139"/>
      <c r="GIY2" s="139"/>
      <c r="GIZ2" s="139"/>
      <c r="GJA2" s="139"/>
      <c r="GJB2" s="139"/>
      <c r="GJC2" s="139"/>
      <c r="GJD2" s="139"/>
      <c r="GJE2" s="139"/>
      <c r="GJF2" s="139"/>
      <c r="GJG2" s="139"/>
      <c r="GJH2" s="139"/>
      <c r="GJI2" s="139"/>
      <c r="GJJ2" s="139"/>
      <c r="GJK2" s="139"/>
      <c r="GJL2" s="139"/>
      <c r="GJM2" s="139"/>
      <c r="GJN2" s="139"/>
      <c r="GJO2" s="139"/>
      <c r="GJP2" s="139"/>
      <c r="GJQ2" s="139"/>
      <c r="GJR2" s="139"/>
      <c r="GJS2" s="139"/>
      <c r="GJT2" s="139"/>
      <c r="GJU2" s="139"/>
      <c r="GJV2" s="139"/>
      <c r="GJW2" s="139"/>
      <c r="GJX2" s="139"/>
      <c r="GJY2" s="139"/>
      <c r="GJZ2" s="139"/>
      <c r="GKA2" s="139"/>
      <c r="GKB2" s="139"/>
      <c r="GKC2" s="139"/>
      <c r="GKD2" s="139"/>
      <c r="GKE2" s="139"/>
      <c r="GKF2" s="139"/>
      <c r="GKG2" s="139"/>
      <c r="GKH2" s="139"/>
      <c r="GKI2" s="139"/>
      <c r="GKJ2" s="139"/>
      <c r="GKK2" s="139"/>
      <c r="GKL2" s="139"/>
      <c r="GKM2" s="139"/>
      <c r="GKN2" s="139"/>
      <c r="GKO2" s="139"/>
      <c r="GKP2" s="139"/>
      <c r="GKQ2" s="139"/>
      <c r="GKR2" s="139"/>
      <c r="GKS2" s="139"/>
      <c r="GKT2" s="139"/>
      <c r="GKU2" s="139"/>
      <c r="GKV2" s="139"/>
      <c r="GKW2" s="139"/>
      <c r="GKX2" s="139"/>
      <c r="GKY2" s="139"/>
      <c r="GKZ2" s="139"/>
      <c r="GLA2" s="139"/>
      <c r="GLB2" s="139"/>
      <c r="GLC2" s="139"/>
      <c r="GLD2" s="139"/>
      <c r="GLE2" s="139"/>
      <c r="GLF2" s="139"/>
      <c r="GLG2" s="139"/>
      <c r="GLH2" s="139"/>
      <c r="GLI2" s="139"/>
      <c r="GLJ2" s="139"/>
      <c r="GLK2" s="139"/>
      <c r="GLL2" s="139"/>
      <c r="GLM2" s="139"/>
      <c r="GLN2" s="139"/>
      <c r="GLO2" s="139"/>
      <c r="GLP2" s="139"/>
      <c r="GLQ2" s="139"/>
      <c r="GLR2" s="139"/>
      <c r="GLS2" s="139"/>
      <c r="GLT2" s="139"/>
      <c r="GLU2" s="139"/>
      <c r="GLV2" s="139"/>
      <c r="GLW2" s="139"/>
      <c r="GLX2" s="139"/>
      <c r="GLY2" s="139"/>
      <c r="GLZ2" s="139"/>
      <c r="GMA2" s="139"/>
      <c r="GMB2" s="139"/>
      <c r="GMC2" s="139"/>
      <c r="GMD2" s="139"/>
      <c r="GME2" s="139"/>
      <c r="GMF2" s="139"/>
      <c r="GMG2" s="139"/>
      <c r="GMH2" s="139"/>
      <c r="GMI2" s="139"/>
      <c r="GMJ2" s="139"/>
      <c r="GMK2" s="139"/>
      <c r="GML2" s="139"/>
      <c r="GMM2" s="139"/>
      <c r="GMN2" s="139"/>
      <c r="GMO2" s="139"/>
      <c r="GMP2" s="139"/>
      <c r="GMQ2" s="139"/>
      <c r="GMR2" s="139"/>
      <c r="GMS2" s="139"/>
      <c r="GMT2" s="139"/>
      <c r="GMU2" s="139"/>
      <c r="GMV2" s="139"/>
      <c r="GMW2" s="139"/>
      <c r="GMX2" s="139"/>
      <c r="GMY2" s="139"/>
      <c r="GMZ2" s="139"/>
      <c r="GNA2" s="139"/>
      <c r="GNB2" s="139"/>
      <c r="GNC2" s="139"/>
      <c r="GND2" s="139"/>
      <c r="GNE2" s="139"/>
      <c r="GNF2" s="139"/>
      <c r="GNG2" s="139"/>
      <c r="GNH2" s="139"/>
      <c r="GNI2" s="139"/>
      <c r="GNJ2" s="139"/>
      <c r="GNK2" s="139"/>
      <c r="GNL2" s="139"/>
      <c r="GNM2" s="139"/>
      <c r="GNN2" s="139"/>
      <c r="GNO2" s="139"/>
      <c r="GNP2" s="139"/>
      <c r="GNQ2" s="139"/>
      <c r="GNR2" s="139"/>
      <c r="GNS2" s="139"/>
      <c r="GNT2" s="139"/>
      <c r="GNU2" s="139"/>
      <c r="GNV2" s="139"/>
      <c r="GNW2" s="139"/>
      <c r="GNX2" s="139"/>
      <c r="GNY2" s="139"/>
      <c r="GNZ2" s="139"/>
      <c r="GOA2" s="139"/>
      <c r="GOB2" s="139"/>
      <c r="GOC2" s="139"/>
      <c r="GOD2" s="139"/>
      <c r="GOE2" s="139"/>
      <c r="GOF2" s="139"/>
      <c r="GOG2" s="139"/>
      <c r="GOH2" s="139"/>
      <c r="GOI2" s="139"/>
      <c r="GOJ2" s="139"/>
      <c r="GOK2" s="139"/>
      <c r="GOL2" s="139"/>
      <c r="GOM2" s="139"/>
      <c r="GON2" s="139"/>
      <c r="GOO2" s="139"/>
      <c r="GOP2" s="139"/>
      <c r="GOQ2" s="139"/>
      <c r="GOR2" s="139"/>
      <c r="GOS2" s="139"/>
      <c r="GOT2" s="139"/>
      <c r="GOU2" s="139"/>
      <c r="GOV2" s="139"/>
      <c r="GOW2" s="139"/>
      <c r="GOX2" s="139"/>
      <c r="GOY2" s="139"/>
      <c r="GOZ2" s="139"/>
      <c r="GPA2" s="139"/>
      <c r="GPB2" s="139"/>
      <c r="GPC2" s="139"/>
      <c r="GPD2" s="139"/>
      <c r="GPE2" s="139"/>
      <c r="GPF2" s="139"/>
      <c r="GPG2" s="139"/>
      <c r="GPH2" s="139"/>
      <c r="GPI2" s="139"/>
      <c r="GPJ2" s="139"/>
      <c r="GPK2" s="139"/>
      <c r="GPL2" s="139"/>
      <c r="GPM2" s="139"/>
      <c r="GPN2" s="139"/>
      <c r="GPO2" s="139"/>
      <c r="GPP2" s="139"/>
      <c r="GPQ2" s="139"/>
      <c r="GPR2" s="139"/>
      <c r="GPS2" s="139"/>
      <c r="GPT2" s="139"/>
      <c r="GPU2" s="139"/>
      <c r="GPV2" s="139"/>
      <c r="GPW2" s="139"/>
      <c r="GPX2" s="139"/>
      <c r="GPY2" s="139"/>
      <c r="GPZ2" s="139"/>
      <c r="GQA2" s="139"/>
      <c r="GQB2" s="139"/>
      <c r="GQC2" s="139"/>
      <c r="GQD2" s="139"/>
      <c r="GQE2" s="139"/>
      <c r="GQF2" s="139"/>
      <c r="GQG2" s="139"/>
      <c r="GQH2" s="139"/>
      <c r="GQI2" s="139"/>
      <c r="GQJ2" s="139"/>
      <c r="GQK2" s="139"/>
      <c r="GQL2" s="139"/>
      <c r="GQM2" s="139"/>
      <c r="GQN2" s="139"/>
      <c r="GQO2" s="139"/>
      <c r="GQP2" s="139"/>
      <c r="GQQ2" s="139"/>
      <c r="GQR2" s="139"/>
      <c r="GQS2" s="139"/>
      <c r="GQT2" s="139"/>
      <c r="GQU2" s="139"/>
      <c r="GQV2" s="139"/>
      <c r="GQW2" s="139"/>
      <c r="GQX2" s="139"/>
      <c r="GQY2" s="139"/>
      <c r="GQZ2" s="139"/>
      <c r="GRA2" s="139"/>
      <c r="GRB2" s="139"/>
      <c r="GRC2" s="139"/>
      <c r="GRD2" s="139"/>
      <c r="GRE2" s="139"/>
      <c r="GRF2" s="139"/>
      <c r="GRG2" s="139"/>
      <c r="GRH2" s="139"/>
      <c r="GRI2" s="139"/>
      <c r="GRJ2" s="139"/>
      <c r="GRK2" s="139"/>
      <c r="GRL2" s="139"/>
      <c r="GRM2" s="139"/>
      <c r="GRN2" s="139"/>
      <c r="GRO2" s="139"/>
      <c r="GRP2" s="139"/>
      <c r="GRQ2" s="139"/>
      <c r="GRR2" s="139"/>
      <c r="GRS2" s="139"/>
      <c r="GRT2" s="139"/>
      <c r="GRU2" s="139"/>
      <c r="GRV2" s="139"/>
      <c r="GRW2" s="139"/>
      <c r="GRX2" s="139"/>
      <c r="GRY2" s="139"/>
      <c r="GRZ2" s="139"/>
      <c r="GSA2" s="139"/>
      <c r="GSB2" s="139"/>
      <c r="GSC2" s="139"/>
      <c r="GSD2" s="139"/>
      <c r="GSE2" s="139"/>
      <c r="GSF2" s="139"/>
      <c r="GSG2" s="139"/>
      <c r="GSH2" s="139"/>
      <c r="GSI2" s="139"/>
      <c r="GSJ2" s="139"/>
      <c r="GSK2" s="139"/>
      <c r="GSL2" s="139"/>
      <c r="GSM2" s="139"/>
      <c r="GSN2" s="139"/>
      <c r="GSO2" s="139"/>
      <c r="GSP2" s="139"/>
      <c r="GSQ2" s="139"/>
      <c r="GSR2" s="139"/>
      <c r="GSS2" s="139"/>
      <c r="GST2" s="139"/>
      <c r="GSU2" s="139"/>
      <c r="GSV2" s="139"/>
      <c r="GSW2" s="139"/>
      <c r="GSX2" s="139"/>
      <c r="GSY2" s="139"/>
      <c r="GSZ2" s="139"/>
      <c r="GTA2" s="139"/>
      <c r="GTB2" s="139"/>
      <c r="GTC2" s="139"/>
      <c r="GTD2" s="139"/>
      <c r="GTE2" s="139"/>
      <c r="GTF2" s="139"/>
      <c r="GTG2" s="139"/>
      <c r="GTH2" s="139"/>
      <c r="GTI2" s="139"/>
      <c r="GTJ2" s="139"/>
      <c r="GTK2" s="139"/>
      <c r="GTL2" s="139"/>
      <c r="GTM2" s="139"/>
      <c r="GTN2" s="139"/>
      <c r="GTO2" s="139"/>
      <c r="GTP2" s="139"/>
      <c r="GTQ2" s="139"/>
      <c r="GTR2" s="139"/>
      <c r="GTS2" s="139"/>
      <c r="GTT2" s="139"/>
      <c r="GTU2" s="139"/>
      <c r="GTV2" s="139"/>
      <c r="GTW2" s="139"/>
      <c r="GTX2" s="139"/>
      <c r="GTY2" s="139"/>
      <c r="GTZ2" s="139"/>
      <c r="GUA2" s="139"/>
      <c r="GUB2" s="139"/>
      <c r="GUC2" s="139"/>
      <c r="GUD2" s="139"/>
      <c r="GUE2" s="139"/>
      <c r="GUF2" s="139"/>
      <c r="GUG2" s="139"/>
      <c r="GUH2" s="139"/>
      <c r="GUI2" s="139"/>
      <c r="GUJ2" s="139"/>
      <c r="GUK2" s="139"/>
      <c r="GUL2" s="139"/>
      <c r="GUM2" s="139"/>
      <c r="GUN2" s="139"/>
      <c r="GUO2" s="139"/>
      <c r="GUP2" s="139"/>
      <c r="GUQ2" s="139"/>
      <c r="GUR2" s="139"/>
      <c r="GUS2" s="139"/>
      <c r="GUT2" s="139"/>
      <c r="GUU2" s="139"/>
      <c r="GUV2" s="139"/>
      <c r="GUW2" s="139"/>
      <c r="GUX2" s="139"/>
      <c r="GUY2" s="139"/>
      <c r="GUZ2" s="139"/>
      <c r="GVA2" s="139"/>
      <c r="GVB2" s="139"/>
      <c r="GVC2" s="139"/>
      <c r="GVD2" s="139"/>
      <c r="GVE2" s="139"/>
      <c r="GVF2" s="139"/>
      <c r="GVG2" s="139"/>
      <c r="GVH2" s="139"/>
      <c r="GVI2" s="139"/>
      <c r="GVJ2" s="139"/>
      <c r="GVK2" s="139"/>
      <c r="GVL2" s="139"/>
      <c r="GVM2" s="139"/>
      <c r="GVN2" s="139"/>
      <c r="GVO2" s="139"/>
      <c r="GVP2" s="139"/>
      <c r="GVQ2" s="139"/>
      <c r="GVR2" s="139"/>
      <c r="GVS2" s="139"/>
      <c r="GVT2" s="139"/>
      <c r="GVU2" s="139"/>
      <c r="GVV2" s="139"/>
      <c r="GVW2" s="139"/>
      <c r="GVX2" s="139"/>
      <c r="GVY2" s="139"/>
      <c r="GVZ2" s="139"/>
      <c r="GWA2" s="139"/>
      <c r="GWB2" s="139"/>
      <c r="GWC2" s="139"/>
      <c r="GWD2" s="139"/>
      <c r="GWE2" s="139"/>
      <c r="GWF2" s="139"/>
      <c r="GWG2" s="139"/>
      <c r="GWH2" s="139"/>
      <c r="GWI2" s="139"/>
      <c r="GWJ2" s="139"/>
      <c r="GWK2" s="139"/>
      <c r="GWL2" s="139"/>
      <c r="GWM2" s="139"/>
      <c r="GWN2" s="139"/>
      <c r="GWO2" s="139"/>
      <c r="GWP2" s="139"/>
      <c r="GWQ2" s="139"/>
      <c r="GWR2" s="139"/>
      <c r="GWS2" s="139"/>
      <c r="GWT2" s="139"/>
      <c r="GWU2" s="139"/>
      <c r="GWV2" s="139"/>
      <c r="GWW2" s="139"/>
      <c r="GWX2" s="139"/>
      <c r="GWY2" s="139"/>
      <c r="GWZ2" s="139"/>
      <c r="GXA2" s="139"/>
      <c r="GXB2" s="139"/>
      <c r="GXC2" s="139"/>
      <c r="GXD2" s="139"/>
      <c r="GXE2" s="139"/>
      <c r="GXF2" s="139"/>
      <c r="GXG2" s="139"/>
      <c r="GXH2" s="139"/>
      <c r="GXI2" s="139"/>
      <c r="GXJ2" s="139"/>
      <c r="GXK2" s="139"/>
      <c r="GXL2" s="139"/>
      <c r="GXM2" s="139"/>
      <c r="GXN2" s="139"/>
      <c r="GXO2" s="139"/>
      <c r="GXP2" s="139"/>
      <c r="GXQ2" s="139"/>
      <c r="GXR2" s="139"/>
      <c r="GXS2" s="139"/>
      <c r="GXT2" s="139"/>
      <c r="GXU2" s="139"/>
      <c r="GXV2" s="139"/>
      <c r="GXW2" s="139"/>
      <c r="GXX2" s="139"/>
      <c r="GXY2" s="139"/>
      <c r="GXZ2" s="139"/>
      <c r="GYA2" s="139"/>
      <c r="GYB2" s="139"/>
      <c r="GYC2" s="139"/>
      <c r="GYD2" s="139"/>
      <c r="GYE2" s="139"/>
      <c r="GYF2" s="139"/>
      <c r="GYG2" s="139"/>
      <c r="GYH2" s="139"/>
      <c r="GYI2" s="139"/>
      <c r="GYJ2" s="139"/>
      <c r="GYK2" s="139"/>
      <c r="GYL2" s="139"/>
      <c r="GYM2" s="139"/>
      <c r="GYN2" s="139"/>
      <c r="GYO2" s="139"/>
      <c r="GYP2" s="139"/>
      <c r="GYQ2" s="139"/>
      <c r="GYR2" s="139"/>
      <c r="GYS2" s="139"/>
      <c r="GYT2" s="139"/>
      <c r="GYU2" s="139"/>
      <c r="GYV2" s="139"/>
      <c r="GYW2" s="139"/>
      <c r="GYX2" s="139"/>
      <c r="GYY2" s="139"/>
      <c r="GYZ2" s="139"/>
      <c r="GZA2" s="139"/>
      <c r="GZB2" s="139"/>
      <c r="GZC2" s="139"/>
      <c r="GZD2" s="139"/>
      <c r="GZE2" s="139"/>
      <c r="GZF2" s="139"/>
      <c r="GZG2" s="139"/>
      <c r="GZH2" s="139"/>
      <c r="GZI2" s="139"/>
      <c r="GZJ2" s="139"/>
      <c r="GZK2" s="139"/>
      <c r="GZL2" s="139"/>
      <c r="GZM2" s="139"/>
      <c r="GZN2" s="139"/>
      <c r="GZO2" s="139"/>
      <c r="GZP2" s="139"/>
      <c r="GZQ2" s="139"/>
      <c r="GZR2" s="139"/>
      <c r="GZS2" s="139"/>
      <c r="GZT2" s="139"/>
      <c r="GZU2" s="139"/>
      <c r="GZV2" s="139"/>
      <c r="GZW2" s="139"/>
      <c r="GZX2" s="139"/>
      <c r="GZY2" s="139"/>
      <c r="GZZ2" s="139"/>
      <c r="HAA2" s="139"/>
      <c r="HAB2" s="139"/>
      <c r="HAC2" s="139"/>
      <c r="HAD2" s="139"/>
      <c r="HAE2" s="139"/>
      <c r="HAF2" s="139"/>
      <c r="HAG2" s="139"/>
      <c r="HAH2" s="139"/>
      <c r="HAI2" s="139"/>
      <c r="HAJ2" s="139"/>
      <c r="HAK2" s="139"/>
      <c r="HAL2" s="139"/>
      <c r="HAM2" s="139"/>
      <c r="HAN2" s="139"/>
      <c r="HAO2" s="139"/>
      <c r="HAP2" s="139"/>
      <c r="HAQ2" s="139"/>
      <c r="HAR2" s="139"/>
      <c r="HAS2" s="139"/>
      <c r="HAT2" s="139"/>
      <c r="HAU2" s="139"/>
      <c r="HAV2" s="139"/>
      <c r="HAW2" s="139"/>
      <c r="HAX2" s="139"/>
      <c r="HAY2" s="139"/>
      <c r="HAZ2" s="139"/>
      <c r="HBA2" s="139"/>
      <c r="HBB2" s="139"/>
      <c r="HBC2" s="139"/>
      <c r="HBD2" s="139"/>
      <c r="HBE2" s="139"/>
      <c r="HBF2" s="139"/>
      <c r="HBG2" s="139"/>
      <c r="HBH2" s="139"/>
      <c r="HBI2" s="139"/>
      <c r="HBJ2" s="139"/>
      <c r="HBK2" s="139"/>
      <c r="HBL2" s="139"/>
      <c r="HBM2" s="139"/>
      <c r="HBN2" s="139"/>
      <c r="HBO2" s="139"/>
      <c r="HBP2" s="139"/>
      <c r="HBQ2" s="139"/>
      <c r="HBR2" s="139"/>
      <c r="HBS2" s="139"/>
      <c r="HBT2" s="139"/>
      <c r="HBU2" s="139"/>
      <c r="HBV2" s="139"/>
      <c r="HBW2" s="139"/>
      <c r="HBX2" s="139"/>
      <c r="HBY2" s="139"/>
      <c r="HBZ2" s="139"/>
      <c r="HCA2" s="139"/>
      <c r="HCB2" s="139"/>
      <c r="HCC2" s="139"/>
      <c r="HCD2" s="139"/>
      <c r="HCE2" s="139"/>
      <c r="HCF2" s="139"/>
      <c r="HCG2" s="139"/>
      <c r="HCH2" s="139"/>
      <c r="HCI2" s="139"/>
      <c r="HCJ2" s="139"/>
      <c r="HCK2" s="139"/>
      <c r="HCL2" s="139"/>
      <c r="HCM2" s="139"/>
      <c r="HCN2" s="139"/>
      <c r="HCO2" s="139"/>
      <c r="HCP2" s="139"/>
      <c r="HCQ2" s="139"/>
      <c r="HCR2" s="139"/>
      <c r="HCS2" s="139"/>
      <c r="HCT2" s="139"/>
      <c r="HCU2" s="139"/>
      <c r="HCV2" s="139"/>
      <c r="HCW2" s="139"/>
      <c r="HCX2" s="139"/>
      <c r="HCY2" s="139"/>
      <c r="HCZ2" s="139"/>
      <c r="HDA2" s="139"/>
      <c r="HDB2" s="139"/>
      <c r="HDC2" s="139"/>
      <c r="HDD2" s="139"/>
      <c r="HDE2" s="139"/>
      <c r="HDF2" s="139"/>
      <c r="HDG2" s="139"/>
      <c r="HDH2" s="139"/>
      <c r="HDI2" s="139"/>
      <c r="HDJ2" s="139"/>
      <c r="HDK2" s="139"/>
      <c r="HDL2" s="139"/>
      <c r="HDM2" s="139"/>
      <c r="HDN2" s="139"/>
      <c r="HDO2" s="139"/>
      <c r="HDP2" s="139"/>
      <c r="HDQ2" s="139"/>
      <c r="HDR2" s="139"/>
      <c r="HDS2" s="139"/>
      <c r="HDT2" s="139"/>
      <c r="HDU2" s="139"/>
      <c r="HDV2" s="139"/>
      <c r="HDW2" s="139"/>
      <c r="HDX2" s="139"/>
      <c r="HDY2" s="139"/>
      <c r="HDZ2" s="139"/>
      <c r="HEA2" s="139"/>
      <c r="HEB2" s="139"/>
      <c r="HEC2" s="139"/>
      <c r="HED2" s="139"/>
      <c r="HEE2" s="139"/>
      <c r="HEF2" s="139"/>
      <c r="HEG2" s="139"/>
      <c r="HEH2" s="139"/>
      <c r="HEI2" s="139"/>
      <c r="HEJ2" s="139"/>
      <c r="HEK2" s="139"/>
      <c r="HEL2" s="139"/>
      <c r="HEM2" s="139"/>
      <c r="HEN2" s="139"/>
      <c r="HEO2" s="139"/>
      <c r="HEP2" s="139"/>
      <c r="HEQ2" s="139"/>
      <c r="HER2" s="139"/>
      <c r="HES2" s="139"/>
      <c r="HET2" s="139"/>
      <c r="HEU2" s="139"/>
      <c r="HEV2" s="139"/>
      <c r="HEW2" s="139"/>
      <c r="HEX2" s="139"/>
      <c r="HEY2" s="139"/>
      <c r="HEZ2" s="139"/>
      <c r="HFA2" s="139"/>
      <c r="HFB2" s="139"/>
      <c r="HFC2" s="139"/>
      <c r="HFD2" s="139"/>
      <c r="HFE2" s="139"/>
      <c r="HFF2" s="139"/>
      <c r="HFG2" s="139"/>
      <c r="HFH2" s="139"/>
      <c r="HFI2" s="139"/>
      <c r="HFJ2" s="139"/>
      <c r="HFK2" s="139"/>
      <c r="HFL2" s="139"/>
      <c r="HFM2" s="139"/>
      <c r="HFN2" s="139"/>
      <c r="HFO2" s="139"/>
      <c r="HFP2" s="139"/>
      <c r="HFQ2" s="139"/>
      <c r="HFR2" s="139"/>
      <c r="HFS2" s="139"/>
      <c r="HFT2" s="139"/>
      <c r="HFU2" s="139"/>
      <c r="HFV2" s="139"/>
      <c r="HFW2" s="139"/>
      <c r="HFX2" s="139"/>
      <c r="HFY2" s="139"/>
      <c r="HFZ2" s="139"/>
      <c r="HGA2" s="139"/>
      <c r="HGB2" s="139"/>
      <c r="HGC2" s="139"/>
      <c r="HGD2" s="139"/>
      <c r="HGE2" s="139"/>
      <c r="HGF2" s="139"/>
      <c r="HGG2" s="139"/>
      <c r="HGH2" s="139"/>
      <c r="HGI2" s="139"/>
      <c r="HGJ2" s="139"/>
      <c r="HGK2" s="139"/>
      <c r="HGL2" s="139"/>
      <c r="HGM2" s="139"/>
      <c r="HGN2" s="139"/>
      <c r="HGO2" s="139"/>
      <c r="HGP2" s="139"/>
      <c r="HGQ2" s="139"/>
      <c r="HGR2" s="139"/>
      <c r="HGS2" s="139"/>
      <c r="HGT2" s="139"/>
      <c r="HGU2" s="139"/>
      <c r="HGV2" s="139"/>
      <c r="HGW2" s="139"/>
      <c r="HGX2" s="139"/>
      <c r="HGY2" s="139"/>
      <c r="HGZ2" s="139"/>
      <c r="HHA2" s="139"/>
      <c r="HHB2" s="139"/>
      <c r="HHC2" s="139"/>
      <c r="HHD2" s="139"/>
      <c r="HHE2" s="139"/>
      <c r="HHF2" s="139"/>
      <c r="HHG2" s="139"/>
      <c r="HHH2" s="139"/>
      <c r="HHI2" s="139"/>
      <c r="HHJ2" s="139"/>
      <c r="HHK2" s="139"/>
      <c r="HHL2" s="139"/>
      <c r="HHM2" s="139"/>
      <c r="HHN2" s="139"/>
      <c r="HHO2" s="139"/>
      <c r="HHP2" s="139"/>
      <c r="HHQ2" s="139"/>
      <c r="HHR2" s="139"/>
      <c r="HHS2" s="139"/>
      <c r="HHT2" s="139"/>
      <c r="HHU2" s="139"/>
      <c r="HHV2" s="139"/>
      <c r="HHW2" s="139"/>
      <c r="HHX2" s="139"/>
      <c r="HHY2" s="139"/>
      <c r="HHZ2" s="139"/>
      <c r="HIA2" s="139"/>
      <c r="HIB2" s="139"/>
      <c r="HIC2" s="139"/>
      <c r="HID2" s="139"/>
      <c r="HIE2" s="139"/>
      <c r="HIF2" s="139"/>
      <c r="HIG2" s="139"/>
      <c r="HIH2" s="139"/>
      <c r="HII2" s="139"/>
      <c r="HIJ2" s="139"/>
      <c r="HIK2" s="139"/>
      <c r="HIL2" s="139"/>
      <c r="HIM2" s="139"/>
      <c r="HIN2" s="139"/>
      <c r="HIO2" s="139"/>
      <c r="HIP2" s="139"/>
      <c r="HIQ2" s="139"/>
      <c r="HIR2" s="139"/>
      <c r="HIS2" s="139"/>
      <c r="HIT2" s="139"/>
      <c r="HIU2" s="139"/>
      <c r="HIV2" s="139"/>
      <c r="HIW2" s="139"/>
      <c r="HIX2" s="139"/>
      <c r="HIY2" s="139"/>
      <c r="HIZ2" s="139"/>
      <c r="HJA2" s="139"/>
      <c r="HJB2" s="139"/>
      <c r="HJC2" s="139"/>
      <c r="HJD2" s="139"/>
      <c r="HJE2" s="139"/>
      <c r="HJF2" s="139"/>
      <c r="HJG2" s="139"/>
      <c r="HJH2" s="139"/>
      <c r="HJI2" s="139"/>
      <c r="HJJ2" s="139"/>
      <c r="HJK2" s="139"/>
      <c r="HJL2" s="139"/>
      <c r="HJM2" s="139"/>
      <c r="HJN2" s="139"/>
      <c r="HJO2" s="139"/>
      <c r="HJP2" s="139"/>
      <c r="HJQ2" s="139"/>
      <c r="HJR2" s="139"/>
      <c r="HJS2" s="139"/>
      <c r="HJT2" s="139"/>
      <c r="HJU2" s="139"/>
      <c r="HJV2" s="139"/>
      <c r="HJW2" s="139"/>
      <c r="HJX2" s="139"/>
      <c r="HJY2" s="139"/>
      <c r="HJZ2" s="139"/>
      <c r="HKA2" s="139"/>
      <c r="HKB2" s="139"/>
      <c r="HKC2" s="139"/>
      <c r="HKD2" s="139"/>
      <c r="HKE2" s="139"/>
      <c r="HKF2" s="139"/>
      <c r="HKG2" s="139"/>
      <c r="HKH2" s="139"/>
      <c r="HKI2" s="139"/>
      <c r="HKJ2" s="139"/>
      <c r="HKK2" s="139"/>
      <c r="HKL2" s="139"/>
      <c r="HKM2" s="139"/>
      <c r="HKN2" s="139"/>
      <c r="HKO2" s="139"/>
      <c r="HKP2" s="139"/>
      <c r="HKQ2" s="139"/>
      <c r="HKR2" s="139"/>
      <c r="HKS2" s="139"/>
      <c r="HKT2" s="139"/>
      <c r="HKU2" s="139"/>
      <c r="HKV2" s="139"/>
      <c r="HKW2" s="139"/>
      <c r="HKX2" s="139"/>
      <c r="HKY2" s="139"/>
      <c r="HKZ2" s="139"/>
      <c r="HLA2" s="139"/>
      <c r="HLB2" s="139"/>
      <c r="HLC2" s="139"/>
      <c r="HLD2" s="139"/>
      <c r="HLE2" s="139"/>
      <c r="HLF2" s="139"/>
      <c r="HLG2" s="139"/>
      <c r="HLH2" s="139"/>
      <c r="HLI2" s="139"/>
      <c r="HLJ2" s="139"/>
      <c r="HLK2" s="139"/>
      <c r="HLL2" s="139"/>
      <c r="HLM2" s="139"/>
      <c r="HLN2" s="139"/>
      <c r="HLO2" s="139"/>
      <c r="HLP2" s="139"/>
      <c r="HLQ2" s="139"/>
      <c r="HLR2" s="139"/>
      <c r="HLS2" s="139"/>
      <c r="HLT2" s="139"/>
      <c r="HLU2" s="139"/>
      <c r="HLV2" s="139"/>
      <c r="HLW2" s="139"/>
      <c r="HLX2" s="139"/>
      <c r="HLY2" s="139"/>
      <c r="HLZ2" s="139"/>
      <c r="HMA2" s="139"/>
      <c r="HMB2" s="139"/>
      <c r="HMC2" s="139"/>
      <c r="HMD2" s="139"/>
      <c r="HME2" s="139"/>
      <c r="HMF2" s="139"/>
      <c r="HMG2" s="139"/>
      <c r="HMH2" s="139"/>
      <c r="HMI2" s="139"/>
      <c r="HMJ2" s="139"/>
      <c r="HMK2" s="139"/>
      <c r="HML2" s="139"/>
      <c r="HMM2" s="139"/>
      <c r="HMN2" s="139"/>
      <c r="HMO2" s="139"/>
      <c r="HMP2" s="139"/>
      <c r="HMQ2" s="139"/>
      <c r="HMR2" s="139"/>
      <c r="HMS2" s="139"/>
      <c r="HMT2" s="139"/>
      <c r="HMU2" s="139"/>
      <c r="HMV2" s="139"/>
      <c r="HMW2" s="139"/>
      <c r="HMX2" s="139"/>
      <c r="HMY2" s="139"/>
      <c r="HMZ2" s="139"/>
      <c r="HNA2" s="139"/>
      <c r="HNB2" s="139"/>
      <c r="HNC2" s="139"/>
      <c r="HND2" s="139"/>
      <c r="HNE2" s="139"/>
      <c r="HNF2" s="139"/>
      <c r="HNG2" s="139"/>
      <c r="HNH2" s="139"/>
      <c r="HNI2" s="139"/>
      <c r="HNJ2" s="139"/>
      <c r="HNK2" s="139"/>
      <c r="HNL2" s="139"/>
      <c r="HNM2" s="139"/>
      <c r="HNN2" s="139"/>
      <c r="HNO2" s="139"/>
      <c r="HNP2" s="139"/>
      <c r="HNQ2" s="139"/>
      <c r="HNR2" s="139"/>
      <c r="HNS2" s="139"/>
      <c r="HNT2" s="139"/>
      <c r="HNU2" s="139"/>
      <c r="HNV2" s="139"/>
      <c r="HNW2" s="139"/>
      <c r="HNX2" s="139"/>
      <c r="HNY2" s="139"/>
      <c r="HNZ2" s="139"/>
      <c r="HOA2" s="139"/>
      <c r="HOB2" s="139"/>
      <c r="HOC2" s="139"/>
      <c r="HOD2" s="139"/>
      <c r="HOE2" s="139"/>
      <c r="HOF2" s="139"/>
      <c r="HOG2" s="139"/>
      <c r="HOH2" s="139"/>
      <c r="HOI2" s="139"/>
      <c r="HOJ2" s="139"/>
      <c r="HOK2" s="139"/>
      <c r="HOL2" s="139"/>
      <c r="HOM2" s="139"/>
      <c r="HON2" s="139"/>
      <c r="HOO2" s="139"/>
      <c r="HOP2" s="139"/>
      <c r="HOQ2" s="139"/>
      <c r="HOR2" s="139"/>
      <c r="HOS2" s="139"/>
      <c r="HOT2" s="139"/>
      <c r="HOU2" s="139"/>
      <c r="HOV2" s="139"/>
      <c r="HOW2" s="139"/>
      <c r="HOX2" s="139"/>
      <c r="HOY2" s="139"/>
      <c r="HOZ2" s="139"/>
      <c r="HPA2" s="139"/>
      <c r="HPB2" s="139"/>
      <c r="HPC2" s="139"/>
      <c r="HPD2" s="139"/>
      <c r="HPE2" s="139"/>
      <c r="HPF2" s="139"/>
      <c r="HPG2" s="139"/>
      <c r="HPH2" s="139"/>
      <c r="HPI2" s="139"/>
      <c r="HPJ2" s="139"/>
      <c r="HPK2" s="139"/>
      <c r="HPL2" s="139"/>
      <c r="HPM2" s="139"/>
      <c r="HPN2" s="139"/>
      <c r="HPO2" s="139"/>
      <c r="HPP2" s="139"/>
      <c r="HPQ2" s="139"/>
      <c r="HPR2" s="139"/>
      <c r="HPS2" s="139"/>
      <c r="HPT2" s="139"/>
      <c r="HPU2" s="139"/>
      <c r="HPV2" s="139"/>
      <c r="HPW2" s="139"/>
      <c r="HPX2" s="139"/>
      <c r="HPY2" s="139"/>
      <c r="HPZ2" s="139"/>
      <c r="HQA2" s="139"/>
      <c r="HQB2" s="139"/>
      <c r="HQC2" s="139"/>
      <c r="HQD2" s="139"/>
      <c r="HQE2" s="139"/>
      <c r="HQF2" s="139"/>
      <c r="HQG2" s="139"/>
      <c r="HQH2" s="139"/>
      <c r="HQI2" s="139"/>
      <c r="HQJ2" s="139"/>
      <c r="HQK2" s="139"/>
      <c r="HQL2" s="139"/>
      <c r="HQM2" s="139"/>
      <c r="HQN2" s="139"/>
      <c r="HQO2" s="139"/>
      <c r="HQP2" s="139"/>
      <c r="HQQ2" s="139"/>
      <c r="HQR2" s="139"/>
      <c r="HQS2" s="139"/>
      <c r="HQT2" s="139"/>
      <c r="HQU2" s="139"/>
      <c r="HQV2" s="139"/>
      <c r="HQW2" s="139"/>
      <c r="HQX2" s="139"/>
      <c r="HQY2" s="139"/>
      <c r="HQZ2" s="139"/>
      <c r="HRA2" s="139"/>
      <c r="HRB2" s="139"/>
      <c r="HRC2" s="139"/>
      <c r="HRD2" s="139"/>
      <c r="HRE2" s="139"/>
      <c r="HRF2" s="139"/>
      <c r="HRG2" s="139"/>
      <c r="HRH2" s="139"/>
      <c r="HRI2" s="139"/>
      <c r="HRJ2" s="139"/>
      <c r="HRK2" s="139"/>
      <c r="HRL2" s="139"/>
      <c r="HRM2" s="139"/>
      <c r="HRN2" s="139"/>
      <c r="HRO2" s="139"/>
      <c r="HRP2" s="139"/>
      <c r="HRQ2" s="139"/>
      <c r="HRR2" s="139"/>
      <c r="HRS2" s="139"/>
      <c r="HRT2" s="139"/>
      <c r="HRU2" s="139"/>
      <c r="HRV2" s="139"/>
      <c r="HRW2" s="139"/>
      <c r="HRX2" s="139"/>
      <c r="HRY2" s="139"/>
      <c r="HRZ2" s="139"/>
      <c r="HSA2" s="139"/>
      <c r="HSB2" s="139"/>
      <c r="HSC2" s="139"/>
      <c r="HSD2" s="139"/>
      <c r="HSE2" s="139"/>
      <c r="HSF2" s="139"/>
      <c r="HSG2" s="139"/>
      <c r="HSH2" s="139"/>
      <c r="HSI2" s="139"/>
      <c r="HSJ2" s="139"/>
      <c r="HSK2" s="139"/>
      <c r="HSL2" s="139"/>
      <c r="HSM2" s="139"/>
      <c r="HSN2" s="139"/>
      <c r="HSO2" s="139"/>
      <c r="HSP2" s="139"/>
      <c r="HSQ2" s="139"/>
      <c r="HSR2" s="139"/>
      <c r="HSS2" s="139"/>
      <c r="HST2" s="139"/>
      <c r="HSU2" s="139"/>
      <c r="HSV2" s="139"/>
      <c r="HSW2" s="139"/>
      <c r="HSX2" s="139"/>
      <c r="HSY2" s="139"/>
      <c r="HSZ2" s="139"/>
      <c r="HTA2" s="139"/>
      <c r="HTB2" s="139"/>
      <c r="HTC2" s="139"/>
      <c r="HTD2" s="139"/>
      <c r="HTE2" s="139"/>
      <c r="HTF2" s="139"/>
      <c r="HTG2" s="139"/>
      <c r="HTH2" s="139"/>
      <c r="HTI2" s="139"/>
      <c r="HTJ2" s="139"/>
      <c r="HTK2" s="139"/>
      <c r="HTL2" s="139"/>
      <c r="HTM2" s="139"/>
      <c r="HTN2" s="139"/>
      <c r="HTO2" s="139"/>
      <c r="HTP2" s="139"/>
      <c r="HTQ2" s="139"/>
      <c r="HTR2" s="139"/>
      <c r="HTS2" s="139"/>
      <c r="HTT2" s="139"/>
      <c r="HTU2" s="139"/>
      <c r="HTV2" s="139"/>
      <c r="HTW2" s="139"/>
      <c r="HTX2" s="139"/>
      <c r="HTY2" s="139"/>
      <c r="HTZ2" s="139"/>
      <c r="HUA2" s="139"/>
      <c r="HUB2" s="139"/>
      <c r="HUC2" s="139"/>
      <c r="HUD2" s="139"/>
      <c r="HUE2" s="139"/>
      <c r="HUF2" s="139"/>
      <c r="HUG2" s="139"/>
      <c r="HUH2" s="139"/>
      <c r="HUI2" s="139"/>
      <c r="HUJ2" s="139"/>
      <c r="HUK2" s="139"/>
      <c r="HUL2" s="139"/>
      <c r="HUM2" s="139"/>
      <c r="HUN2" s="139"/>
      <c r="HUO2" s="139"/>
      <c r="HUP2" s="139"/>
      <c r="HUQ2" s="139"/>
      <c r="HUR2" s="139"/>
      <c r="HUS2" s="139"/>
      <c r="HUT2" s="139"/>
      <c r="HUU2" s="139"/>
      <c r="HUV2" s="139"/>
      <c r="HUW2" s="139"/>
      <c r="HUX2" s="139"/>
      <c r="HUY2" s="139"/>
      <c r="HUZ2" s="139"/>
      <c r="HVA2" s="139"/>
      <c r="HVB2" s="139"/>
      <c r="HVC2" s="139"/>
      <c r="HVD2" s="139"/>
      <c r="HVE2" s="139"/>
      <c r="HVF2" s="139"/>
      <c r="HVG2" s="139"/>
      <c r="HVH2" s="139"/>
      <c r="HVI2" s="139"/>
      <c r="HVJ2" s="139"/>
      <c r="HVK2" s="139"/>
      <c r="HVL2" s="139"/>
      <c r="HVM2" s="139"/>
      <c r="HVN2" s="139"/>
      <c r="HVO2" s="139"/>
      <c r="HVP2" s="139"/>
      <c r="HVQ2" s="139"/>
      <c r="HVR2" s="139"/>
      <c r="HVS2" s="139"/>
      <c r="HVT2" s="139"/>
      <c r="HVU2" s="139"/>
      <c r="HVV2" s="139"/>
      <c r="HVW2" s="139"/>
      <c r="HVX2" s="139"/>
      <c r="HVY2" s="139"/>
      <c r="HVZ2" s="139"/>
      <c r="HWA2" s="139"/>
      <c r="HWB2" s="139"/>
      <c r="HWC2" s="139"/>
      <c r="HWD2" s="139"/>
      <c r="HWE2" s="139"/>
      <c r="HWF2" s="139"/>
      <c r="HWG2" s="139"/>
      <c r="HWH2" s="139"/>
      <c r="HWI2" s="139"/>
      <c r="HWJ2" s="139"/>
      <c r="HWK2" s="139"/>
      <c r="HWL2" s="139"/>
      <c r="HWM2" s="139"/>
      <c r="HWN2" s="139"/>
      <c r="HWO2" s="139"/>
      <c r="HWP2" s="139"/>
      <c r="HWQ2" s="139"/>
      <c r="HWR2" s="139"/>
      <c r="HWS2" s="139"/>
      <c r="HWT2" s="139"/>
      <c r="HWU2" s="139"/>
      <c r="HWV2" s="139"/>
      <c r="HWW2" s="139"/>
      <c r="HWX2" s="139"/>
      <c r="HWY2" s="139"/>
      <c r="HWZ2" s="139"/>
      <c r="HXA2" s="139"/>
      <c r="HXB2" s="139"/>
      <c r="HXC2" s="139"/>
      <c r="HXD2" s="139"/>
      <c r="HXE2" s="139"/>
      <c r="HXF2" s="139"/>
      <c r="HXG2" s="139"/>
      <c r="HXH2" s="139"/>
      <c r="HXI2" s="139"/>
      <c r="HXJ2" s="139"/>
      <c r="HXK2" s="139"/>
      <c r="HXL2" s="139"/>
      <c r="HXM2" s="139"/>
      <c r="HXN2" s="139"/>
      <c r="HXO2" s="139"/>
      <c r="HXP2" s="139"/>
      <c r="HXQ2" s="139"/>
      <c r="HXR2" s="139"/>
      <c r="HXS2" s="139"/>
      <c r="HXT2" s="139"/>
      <c r="HXU2" s="139"/>
      <c r="HXV2" s="139"/>
      <c r="HXW2" s="139"/>
      <c r="HXX2" s="139"/>
      <c r="HXY2" s="139"/>
      <c r="HXZ2" s="139"/>
      <c r="HYA2" s="139"/>
      <c r="HYB2" s="139"/>
      <c r="HYC2" s="139"/>
      <c r="HYD2" s="139"/>
      <c r="HYE2" s="139"/>
      <c r="HYF2" s="139"/>
      <c r="HYG2" s="139"/>
      <c r="HYH2" s="139"/>
      <c r="HYI2" s="139"/>
      <c r="HYJ2" s="139"/>
      <c r="HYK2" s="139"/>
      <c r="HYL2" s="139"/>
      <c r="HYM2" s="139"/>
      <c r="HYN2" s="139"/>
      <c r="HYO2" s="139"/>
      <c r="HYP2" s="139"/>
      <c r="HYQ2" s="139"/>
      <c r="HYR2" s="139"/>
      <c r="HYS2" s="139"/>
      <c r="HYT2" s="139"/>
      <c r="HYU2" s="139"/>
      <c r="HYV2" s="139"/>
      <c r="HYW2" s="139"/>
      <c r="HYX2" s="139"/>
      <c r="HYY2" s="139"/>
      <c r="HYZ2" s="139"/>
      <c r="HZA2" s="139"/>
      <c r="HZB2" s="139"/>
      <c r="HZC2" s="139"/>
      <c r="HZD2" s="139"/>
      <c r="HZE2" s="139"/>
      <c r="HZF2" s="139"/>
      <c r="HZG2" s="139"/>
      <c r="HZH2" s="139"/>
      <c r="HZI2" s="139"/>
      <c r="HZJ2" s="139"/>
      <c r="HZK2" s="139"/>
      <c r="HZL2" s="139"/>
      <c r="HZM2" s="139"/>
      <c r="HZN2" s="139"/>
      <c r="HZO2" s="139"/>
      <c r="HZP2" s="139"/>
      <c r="HZQ2" s="139"/>
      <c r="HZR2" s="139"/>
      <c r="HZS2" s="139"/>
      <c r="HZT2" s="139"/>
      <c r="HZU2" s="139"/>
      <c r="HZV2" s="139"/>
      <c r="HZW2" s="139"/>
      <c r="HZX2" s="139"/>
      <c r="HZY2" s="139"/>
      <c r="HZZ2" s="139"/>
      <c r="IAA2" s="139"/>
      <c r="IAB2" s="139"/>
      <c r="IAC2" s="139"/>
      <c r="IAD2" s="139"/>
      <c r="IAE2" s="139"/>
      <c r="IAF2" s="139"/>
      <c r="IAG2" s="139"/>
      <c r="IAH2" s="139"/>
      <c r="IAI2" s="139"/>
      <c r="IAJ2" s="139"/>
      <c r="IAK2" s="139"/>
      <c r="IAL2" s="139"/>
      <c r="IAM2" s="139"/>
      <c r="IAN2" s="139"/>
      <c r="IAO2" s="139"/>
      <c r="IAP2" s="139"/>
      <c r="IAQ2" s="139"/>
      <c r="IAR2" s="139"/>
      <c r="IAS2" s="139"/>
      <c r="IAT2" s="139"/>
      <c r="IAU2" s="139"/>
      <c r="IAV2" s="139"/>
      <c r="IAW2" s="139"/>
      <c r="IAX2" s="139"/>
      <c r="IAY2" s="139"/>
      <c r="IAZ2" s="139"/>
      <c r="IBA2" s="139"/>
      <c r="IBB2" s="139"/>
      <c r="IBC2" s="139"/>
      <c r="IBD2" s="139"/>
      <c r="IBE2" s="139"/>
      <c r="IBF2" s="139"/>
      <c r="IBG2" s="139"/>
      <c r="IBH2" s="139"/>
      <c r="IBI2" s="139"/>
      <c r="IBJ2" s="139"/>
      <c r="IBK2" s="139"/>
      <c r="IBL2" s="139"/>
      <c r="IBM2" s="139"/>
      <c r="IBN2" s="139"/>
      <c r="IBO2" s="139"/>
      <c r="IBP2" s="139"/>
      <c r="IBQ2" s="139"/>
      <c r="IBR2" s="139"/>
      <c r="IBS2" s="139"/>
      <c r="IBT2" s="139"/>
      <c r="IBU2" s="139"/>
      <c r="IBV2" s="139"/>
      <c r="IBW2" s="139"/>
      <c r="IBX2" s="139"/>
      <c r="IBY2" s="139"/>
      <c r="IBZ2" s="139"/>
      <c r="ICA2" s="139"/>
      <c r="ICB2" s="139"/>
      <c r="ICC2" s="139"/>
      <c r="ICD2" s="139"/>
      <c r="ICE2" s="139"/>
      <c r="ICF2" s="139"/>
      <c r="ICG2" s="139"/>
      <c r="ICH2" s="139"/>
      <c r="ICI2" s="139"/>
      <c r="ICJ2" s="139"/>
      <c r="ICK2" s="139"/>
      <c r="ICL2" s="139"/>
      <c r="ICM2" s="139"/>
      <c r="ICN2" s="139"/>
      <c r="ICO2" s="139"/>
      <c r="ICP2" s="139"/>
      <c r="ICQ2" s="139"/>
      <c r="ICR2" s="139"/>
      <c r="ICS2" s="139"/>
      <c r="ICT2" s="139"/>
      <c r="ICU2" s="139"/>
      <c r="ICV2" s="139"/>
      <c r="ICW2" s="139"/>
      <c r="ICX2" s="139"/>
      <c r="ICY2" s="139"/>
      <c r="ICZ2" s="139"/>
      <c r="IDA2" s="139"/>
      <c r="IDB2" s="139"/>
      <c r="IDC2" s="139"/>
      <c r="IDD2" s="139"/>
      <c r="IDE2" s="139"/>
      <c r="IDF2" s="139"/>
      <c r="IDG2" s="139"/>
      <c r="IDH2" s="139"/>
      <c r="IDI2" s="139"/>
      <c r="IDJ2" s="139"/>
      <c r="IDK2" s="139"/>
      <c r="IDL2" s="139"/>
      <c r="IDM2" s="139"/>
      <c r="IDN2" s="139"/>
      <c r="IDO2" s="139"/>
      <c r="IDP2" s="139"/>
      <c r="IDQ2" s="139"/>
      <c r="IDR2" s="139"/>
      <c r="IDS2" s="139"/>
      <c r="IDT2" s="139"/>
      <c r="IDU2" s="139"/>
      <c r="IDV2" s="139"/>
      <c r="IDW2" s="139"/>
      <c r="IDX2" s="139"/>
      <c r="IDY2" s="139"/>
      <c r="IDZ2" s="139"/>
      <c r="IEA2" s="139"/>
      <c r="IEB2" s="139"/>
      <c r="IEC2" s="139"/>
      <c r="IED2" s="139"/>
      <c r="IEE2" s="139"/>
      <c r="IEF2" s="139"/>
      <c r="IEG2" s="139"/>
      <c r="IEH2" s="139"/>
      <c r="IEI2" s="139"/>
      <c r="IEJ2" s="139"/>
      <c r="IEK2" s="139"/>
      <c r="IEL2" s="139"/>
      <c r="IEM2" s="139"/>
      <c r="IEN2" s="139"/>
      <c r="IEO2" s="139"/>
      <c r="IEP2" s="139"/>
      <c r="IEQ2" s="139"/>
      <c r="IER2" s="139"/>
      <c r="IES2" s="139"/>
      <c r="IET2" s="139"/>
      <c r="IEU2" s="139"/>
      <c r="IEV2" s="139"/>
      <c r="IEW2" s="139"/>
      <c r="IEX2" s="139"/>
      <c r="IEY2" s="139"/>
      <c r="IEZ2" s="139"/>
      <c r="IFA2" s="139"/>
      <c r="IFB2" s="139"/>
      <c r="IFC2" s="139"/>
      <c r="IFD2" s="139"/>
      <c r="IFE2" s="139"/>
      <c r="IFF2" s="139"/>
      <c r="IFG2" s="139"/>
      <c r="IFH2" s="139"/>
      <c r="IFI2" s="139"/>
      <c r="IFJ2" s="139"/>
      <c r="IFK2" s="139"/>
      <c r="IFL2" s="139"/>
      <c r="IFM2" s="139"/>
      <c r="IFN2" s="139"/>
      <c r="IFO2" s="139"/>
      <c r="IFP2" s="139"/>
      <c r="IFQ2" s="139"/>
      <c r="IFR2" s="139"/>
      <c r="IFS2" s="139"/>
      <c r="IFT2" s="139"/>
      <c r="IFU2" s="139"/>
      <c r="IFV2" s="139"/>
      <c r="IFW2" s="139"/>
      <c r="IFX2" s="139"/>
      <c r="IFY2" s="139"/>
      <c r="IFZ2" s="139"/>
      <c r="IGA2" s="139"/>
      <c r="IGB2" s="139"/>
      <c r="IGC2" s="139"/>
      <c r="IGD2" s="139"/>
      <c r="IGE2" s="139"/>
      <c r="IGF2" s="139"/>
      <c r="IGG2" s="139"/>
      <c r="IGH2" s="139"/>
      <c r="IGI2" s="139"/>
      <c r="IGJ2" s="139"/>
      <c r="IGK2" s="139"/>
      <c r="IGL2" s="139"/>
      <c r="IGM2" s="139"/>
      <c r="IGN2" s="139"/>
      <c r="IGO2" s="139"/>
      <c r="IGP2" s="139"/>
      <c r="IGQ2" s="139"/>
      <c r="IGR2" s="139"/>
      <c r="IGS2" s="139"/>
      <c r="IGT2" s="139"/>
      <c r="IGU2" s="139"/>
      <c r="IGV2" s="139"/>
      <c r="IGW2" s="139"/>
      <c r="IGX2" s="139"/>
      <c r="IGY2" s="139"/>
      <c r="IGZ2" s="139"/>
      <c r="IHA2" s="139"/>
      <c r="IHB2" s="139"/>
      <c r="IHC2" s="139"/>
      <c r="IHD2" s="139"/>
      <c r="IHE2" s="139"/>
      <c r="IHF2" s="139"/>
      <c r="IHG2" s="139"/>
      <c r="IHH2" s="139"/>
      <c r="IHI2" s="139"/>
      <c r="IHJ2" s="139"/>
      <c r="IHK2" s="139"/>
      <c r="IHL2" s="139"/>
      <c r="IHM2" s="139"/>
      <c r="IHN2" s="139"/>
      <c r="IHO2" s="139"/>
      <c r="IHP2" s="139"/>
      <c r="IHQ2" s="139"/>
      <c r="IHR2" s="139"/>
      <c r="IHS2" s="139"/>
      <c r="IHT2" s="139"/>
      <c r="IHU2" s="139"/>
      <c r="IHV2" s="139"/>
      <c r="IHW2" s="139"/>
      <c r="IHX2" s="139"/>
      <c r="IHY2" s="139"/>
      <c r="IHZ2" s="139"/>
      <c r="IIA2" s="139"/>
      <c r="IIB2" s="139"/>
      <c r="IIC2" s="139"/>
      <c r="IID2" s="139"/>
      <c r="IIE2" s="139"/>
      <c r="IIF2" s="139"/>
      <c r="IIG2" s="139"/>
      <c r="IIH2" s="139"/>
      <c r="III2" s="139"/>
      <c r="IIJ2" s="139"/>
      <c r="IIK2" s="139"/>
      <c r="IIL2" s="139"/>
      <c r="IIM2" s="139"/>
      <c r="IIN2" s="139"/>
      <c r="IIO2" s="139"/>
      <c r="IIP2" s="139"/>
      <c r="IIQ2" s="139"/>
      <c r="IIR2" s="139"/>
      <c r="IIS2" s="139"/>
      <c r="IIT2" s="139"/>
      <c r="IIU2" s="139"/>
      <c r="IIV2" s="139"/>
      <c r="IIW2" s="139"/>
      <c r="IIX2" s="139"/>
      <c r="IIY2" s="139"/>
      <c r="IIZ2" s="139"/>
      <c r="IJA2" s="139"/>
      <c r="IJB2" s="139"/>
      <c r="IJC2" s="139"/>
      <c r="IJD2" s="139"/>
      <c r="IJE2" s="139"/>
      <c r="IJF2" s="139"/>
      <c r="IJG2" s="139"/>
      <c r="IJH2" s="139"/>
      <c r="IJI2" s="139"/>
      <c r="IJJ2" s="139"/>
      <c r="IJK2" s="139"/>
      <c r="IJL2" s="139"/>
      <c r="IJM2" s="139"/>
      <c r="IJN2" s="139"/>
      <c r="IJO2" s="139"/>
      <c r="IJP2" s="139"/>
      <c r="IJQ2" s="139"/>
      <c r="IJR2" s="139"/>
      <c r="IJS2" s="139"/>
      <c r="IJT2" s="139"/>
      <c r="IJU2" s="139"/>
      <c r="IJV2" s="139"/>
      <c r="IJW2" s="139"/>
      <c r="IJX2" s="139"/>
      <c r="IJY2" s="139"/>
      <c r="IJZ2" s="139"/>
      <c r="IKA2" s="139"/>
      <c r="IKB2" s="139"/>
      <c r="IKC2" s="139"/>
      <c r="IKD2" s="139"/>
      <c r="IKE2" s="139"/>
      <c r="IKF2" s="139"/>
      <c r="IKG2" s="139"/>
      <c r="IKH2" s="139"/>
      <c r="IKI2" s="139"/>
      <c r="IKJ2" s="139"/>
      <c r="IKK2" s="139"/>
      <c r="IKL2" s="139"/>
      <c r="IKM2" s="139"/>
      <c r="IKN2" s="139"/>
      <c r="IKO2" s="139"/>
      <c r="IKP2" s="139"/>
      <c r="IKQ2" s="139"/>
      <c r="IKR2" s="139"/>
      <c r="IKS2" s="139"/>
      <c r="IKT2" s="139"/>
      <c r="IKU2" s="139"/>
      <c r="IKV2" s="139"/>
      <c r="IKW2" s="139"/>
      <c r="IKX2" s="139"/>
      <c r="IKY2" s="139"/>
      <c r="IKZ2" s="139"/>
      <c r="ILA2" s="139"/>
      <c r="ILB2" s="139"/>
      <c r="ILC2" s="139"/>
      <c r="ILD2" s="139"/>
      <c r="ILE2" s="139"/>
      <c r="ILF2" s="139"/>
      <c r="ILG2" s="139"/>
      <c r="ILH2" s="139"/>
      <c r="ILI2" s="139"/>
      <c r="ILJ2" s="139"/>
      <c r="ILK2" s="139"/>
      <c r="ILL2" s="139"/>
      <c r="ILM2" s="139"/>
      <c r="ILN2" s="139"/>
      <c r="ILO2" s="139"/>
      <c r="ILP2" s="139"/>
      <c r="ILQ2" s="139"/>
      <c r="ILR2" s="139"/>
      <c r="ILS2" s="139"/>
      <c r="ILT2" s="139"/>
      <c r="ILU2" s="139"/>
      <c r="ILV2" s="139"/>
      <c r="ILW2" s="139"/>
      <c r="ILX2" s="139"/>
      <c r="ILY2" s="139"/>
      <c r="ILZ2" s="139"/>
      <c r="IMA2" s="139"/>
      <c r="IMB2" s="139"/>
      <c r="IMC2" s="139"/>
      <c r="IMD2" s="139"/>
      <c r="IME2" s="139"/>
      <c r="IMF2" s="139"/>
      <c r="IMG2" s="139"/>
      <c r="IMH2" s="139"/>
      <c r="IMI2" s="139"/>
      <c r="IMJ2" s="139"/>
      <c r="IMK2" s="139"/>
      <c r="IML2" s="139"/>
      <c r="IMM2" s="139"/>
      <c r="IMN2" s="139"/>
      <c r="IMO2" s="139"/>
      <c r="IMP2" s="139"/>
      <c r="IMQ2" s="139"/>
      <c r="IMR2" s="139"/>
      <c r="IMS2" s="139"/>
      <c r="IMT2" s="139"/>
      <c r="IMU2" s="139"/>
      <c r="IMV2" s="139"/>
      <c r="IMW2" s="139"/>
      <c r="IMX2" s="139"/>
      <c r="IMY2" s="139"/>
      <c r="IMZ2" s="139"/>
      <c r="INA2" s="139"/>
      <c r="INB2" s="139"/>
      <c r="INC2" s="139"/>
      <c r="IND2" s="139"/>
      <c r="INE2" s="139"/>
      <c r="INF2" s="139"/>
      <c r="ING2" s="139"/>
      <c r="INH2" s="139"/>
      <c r="INI2" s="139"/>
      <c r="INJ2" s="139"/>
      <c r="INK2" s="139"/>
      <c r="INL2" s="139"/>
      <c r="INM2" s="139"/>
      <c r="INN2" s="139"/>
      <c r="INO2" s="139"/>
      <c r="INP2" s="139"/>
      <c r="INQ2" s="139"/>
      <c r="INR2" s="139"/>
      <c r="INS2" s="139"/>
      <c r="INT2" s="139"/>
      <c r="INU2" s="139"/>
      <c r="INV2" s="139"/>
      <c r="INW2" s="139"/>
      <c r="INX2" s="139"/>
      <c r="INY2" s="139"/>
      <c r="INZ2" s="139"/>
      <c r="IOA2" s="139"/>
      <c r="IOB2" s="139"/>
      <c r="IOC2" s="139"/>
      <c r="IOD2" s="139"/>
      <c r="IOE2" s="139"/>
      <c r="IOF2" s="139"/>
      <c r="IOG2" s="139"/>
      <c r="IOH2" s="139"/>
      <c r="IOI2" s="139"/>
      <c r="IOJ2" s="139"/>
      <c r="IOK2" s="139"/>
      <c r="IOL2" s="139"/>
      <c r="IOM2" s="139"/>
      <c r="ION2" s="139"/>
      <c r="IOO2" s="139"/>
      <c r="IOP2" s="139"/>
      <c r="IOQ2" s="139"/>
      <c r="IOR2" s="139"/>
      <c r="IOS2" s="139"/>
      <c r="IOT2" s="139"/>
      <c r="IOU2" s="139"/>
      <c r="IOV2" s="139"/>
      <c r="IOW2" s="139"/>
      <c r="IOX2" s="139"/>
      <c r="IOY2" s="139"/>
      <c r="IOZ2" s="139"/>
      <c r="IPA2" s="139"/>
      <c r="IPB2" s="139"/>
      <c r="IPC2" s="139"/>
      <c r="IPD2" s="139"/>
      <c r="IPE2" s="139"/>
      <c r="IPF2" s="139"/>
      <c r="IPG2" s="139"/>
      <c r="IPH2" s="139"/>
      <c r="IPI2" s="139"/>
      <c r="IPJ2" s="139"/>
      <c r="IPK2" s="139"/>
      <c r="IPL2" s="139"/>
      <c r="IPM2" s="139"/>
      <c r="IPN2" s="139"/>
      <c r="IPO2" s="139"/>
      <c r="IPP2" s="139"/>
      <c r="IPQ2" s="139"/>
      <c r="IPR2" s="139"/>
      <c r="IPS2" s="139"/>
      <c r="IPT2" s="139"/>
      <c r="IPU2" s="139"/>
      <c r="IPV2" s="139"/>
      <c r="IPW2" s="139"/>
      <c r="IPX2" s="139"/>
      <c r="IPY2" s="139"/>
      <c r="IPZ2" s="139"/>
      <c r="IQA2" s="139"/>
      <c r="IQB2" s="139"/>
      <c r="IQC2" s="139"/>
      <c r="IQD2" s="139"/>
      <c r="IQE2" s="139"/>
      <c r="IQF2" s="139"/>
      <c r="IQG2" s="139"/>
      <c r="IQH2" s="139"/>
      <c r="IQI2" s="139"/>
      <c r="IQJ2" s="139"/>
      <c r="IQK2" s="139"/>
      <c r="IQL2" s="139"/>
      <c r="IQM2" s="139"/>
      <c r="IQN2" s="139"/>
      <c r="IQO2" s="139"/>
      <c r="IQP2" s="139"/>
      <c r="IQQ2" s="139"/>
      <c r="IQR2" s="139"/>
      <c r="IQS2" s="139"/>
      <c r="IQT2" s="139"/>
      <c r="IQU2" s="139"/>
      <c r="IQV2" s="139"/>
      <c r="IQW2" s="139"/>
      <c r="IQX2" s="139"/>
      <c r="IQY2" s="139"/>
      <c r="IQZ2" s="139"/>
      <c r="IRA2" s="139"/>
      <c r="IRB2" s="139"/>
      <c r="IRC2" s="139"/>
      <c r="IRD2" s="139"/>
      <c r="IRE2" s="139"/>
      <c r="IRF2" s="139"/>
      <c r="IRG2" s="139"/>
      <c r="IRH2" s="139"/>
      <c r="IRI2" s="139"/>
      <c r="IRJ2" s="139"/>
      <c r="IRK2" s="139"/>
      <c r="IRL2" s="139"/>
      <c r="IRM2" s="139"/>
      <c r="IRN2" s="139"/>
      <c r="IRO2" s="139"/>
      <c r="IRP2" s="139"/>
      <c r="IRQ2" s="139"/>
      <c r="IRR2" s="139"/>
      <c r="IRS2" s="139"/>
      <c r="IRT2" s="139"/>
      <c r="IRU2" s="139"/>
      <c r="IRV2" s="139"/>
      <c r="IRW2" s="139"/>
      <c r="IRX2" s="139"/>
      <c r="IRY2" s="139"/>
      <c r="IRZ2" s="139"/>
      <c r="ISA2" s="139"/>
      <c r="ISB2" s="139"/>
      <c r="ISC2" s="139"/>
      <c r="ISD2" s="139"/>
      <c r="ISE2" s="139"/>
      <c r="ISF2" s="139"/>
      <c r="ISG2" s="139"/>
      <c r="ISH2" s="139"/>
      <c r="ISI2" s="139"/>
      <c r="ISJ2" s="139"/>
      <c r="ISK2" s="139"/>
      <c r="ISL2" s="139"/>
      <c r="ISM2" s="139"/>
      <c r="ISN2" s="139"/>
      <c r="ISO2" s="139"/>
      <c r="ISP2" s="139"/>
      <c r="ISQ2" s="139"/>
      <c r="ISR2" s="139"/>
      <c r="ISS2" s="139"/>
      <c r="IST2" s="139"/>
      <c r="ISU2" s="139"/>
      <c r="ISV2" s="139"/>
      <c r="ISW2" s="139"/>
      <c r="ISX2" s="139"/>
      <c r="ISY2" s="139"/>
      <c r="ISZ2" s="139"/>
      <c r="ITA2" s="139"/>
      <c r="ITB2" s="139"/>
      <c r="ITC2" s="139"/>
      <c r="ITD2" s="139"/>
      <c r="ITE2" s="139"/>
      <c r="ITF2" s="139"/>
      <c r="ITG2" s="139"/>
      <c r="ITH2" s="139"/>
      <c r="ITI2" s="139"/>
      <c r="ITJ2" s="139"/>
      <c r="ITK2" s="139"/>
      <c r="ITL2" s="139"/>
      <c r="ITM2" s="139"/>
      <c r="ITN2" s="139"/>
      <c r="ITO2" s="139"/>
      <c r="ITP2" s="139"/>
      <c r="ITQ2" s="139"/>
      <c r="ITR2" s="139"/>
      <c r="ITS2" s="139"/>
      <c r="ITT2" s="139"/>
      <c r="ITU2" s="139"/>
      <c r="ITV2" s="139"/>
      <c r="ITW2" s="139"/>
      <c r="ITX2" s="139"/>
      <c r="ITY2" s="139"/>
      <c r="ITZ2" s="139"/>
      <c r="IUA2" s="139"/>
      <c r="IUB2" s="139"/>
      <c r="IUC2" s="139"/>
      <c r="IUD2" s="139"/>
      <c r="IUE2" s="139"/>
      <c r="IUF2" s="139"/>
      <c r="IUG2" s="139"/>
      <c r="IUH2" s="139"/>
      <c r="IUI2" s="139"/>
      <c r="IUJ2" s="139"/>
      <c r="IUK2" s="139"/>
      <c r="IUL2" s="139"/>
      <c r="IUM2" s="139"/>
      <c r="IUN2" s="139"/>
      <c r="IUO2" s="139"/>
      <c r="IUP2" s="139"/>
      <c r="IUQ2" s="139"/>
      <c r="IUR2" s="139"/>
      <c r="IUS2" s="139"/>
      <c r="IUT2" s="139"/>
      <c r="IUU2" s="139"/>
      <c r="IUV2" s="139"/>
      <c r="IUW2" s="139"/>
      <c r="IUX2" s="139"/>
      <c r="IUY2" s="139"/>
      <c r="IUZ2" s="139"/>
      <c r="IVA2" s="139"/>
      <c r="IVB2" s="139"/>
      <c r="IVC2" s="139"/>
      <c r="IVD2" s="139"/>
      <c r="IVE2" s="139"/>
      <c r="IVF2" s="139"/>
      <c r="IVG2" s="139"/>
      <c r="IVH2" s="139"/>
      <c r="IVI2" s="139"/>
      <c r="IVJ2" s="139"/>
      <c r="IVK2" s="139"/>
      <c r="IVL2" s="139"/>
      <c r="IVM2" s="139"/>
      <c r="IVN2" s="139"/>
      <c r="IVO2" s="139"/>
      <c r="IVP2" s="139"/>
      <c r="IVQ2" s="139"/>
      <c r="IVR2" s="139"/>
      <c r="IVS2" s="139"/>
      <c r="IVT2" s="139"/>
      <c r="IVU2" s="139"/>
      <c r="IVV2" s="139"/>
      <c r="IVW2" s="139"/>
      <c r="IVX2" s="139"/>
      <c r="IVY2" s="139"/>
      <c r="IVZ2" s="139"/>
      <c r="IWA2" s="139"/>
      <c r="IWB2" s="139"/>
      <c r="IWC2" s="139"/>
      <c r="IWD2" s="139"/>
      <c r="IWE2" s="139"/>
      <c r="IWF2" s="139"/>
      <c r="IWG2" s="139"/>
      <c r="IWH2" s="139"/>
      <c r="IWI2" s="139"/>
      <c r="IWJ2" s="139"/>
      <c r="IWK2" s="139"/>
      <c r="IWL2" s="139"/>
      <c r="IWM2" s="139"/>
      <c r="IWN2" s="139"/>
      <c r="IWO2" s="139"/>
      <c r="IWP2" s="139"/>
      <c r="IWQ2" s="139"/>
      <c r="IWR2" s="139"/>
      <c r="IWS2" s="139"/>
      <c r="IWT2" s="139"/>
      <c r="IWU2" s="139"/>
      <c r="IWV2" s="139"/>
      <c r="IWW2" s="139"/>
      <c r="IWX2" s="139"/>
      <c r="IWY2" s="139"/>
      <c r="IWZ2" s="139"/>
      <c r="IXA2" s="139"/>
      <c r="IXB2" s="139"/>
      <c r="IXC2" s="139"/>
      <c r="IXD2" s="139"/>
      <c r="IXE2" s="139"/>
      <c r="IXF2" s="139"/>
      <c r="IXG2" s="139"/>
      <c r="IXH2" s="139"/>
      <c r="IXI2" s="139"/>
      <c r="IXJ2" s="139"/>
      <c r="IXK2" s="139"/>
      <c r="IXL2" s="139"/>
      <c r="IXM2" s="139"/>
      <c r="IXN2" s="139"/>
      <c r="IXO2" s="139"/>
      <c r="IXP2" s="139"/>
      <c r="IXQ2" s="139"/>
      <c r="IXR2" s="139"/>
      <c r="IXS2" s="139"/>
      <c r="IXT2" s="139"/>
      <c r="IXU2" s="139"/>
      <c r="IXV2" s="139"/>
      <c r="IXW2" s="139"/>
      <c r="IXX2" s="139"/>
      <c r="IXY2" s="139"/>
      <c r="IXZ2" s="139"/>
      <c r="IYA2" s="139"/>
      <c r="IYB2" s="139"/>
      <c r="IYC2" s="139"/>
      <c r="IYD2" s="139"/>
      <c r="IYE2" s="139"/>
      <c r="IYF2" s="139"/>
      <c r="IYG2" s="139"/>
      <c r="IYH2" s="139"/>
      <c r="IYI2" s="139"/>
      <c r="IYJ2" s="139"/>
      <c r="IYK2" s="139"/>
      <c r="IYL2" s="139"/>
      <c r="IYM2" s="139"/>
      <c r="IYN2" s="139"/>
      <c r="IYO2" s="139"/>
      <c r="IYP2" s="139"/>
      <c r="IYQ2" s="139"/>
      <c r="IYR2" s="139"/>
      <c r="IYS2" s="139"/>
      <c r="IYT2" s="139"/>
      <c r="IYU2" s="139"/>
      <c r="IYV2" s="139"/>
      <c r="IYW2" s="139"/>
      <c r="IYX2" s="139"/>
      <c r="IYY2" s="139"/>
      <c r="IYZ2" s="139"/>
      <c r="IZA2" s="139"/>
      <c r="IZB2" s="139"/>
      <c r="IZC2" s="139"/>
      <c r="IZD2" s="139"/>
      <c r="IZE2" s="139"/>
      <c r="IZF2" s="139"/>
      <c r="IZG2" s="139"/>
      <c r="IZH2" s="139"/>
      <c r="IZI2" s="139"/>
      <c r="IZJ2" s="139"/>
      <c r="IZK2" s="139"/>
      <c r="IZL2" s="139"/>
      <c r="IZM2" s="139"/>
      <c r="IZN2" s="139"/>
      <c r="IZO2" s="139"/>
      <c r="IZP2" s="139"/>
      <c r="IZQ2" s="139"/>
      <c r="IZR2" s="139"/>
      <c r="IZS2" s="139"/>
      <c r="IZT2" s="139"/>
      <c r="IZU2" s="139"/>
      <c r="IZV2" s="139"/>
      <c r="IZW2" s="139"/>
      <c r="IZX2" s="139"/>
      <c r="IZY2" s="139"/>
      <c r="IZZ2" s="139"/>
      <c r="JAA2" s="139"/>
      <c r="JAB2" s="139"/>
      <c r="JAC2" s="139"/>
      <c r="JAD2" s="139"/>
      <c r="JAE2" s="139"/>
      <c r="JAF2" s="139"/>
      <c r="JAG2" s="139"/>
      <c r="JAH2" s="139"/>
      <c r="JAI2" s="139"/>
      <c r="JAJ2" s="139"/>
      <c r="JAK2" s="139"/>
      <c r="JAL2" s="139"/>
      <c r="JAM2" s="139"/>
      <c r="JAN2" s="139"/>
      <c r="JAO2" s="139"/>
      <c r="JAP2" s="139"/>
      <c r="JAQ2" s="139"/>
      <c r="JAR2" s="139"/>
      <c r="JAS2" s="139"/>
      <c r="JAT2" s="139"/>
      <c r="JAU2" s="139"/>
      <c r="JAV2" s="139"/>
      <c r="JAW2" s="139"/>
      <c r="JAX2" s="139"/>
      <c r="JAY2" s="139"/>
      <c r="JAZ2" s="139"/>
      <c r="JBA2" s="139"/>
      <c r="JBB2" s="139"/>
      <c r="JBC2" s="139"/>
      <c r="JBD2" s="139"/>
      <c r="JBE2" s="139"/>
      <c r="JBF2" s="139"/>
      <c r="JBG2" s="139"/>
      <c r="JBH2" s="139"/>
      <c r="JBI2" s="139"/>
      <c r="JBJ2" s="139"/>
      <c r="JBK2" s="139"/>
      <c r="JBL2" s="139"/>
      <c r="JBM2" s="139"/>
      <c r="JBN2" s="139"/>
      <c r="JBO2" s="139"/>
      <c r="JBP2" s="139"/>
      <c r="JBQ2" s="139"/>
      <c r="JBR2" s="139"/>
      <c r="JBS2" s="139"/>
      <c r="JBT2" s="139"/>
      <c r="JBU2" s="139"/>
      <c r="JBV2" s="139"/>
      <c r="JBW2" s="139"/>
      <c r="JBX2" s="139"/>
      <c r="JBY2" s="139"/>
      <c r="JBZ2" s="139"/>
      <c r="JCA2" s="139"/>
      <c r="JCB2" s="139"/>
      <c r="JCC2" s="139"/>
      <c r="JCD2" s="139"/>
      <c r="JCE2" s="139"/>
      <c r="JCF2" s="139"/>
      <c r="JCG2" s="139"/>
      <c r="JCH2" s="139"/>
      <c r="JCI2" s="139"/>
      <c r="JCJ2" s="139"/>
      <c r="JCK2" s="139"/>
      <c r="JCL2" s="139"/>
      <c r="JCM2" s="139"/>
      <c r="JCN2" s="139"/>
      <c r="JCO2" s="139"/>
      <c r="JCP2" s="139"/>
      <c r="JCQ2" s="139"/>
      <c r="JCR2" s="139"/>
      <c r="JCS2" s="139"/>
      <c r="JCT2" s="139"/>
      <c r="JCU2" s="139"/>
      <c r="JCV2" s="139"/>
      <c r="JCW2" s="139"/>
      <c r="JCX2" s="139"/>
      <c r="JCY2" s="139"/>
      <c r="JCZ2" s="139"/>
      <c r="JDA2" s="139"/>
      <c r="JDB2" s="139"/>
      <c r="JDC2" s="139"/>
      <c r="JDD2" s="139"/>
      <c r="JDE2" s="139"/>
      <c r="JDF2" s="139"/>
      <c r="JDG2" s="139"/>
      <c r="JDH2" s="139"/>
      <c r="JDI2" s="139"/>
      <c r="JDJ2" s="139"/>
      <c r="JDK2" s="139"/>
      <c r="JDL2" s="139"/>
      <c r="JDM2" s="139"/>
      <c r="JDN2" s="139"/>
      <c r="JDO2" s="139"/>
      <c r="JDP2" s="139"/>
      <c r="JDQ2" s="139"/>
      <c r="JDR2" s="139"/>
      <c r="JDS2" s="139"/>
      <c r="JDT2" s="139"/>
      <c r="JDU2" s="139"/>
      <c r="JDV2" s="139"/>
      <c r="JDW2" s="139"/>
      <c r="JDX2" s="139"/>
      <c r="JDY2" s="139"/>
      <c r="JDZ2" s="139"/>
      <c r="JEA2" s="139"/>
      <c r="JEB2" s="139"/>
      <c r="JEC2" s="139"/>
      <c r="JED2" s="139"/>
      <c r="JEE2" s="139"/>
      <c r="JEF2" s="139"/>
      <c r="JEG2" s="139"/>
      <c r="JEH2" s="139"/>
      <c r="JEI2" s="139"/>
      <c r="JEJ2" s="139"/>
      <c r="JEK2" s="139"/>
      <c r="JEL2" s="139"/>
      <c r="JEM2" s="139"/>
      <c r="JEN2" s="139"/>
      <c r="JEO2" s="139"/>
      <c r="JEP2" s="139"/>
      <c r="JEQ2" s="139"/>
      <c r="JER2" s="139"/>
      <c r="JES2" s="139"/>
      <c r="JET2" s="139"/>
      <c r="JEU2" s="139"/>
      <c r="JEV2" s="139"/>
      <c r="JEW2" s="139"/>
      <c r="JEX2" s="139"/>
      <c r="JEY2" s="139"/>
      <c r="JEZ2" s="139"/>
      <c r="JFA2" s="139"/>
      <c r="JFB2" s="139"/>
      <c r="JFC2" s="139"/>
      <c r="JFD2" s="139"/>
      <c r="JFE2" s="139"/>
      <c r="JFF2" s="139"/>
      <c r="JFG2" s="139"/>
      <c r="JFH2" s="139"/>
      <c r="JFI2" s="139"/>
      <c r="JFJ2" s="139"/>
      <c r="JFK2" s="139"/>
      <c r="JFL2" s="139"/>
      <c r="JFM2" s="139"/>
      <c r="JFN2" s="139"/>
      <c r="JFO2" s="139"/>
      <c r="JFP2" s="139"/>
      <c r="JFQ2" s="139"/>
      <c r="JFR2" s="139"/>
      <c r="JFS2" s="139"/>
      <c r="JFT2" s="139"/>
      <c r="JFU2" s="139"/>
      <c r="JFV2" s="139"/>
      <c r="JFW2" s="139"/>
      <c r="JFX2" s="139"/>
      <c r="JFY2" s="139"/>
      <c r="JFZ2" s="139"/>
      <c r="JGA2" s="139"/>
      <c r="JGB2" s="139"/>
      <c r="JGC2" s="139"/>
      <c r="JGD2" s="139"/>
      <c r="JGE2" s="139"/>
      <c r="JGF2" s="139"/>
      <c r="JGG2" s="139"/>
      <c r="JGH2" s="139"/>
      <c r="JGI2" s="139"/>
      <c r="JGJ2" s="139"/>
      <c r="JGK2" s="139"/>
      <c r="JGL2" s="139"/>
      <c r="JGM2" s="139"/>
      <c r="JGN2" s="139"/>
      <c r="JGO2" s="139"/>
      <c r="JGP2" s="139"/>
      <c r="JGQ2" s="139"/>
      <c r="JGR2" s="139"/>
      <c r="JGS2" s="139"/>
      <c r="JGT2" s="139"/>
      <c r="JGU2" s="139"/>
      <c r="JGV2" s="139"/>
      <c r="JGW2" s="139"/>
      <c r="JGX2" s="139"/>
      <c r="JGY2" s="139"/>
      <c r="JGZ2" s="139"/>
      <c r="JHA2" s="139"/>
      <c r="JHB2" s="139"/>
      <c r="JHC2" s="139"/>
      <c r="JHD2" s="139"/>
      <c r="JHE2" s="139"/>
      <c r="JHF2" s="139"/>
      <c r="JHG2" s="139"/>
      <c r="JHH2" s="139"/>
      <c r="JHI2" s="139"/>
      <c r="JHJ2" s="139"/>
      <c r="JHK2" s="139"/>
      <c r="JHL2" s="139"/>
      <c r="JHM2" s="139"/>
      <c r="JHN2" s="139"/>
      <c r="JHO2" s="139"/>
      <c r="JHP2" s="139"/>
      <c r="JHQ2" s="139"/>
      <c r="JHR2" s="139"/>
      <c r="JHS2" s="139"/>
      <c r="JHT2" s="139"/>
      <c r="JHU2" s="139"/>
      <c r="JHV2" s="139"/>
      <c r="JHW2" s="139"/>
      <c r="JHX2" s="139"/>
      <c r="JHY2" s="139"/>
      <c r="JHZ2" s="139"/>
      <c r="JIA2" s="139"/>
      <c r="JIB2" s="139"/>
      <c r="JIC2" s="139"/>
      <c r="JID2" s="139"/>
      <c r="JIE2" s="139"/>
      <c r="JIF2" s="139"/>
      <c r="JIG2" s="139"/>
      <c r="JIH2" s="139"/>
      <c r="JII2" s="139"/>
      <c r="JIJ2" s="139"/>
      <c r="JIK2" s="139"/>
      <c r="JIL2" s="139"/>
      <c r="JIM2" s="139"/>
      <c r="JIN2" s="139"/>
      <c r="JIO2" s="139"/>
      <c r="JIP2" s="139"/>
      <c r="JIQ2" s="139"/>
      <c r="JIR2" s="139"/>
      <c r="JIS2" s="139"/>
      <c r="JIT2" s="139"/>
      <c r="JIU2" s="139"/>
      <c r="JIV2" s="139"/>
      <c r="JIW2" s="139"/>
      <c r="JIX2" s="139"/>
      <c r="JIY2" s="139"/>
      <c r="JIZ2" s="139"/>
      <c r="JJA2" s="139"/>
      <c r="JJB2" s="139"/>
      <c r="JJC2" s="139"/>
      <c r="JJD2" s="139"/>
      <c r="JJE2" s="139"/>
      <c r="JJF2" s="139"/>
      <c r="JJG2" s="139"/>
      <c r="JJH2" s="139"/>
      <c r="JJI2" s="139"/>
      <c r="JJJ2" s="139"/>
      <c r="JJK2" s="139"/>
      <c r="JJL2" s="139"/>
      <c r="JJM2" s="139"/>
      <c r="JJN2" s="139"/>
      <c r="JJO2" s="139"/>
      <c r="JJP2" s="139"/>
      <c r="JJQ2" s="139"/>
      <c r="JJR2" s="139"/>
      <c r="JJS2" s="139"/>
      <c r="JJT2" s="139"/>
      <c r="JJU2" s="139"/>
      <c r="JJV2" s="139"/>
      <c r="JJW2" s="139"/>
      <c r="JJX2" s="139"/>
      <c r="JJY2" s="139"/>
      <c r="JJZ2" s="139"/>
      <c r="JKA2" s="139"/>
      <c r="JKB2" s="139"/>
      <c r="JKC2" s="139"/>
      <c r="JKD2" s="139"/>
      <c r="JKE2" s="139"/>
      <c r="JKF2" s="139"/>
      <c r="JKG2" s="139"/>
      <c r="JKH2" s="139"/>
      <c r="JKI2" s="139"/>
      <c r="JKJ2" s="139"/>
      <c r="JKK2" s="139"/>
      <c r="JKL2" s="139"/>
      <c r="JKM2" s="139"/>
      <c r="JKN2" s="139"/>
      <c r="JKO2" s="139"/>
      <c r="JKP2" s="139"/>
      <c r="JKQ2" s="139"/>
      <c r="JKR2" s="139"/>
      <c r="JKS2" s="139"/>
      <c r="JKT2" s="139"/>
      <c r="JKU2" s="139"/>
      <c r="JKV2" s="139"/>
      <c r="JKW2" s="139"/>
      <c r="JKX2" s="139"/>
      <c r="JKY2" s="139"/>
      <c r="JKZ2" s="139"/>
      <c r="JLA2" s="139"/>
      <c r="JLB2" s="139"/>
      <c r="JLC2" s="139"/>
      <c r="JLD2" s="139"/>
      <c r="JLE2" s="139"/>
      <c r="JLF2" s="139"/>
      <c r="JLG2" s="139"/>
      <c r="JLH2" s="139"/>
      <c r="JLI2" s="139"/>
      <c r="JLJ2" s="139"/>
      <c r="JLK2" s="139"/>
      <c r="JLL2" s="139"/>
      <c r="JLM2" s="139"/>
      <c r="JLN2" s="139"/>
      <c r="JLO2" s="139"/>
      <c r="JLP2" s="139"/>
      <c r="JLQ2" s="139"/>
      <c r="JLR2" s="139"/>
      <c r="JLS2" s="139"/>
      <c r="JLT2" s="139"/>
      <c r="JLU2" s="139"/>
      <c r="JLV2" s="139"/>
      <c r="JLW2" s="139"/>
      <c r="JLX2" s="139"/>
      <c r="JLY2" s="139"/>
      <c r="JLZ2" s="139"/>
      <c r="JMA2" s="139"/>
      <c r="JMB2" s="139"/>
      <c r="JMC2" s="139"/>
      <c r="JMD2" s="139"/>
      <c r="JME2" s="139"/>
      <c r="JMF2" s="139"/>
      <c r="JMG2" s="139"/>
      <c r="JMH2" s="139"/>
      <c r="JMI2" s="139"/>
      <c r="JMJ2" s="139"/>
      <c r="JMK2" s="139"/>
      <c r="JML2" s="139"/>
      <c r="JMM2" s="139"/>
      <c r="JMN2" s="139"/>
      <c r="JMO2" s="139"/>
      <c r="JMP2" s="139"/>
      <c r="JMQ2" s="139"/>
      <c r="JMR2" s="139"/>
      <c r="JMS2" s="139"/>
      <c r="JMT2" s="139"/>
      <c r="JMU2" s="139"/>
      <c r="JMV2" s="139"/>
      <c r="JMW2" s="139"/>
      <c r="JMX2" s="139"/>
      <c r="JMY2" s="139"/>
      <c r="JMZ2" s="139"/>
      <c r="JNA2" s="139"/>
      <c r="JNB2" s="139"/>
      <c r="JNC2" s="139"/>
      <c r="JND2" s="139"/>
      <c r="JNE2" s="139"/>
      <c r="JNF2" s="139"/>
      <c r="JNG2" s="139"/>
      <c r="JNH2" s="139"/>
      <c r="JNI2" s="139"/>
      <c r="JNJ2" s="139"/>
      <c r="JNK2" s="139"/>
      <c r="JNL2" s="139"/>
      <c r="JNM2" s="139"/>
      <c r="JNN2" s="139"/>
      <c r="JNO2" s="139"/>
      <c r="JNP2" s="139"/>
      <c r="JNQ2" s="139"/>
      <c r="JNR2" s="139"/>
      <c r="JNS2" s="139"/>
      <c r="JNT2" s="139"/>
      <c r="JNU2" s="139"/>
      <c r="JNV2" s="139"/>
      <c r="JNW2" s="139"/>
      <c r="JNX2" s="139"/>
      <c r="JNY2" s="139"/>
      <c r="JNZ2" s="139"/>
      <c r="JOA2" s="139"/>
      <c r="JOB2" s="139"/>
      <c r="JOC2" s="139"/>
      <c r="JOD2" s="139"/>
      <c r="JOE2" s="139"/>
      <c r="JOF2" s="139"/>
      <c r="JOG2" s="139"/>
      <c r="JOH2" s="139"/>
      <c r="JOI2" s="139"/>
      <c r="JOJ2" s="139"/>
      <c r="JOK2" s="139"/>
      <c r="JOL2" s="139"/>
      <c r="JOM2" s="139"/>
      <c r="JON2" s="139"/>
      <c r="JOO2" s="139"/>
      <c r="JOP2" s="139"/>
      <c r="JOQ2" s="139"/>
      <c r="JOR2" s="139"/>
      <c r="JOS2" s="139"/>
      <c r="JOT2" s="139"/>
      <c r="JOU2" s="139"/>
      <c r="JOV2" s="139"/>
      <c r="JOW2" s="139"/>
      <c r="JOX2" s="139"/>
      <c r="JOY2" s="139"/>
      <c r="JOZ2" s="139"/>
      <c r="JPA2" s="139"/>
      <c r="JPB2" s="139"/>
      <c r="JPC2" s="139"/>
      <c r="JPD2" s="139"/>
      <c r="JPE2" s="139"/>
      <c r="JPF2" s="139"/>
      <c r="JPG2" s="139"/>
      <c r="JPH2" s="139"/>
      <c r="JPI2" s="139"/>
      <c r="JPJ2" s="139"/>
      <c r="JPK2" s="139"/>
      <c r="JPL2" s="139"/>
      <c r="JPM2" s="139"/>
      <c r="JPN2" s="139"/>
      <c r="JPO2" s="139"/>
      <c r="JPP2" s="139"/>
      <c r="JPQ2" s="139"/>
      <c r="JPR2" s="139"/>
      <c r="JPS2" s="139"/>
      <c r="JPT2" s="139"/>
      <c r="JPU2" s="139"/>
      <c r="JPV2" s="139"/>
      <c r="JPW2" s="139"/>
      <c r="JPX2" s="139"/>
      <c r="JPY2" s="139"/>
      <c r="JPZ2" s="139"/>
      <c r="JQA2" s="139"/>
      <c r="JQB2" s="139"/>
      <c r="JQC2" s="139"/>
      <c r="JQD2" s="139"/>
      <c r="JQE2" s="139"/>
      <c r="JQF2" s="139"/>
      <c r="JQG2" s="139"/>
      <c r="JQH2" s="139"/>
      <c r="JQI2" s="139"/>
      <c r="JQJ2" s="139"/>
      <c r="JQK2" s="139"/>
      <c r="JQL2" s="139"/>
      <c r="JQM2" s="139"/>
      <c r="JQN2" s="139"/>
      <c r="JQO2" s="139"/>
      <c r="JQP2" s="139"/>
      <c r="JQQ2" s="139"/>
      <c r="JQR2" s="139"/>
      <c r="JQS2" s="139"/>
      <c r="JQT2" s="139"/>
      <c r="JQU2" s="139"/>
      <c r="JQV2" s="139"/>
      <c r="JQW2" s="139"/>
      <c r="JQX2" s="139"/>
      <c r="JQY2" s="139"/>
      <c r="JQZ2" s="139"/>
      <c r="JRA2" s="139"/>
      <c r="JRB2" s="139"/>
      <c r="JRC2" s="139"/>
      <c r="JRD2" s="139"/>
      <c r="JRE2" s="139"/>
      <c r="JRF2" s="139"/>
      <c r="JRG2" s="139"/>
      <c r="JRH2" s="139"/>
      <c r="JRI2" s="139"/>
      <c r="JRJ2" s="139"/>
      <c r="JRK2" s="139"/>
      <c r="JRL2" s="139"/>
      <c r="JRM2" s="139"/>
      <c r="JRN2" s="139"/>
      <c r="JRO2" s="139"/>
      <c r="JRP2" s="139"/>
      <c r="JRQ2" s="139"/>
      <c r="JRR2" s="139"/>
      <c r="JRS2" s="139"/>
      <c r="JRT2" s="139"/>
      <c r="JRU2" s="139"/>
      <c r="JRV2" s="139"/>
      <c r="JRW2" s="139"/>
      <c r="JRX2" s="139"/>
      <c r="JRY2" s="139"/>
      <c r="JRZ2" s="139"/>
      <c r="JSA2" s="139"/>
      <c r="JSB2" s="139"/>
      <c r="JSC2" s="139"/>
      <c r="JSD2" s="139"/>
      <c r="JSE2" s="139"/>
      <c r="JSF2" s="139"/>
      <c r="JSG2" s="139"/>
      <c r="JSH2" s="139"/>
      <c r="JSI2" s="139"/>
      <c r="JSJ2" s="139"/>
      <c r="JSK2" s="139"/>
      <c r="JSL2" s="139"/>
      <c r="JSM2" s="139"/>
      <c r="JSN2" s="139"/>
      <c r="JSO2" s="139"/>
      <c r="JSP2" s="139"/>
      <c r="JSQ2" s="139"/>
      <c r="JSR2" s="139"/>
      <c r="JSS2" s="139"/>
      <c r="JST2" s="139"/>
      <c r="JSU2" s="139"/>
      <c r="JSV2" s="139"/>
      <c r="JSW2" s="139"/>
      <c r="JSX2" s="139"/>
      <c r="JSY2" s="139"/>
      <c r="JSZ2" s="139"/>
      <c r="JTA2" s="139"/>
      <c r="JTB2" s="139"/>
      <c r="JTC2" s="139"/>
      <c r="JTD2" s="139"/>
      <c r="JTE2" s="139"/>
      <c r="JTF2" s="139"/>
      <c r="JTG2" s="139"/>
      <c r="JTH2" s="139"/>
      <c r="JTI2" s="139"/>
      <c r="JTJ2" s="139"/>
      <c r="JTK2" s="139"/>
      <c r="JTL2" s="139"/>
      <c r="JTM2" s="139"/>
      <c r="JTN2" s="139"/>
      <c r="JTO2" s="139"/>
      <c r="JTP2" s="139"/>
      <c r="JTQ2" s="139"/>
      <c r="JTR2" s="139"/>
      <c r="JTS2" s="139"/>
      <c r="JTT2" s="139"/>
      <c r="JTU2" s="139"/>
      <c r="JTV2" s="139"/>
      <c r="JTW2" s="139"/>
      <c r="JTX2" s="139"/>
      <c r="JTY2" s="139"/>
      <c r="JTZ2" s="139"/>
      <c r="JUA2" s="139"/>
      <c r="JUB2" s="139"/>
      <c r="JUC2" s="139"/>
      <c r="JUD2" s="139"/>
      <c r="JUE2" s="139"/>
      <c r="JUF2" s="139"/>
      <c r="JUG2" s="139"/>
      <c r="JUH2" s="139"/>
      <c r="JUI2" s="139"/>
      <c r="JUJ2" s="139"/>
      <c r="JUK2" s="139"/>
      <c r="JUL2" s="139"/>
      <c r="JUM2" s="139"/>
      <c r="JUN2" s="139"/>
      <c r="JUO2" s="139"/>
      <c r="JUP2" s="139"/>
      <c r="JUQ2" s="139"/>
      <c r="JUR2" s="139"/>
      <c r="JUS2" s="139"/>
      <c r="JUT2" s="139"/>
      <c r="JUU2" s="139"/>
      <c r="JUV2" s="139"/>
      <c r="JUW2" s="139"/>
      <c r="JUX2" s="139"/>
      <c r="JUY2" s="139"/>
      <c r="JUZ2" s="139"/>
      <c r="JVA2" s="139"/>
      <c r="JVB2" s="139"/>
      <c r="JVC2" s="139"/>
      <c r="JVD2" s="139"/>
      <c r="JVE2" s="139"/>
      <c r="JVF2" s="139"/>
      <c r="JVG2" s="139"/>
      <c r="JVH2" s="139"/>
      <c r="JVI2" s="139"/>
      <c r="JVJ2" s="139"/>
      <c r="JVK2" s="139"/>
      <c r="JVL2" s="139"/>
      <c r="JVM2" s="139"/>
      <c r="JVN2" s="139"/>
      <c r="JVO2" s="139"/>
      <c r="JVP2" s="139"/>
      <c r="JVQ2" s="139"/>
      <c r="JVR2" s="139"/>
      <c r="JVS2" s="139"/>
      <c r="JVT2" s="139"/>
      <c r="JVU2" s="139"/>
      <c r="JVV2" s="139"/>
      <c r="JVW2" s="139"/>
      <c r="JVX2" s="139"/>
      <c r="JVY2" s="139"/>
      <c r="JVZ2" s="139"/>
      <c r="JWA2" s="139"/>
      <c r="JWB2" s="139"/>
      <c r="JWC2" s="139"/>
      <c r="JWD2" s="139"/>
      <c r="JWE2" s="139"/>
      <c r="JWF2" s="139"/>
      <c r="JWG2" s="139"/>
      <c r="JWH2" s="139"/>
      <c r="JWI2" s="139"/>
      <c r="JWJ2" s="139"/>
      <c r="JWK2" s="139"/>
      <c r="JWL2" s="139"/>
      <c r="JWM2" s="139"/>
      <c r="JWN2" s="139"/>
      <c r="JWO2" s="139"/>
      <c r="JWP2" s="139"/>
      <c r="JWQ2" s="139"/>
      <c r="JWR2" s="139"/>
      <c r="JWS2" s="139"/>
      <c r="JWT2" s="139"/>
      <c r="JWU2" s="139"/>
      <c r="JWV2" s="139"/>
      <c r="JWW2" s="139"/>
      <c r="JWX2" s="139"/>
      <c r="JWY2" s="139"/>
      <c r="JWZ2" s="139"/>
      <c r="JXA2" s="139"/>
      <c r="JXB2" s="139"/>
      <c r="JXC2" s="139"/>
      <c r="JXD2" s="139"/>
      <c r="JXE2" s="139"/>
      <c r="JXF2" s="139"/>
      <c r="JXG2" s="139"/>
      <c r="JXH2" s="139"/>
      <c r="JXI2" s="139"/>
      <c r="JXJ2" s="139"/>
      <c r="JXK2" s="139"/>
      <c r="JXL2" s="139"/>
      <c r="JXM2" s="139"/>
      <c r="JXN2" s="139"/>
      <c r="JXO2" s="139"/>
      <c r="JXP2" s="139"/>
      <c r="JXQ2" s="139"/>
      <c r="JXR2" s="139"/>
      <c r="JXS2" s="139"/>
      <c r="JXT2" s="139"/>
      <c r="JXU2" s="139"/>
      <c r="JXV2" s="139"/>
      <c r="JXW2" s="139"/>
      <c r="JXX2" s="139"/>
      <c r="JXY2" s="139"/>
      <c r="JXZ2" s="139"/>
      <c r="JYA2" s="139"/>
      <c r="JYB2" s="139"/>
      <c r="JYC2" s="139"/>
      <c r="JYD2" s="139"/>
      <c r="JYE2" s="139"/>
      <c r="JYF2" s="139"/>
      <c r="JYG2" s="139"/>
      <c r="JYH2" s="139"/>
      <c r="JYI2" s="139"/>
      <c r="JYJ2" s="139"/>
      <c r="JYK2" s="139"/>
      <c r="JYL2" s="139"/>
      <c r="JYM2" s="139"/>
      <c r="JYN2" s="139"/>
      <c r="JYO2" s="139"/>
      <c r="JYP2" s="139"/>
      <c r="JYQ2" s="139"/>
      <c r="JYR2" s="139"/>
      <c r="JYS2" s="139"/>
      <c r="JYT2" s="139"/>
      <c r="JYU2" s="139"/>
      <c r="JYV2" s="139"/>
      <c r="JYW2" s="139"/>
      <c r="JYX2" s="139"/>
      <c r="JYY2" s="139"/>
      <c r="JYZ2" s="139"/>
      <c r="JZA2" s="139"/>
      <c r="JZB2" s="139"/>
      <c r="JZC2" s="139"/>
      <c r="JZD2" s="139"/>
      <c r="JZE2" s="139"/>
      <c r="JZF2" s="139"/>
      <c r="JZG2" s="139"/>
      <c r="JZH2" s="139"/>
      <c r="JZI2" s="139"/>
      <c r="JZJ2" s="139"/>
      <c r="JZK2" s="139"/>
      <c r="JZL2" s="139"/>
      <c r="JZM2" s="139"/>
      <c r="JZN2" s="139"/>
      <c r="JZO2" s="139"/>
      <c r="JZP2" s="139"/>
      <c r="JZQ2" s="139"/>
      <c r="JZR2" s="139"/>
      <c r="JZS2" s="139"/>
      <c r="JZT2" s="139"/>
      <c r="JZU2" s="139"/>
      <c r="JZV2" s="139"/>
      <c r="JZW2" s="139"/>
      <c r="JZX2" s="139"/>
      <c r="JZY2" s="139"/>
      <c r="JZZ2" s="139"/>
      <c r="KAA2" s="139"/>
      <c r="KAB2" s="139"/>
      <c r="KAC2" s="139"/>
      <c r="KAD2" s="139"/>
      <c r="KAE2" s="139"/>
      <c r="KAF2" s="139"/>
      <c r="KAG2" s="139"/>
      <c r="KAH2" s="139"/>
      <c r="KAI2" s="139"/>
      <c r="KAJ2" s="139"/>
      <c r="KAK2" s="139"/>
      <c r="KAL2" s="139"/>
      <c r="KAM2" s="139"/>
      <c r="KAN2" s="139"/>
      <c r="KAO2" s="139"/>
      <c r="KAP2" s="139"/>
      <c r="KAQ2" s="139"/>
      <c r="KAR2" s="139"/>
      <c r="KAS2" s="139"/>
      <c r="KAT2" s="139"/>
      <c r="KAU2" s="139"/>
      <c r="KAV2" s="139"/>
      <c r="KAW2" s="139"/>
      <c r="KAX2" s="139"/>
      <c r="KAY2" s="139"/>
      <c r="KAZ2" s="139"/>
      <c r="KBA2" s="139"/>
      <c r="KBB2" s="139"/>
      <c r="KBC2" s="139"/>
      <c r="KBD2" s="139"/>
      <c r="KBE2" s="139"/>
      <c r="KBF2" s="139"/>
      <c r="KBG2" s="139"/>
      <c r="KBH2" s="139"/>
      <c r="KBI2" s="139"/>
      <c r="KBJ2" s="139"/>
      <c r="KBK2" s="139"/>
      <c r="KBL2" s="139"/>
      <c r="KBM2" s="139"/>
      <c r="KBN2" s="139"/>
      <c r="KBO2" s="139"/>
      <c r="KBP2" s="139"/>
      <c r="KBQ2" s="139"/>
      <c r="KBR2" s="139"/>
      <c r="KBS2" s="139"/>
      <c r="KBT2" s="139"/>
      <c r="KBU2" s="139"/>
      <c r="KBV2" s="139"/>
      <c r="KBW2" s="139"/>
      <c r="KBX2" s="139"/>
      <c r="KBY2" s="139"/>
      <c r="KBZ2" s="139"/>
      <c r="KCA2" s="139"/>
      <c r="KCB2" s="139"/>
      <c r="KCC2" s="139"/>
      <c r="KCD2" s="139"/>
      <c r="KCE2" s="139"/>
      <c r="KCF2" s="139"/>
      <c r="KCG2" s="139"/>
      <c r="KCH2" s="139"/>
      <c r="KCI2" s="139"/>
      <c r="KCJ2" s="139"/>
      <c r="KCK2" s="139"/>
      <c r="KCL2" s="139"/>
      <c r="KCM2" s="139"/>
      <c r="KCN2" s="139"/>
      <c r="KCO2" s="139"/>
      <c r="KCP2" s="139"/>
      <c r="KCQ2" s="139"/>
      <c r="KCR2" s="139"/>
      <c r="KCS2" s="139"/>
      <c r="KCT2" s="139"/>
      <c r="KCU2" s="139"/>
      <c r="KCV2" s="139"/>
      <c r="KCW2" s="139"/>
      <c r="KCX2" s="139"/>
      <c r="KCY2" s="139"/>
      <c r="KCZ2" s="139"/>
      <c r="KDA2" s="139"/>
      <c r="KDB2" s="139"/>
      <c r="KDC2" s="139"/>
      <c r="KDD2" s="139"/>
      <c r="KDE2" s="139"/>
      <c r="KDF2" s="139"/>
      <c r="KDG2" s="139"/>
      <c r="KDH2" s="139"/>
      <c r="KDI2" s="139"/>
      <c r="KDJ2" s="139"/>
      <c r="KDK2" s="139"/>
      <c r="KDL2" s="139"/>
      <c r="KDM2" s="139"/>
      <c r="KDN2" s="139"/>
      <c r="KDO2" s="139"/>
      <c r="KDP2" s="139"/>
      <c r="KDQ2" s="139"/>
      <c r="KDR2" s="139"/>
      <c r="KDS2" s="139"/>
      <c r="KDT2" s="139"/>
      <c r="KDU2" s="139"/>
      <c r="KDV2" s="139"/>
      <c r="KDW2" s="139"/>
      <c r="KDX2" s="139"/>
      <c r="KDY2" s="139"/>
      <c r="KDZ2" s="139"/>
      <c r="KEA2" s="139"/>
      <c r="KEB2" s="139"/>
      <c r="KEC2" s="139"/>
      <c r="KED2" s="139"/>
      <c r="KEE2" s="139"/>
      <c r="KEF2" s="139"/>
      <c r="KEG2" s="139"/>
      <c r="KEH2" s="139"/>
      <c r="KEI2" s="139"/>
      <c r="KEJ2" s="139"/>
      <c r="KEK2" s="139"/>
      <c r="KEL2" s="139"/>
      <c r="KEM2" s="139"/>
      <c r="KEN2" s="139"/>
      <c r="KEO2" s="139"/>
      <c r="KEP2" s="139"/>
      <c r="KEQ2" s="139"/>
      <c r="KER2" s="139"/>
      <c r="KES2" s="139"/>
      <c r="KET2" s="139"/>
      <c r="KEU2" s="139"/>
      <c r="KEV2" s="139"/>
      <c r="KEW2" s="139"/>
      <c r="KEX2" s="139"/>
      <c r="KEY2" s="139"/>
      <c r="KEZ2" s="139"/>
      <c r="KFA2" s="139"/>
      <c r="KFB2" s="139"/>
      <c r="KFC2" s="139"/>
      <c r="KFD2" s="139"/>
      <c r="KFE2" s="139"/>
      <c r="KFF2" s="139"/>
      <c r="KFG2" s="139"/>
      <c r="KFH2" s="139"/>
      <c r="KFI2" s="139"/>
      <c r="KFJ2" s="139"/>
      <c r="KFK2" s="139"/>
      <c r="KFL2" s="139"/>
      <c r="KFM2" s="139"/>
      <c r="KFN2" s="139"/>
      <c r="KFO2" s="139"/>
      <c r="KFP2" s="139"/>
      <c r="KFQ2" s="139"/>
      <c r="KFR2" s="139"/>
      <c r="KFS2" s="139"/>
      <c r="KFT2" s="139"/>
      <c r="KFU2" s="139"/>
      <c r="KFV2" s="139"/>
      <c r="KFW2" s="139"/>
      <c r="KFX2" s="139"/>
      <c r="KFY2" s="139"/>
      <c r="KFZ2" s="139"/>
      <c r="KGA2" s="139"/>
      <c r="KGB2" s="139"/>
      <c r="KGC2" s="139"/>
      <c r="KGD2" s="139"/>
      <c r="KGE2" s="139"/>
      <c r="KGF2" s="139"/>
      <c r="KGG2" s="139"/>
      <c r="KGH2" s="139"/>
      <c r="KGI2" s="139"/>
      <c r="KGJ2" s="139"/>
      <c r="KGK2" s="139"/>
      <c r="KGL2" s="139"/>
      <c r="KGM2" s="139"/>
      <c r="KGN2" s="139"/>
      <c r="KGO2" s="139"/>
      <c r="KGP2" s="139"/>
      <c r="KGQ2" s="139"/>
      <c r="KGR2" s="139"/>
      <c r="KGS2" s="139"/>
      <c r="KGT2" s="139"/>
      <c r="KGU2" s="139"/>
      <c r="KGV2" s="139"/>
      <c r="KGW2" s="139"/>
      <c r="KGX2" s="139"/>
      <c r="KGY2" s="139"/>
      <c r="KGZ2" s="139"/>
      <c r="KHA2" s="139"/>
      <c r="KHB2" s="139"/>
      <c r="KHC2" s="139"/>
      <c r="KHD2" s="139"/>
      <c r="KHE2" s="139"/>
      <c r="KHF2" s="139"/>
      <c r="KHG2" s="139"/>
      <c r="KHH2" s="139"/>
      <c r="KHI2" s="139"/>
      <c r="KHJ2" s="139"/>
      <c r="KHK2" s="139"/>
      <c r="KHL2" s="139"/>
      <c r="KHM2" s="139"/>
      <c r="KHN2" s="139"/>
      <c r="KHO2" s="139"/>
      <c r="KHP2" s="139"/>
      <c r="KHQ2" s="139"/>
      <c r="KHR2" s="139"/>
      <c r="KHS2" s="139"/>
      <c r="KHT2" s="139"/>
      <c r="KHU2" s="139"/>
      <c r="KHV2" s="139"/>
      <c r="KHW2" s="139"/>
      <c r="KHX2" s="139"/>
      <c r="KHY2" s="139"/>
      <c r="KHZ2" s="139"/>
      <c r="KIA2" s="139"/>
      <c r="KIB2" s="139"/>
      <c r="KIC2" s="139"/>
      <c r="KID2" s="139"/>
      <c r="KIE2" s="139"/>
      <c r="KIF2" s="139"/>
      <c r="KIG2" s="139"/>
      <c r="KIH2" s="139"/>
      <c r="KII2" s="139"/>
      <c r="KIJ2" s="139"/>
      <c r="KIK2" s="139"/>
      <c r="KIL2" s="139"/>
      <c r="KIM2" s="139"/>
      <c r="KIN2" s="139"/>
      <c r="KIO2" s="139"/>
      <c r="KIP2" s="139"/>
      <c r="KIQ2" s="139"/>
      <c r="KIR2" s="139"/>
      <c r="KIS2" s="139"/>
      <c r="KIT2" s="139"/>
      <c r="KIU2" s="139"/>
      <c r="KIV2" s="139"/>
      <c r="KIW2" s="139"/>
      <c r="KIX2" s="139"/>
      <c r="KIY2" s="139"/>
      <c r="KIZ2" s="139"/>
      <c r="KJA2" s="139"/>
      <c r="KJB2" s="139"/>
      <c r="KJC2" s="139"/>
      <c r="KJD2" s="139"/>
      <c r="KJE2" s="139"/>
      <c r="KJF2" s="139"/>
      <c r="KJG2" s="139"/>
      <c r="KJH2" s="139"/>
      <c r="KJI2" s="139"/>
      <c r="KJJ2" s="139"/>
      <c r="KJK2" s="139"/>
      <c r="KJL2" s="139"/>
      <c r="KJM2" s="139"/>
      <c r="KJN2" s="139"/>
      <c r="KJO2" s="139"/>
      <c r="KJP2" s="139"/>
      <c r="KJQ2" s="139"/>
      <c r="KJR2" s="139"/>
      <c r="KJS2" s="139"/>
      <c r="KJT2" s="139"/>
      <c r="KJU2" s="139"/>
      <c r="KJV2" s="139"/>
      <c r="KJW2" s="139"/>
      <c r="KJX2" s="139"/>
      <c r="KJY2" s="139"/>
      <c r="KJZ2" s="139"/>
      <c r="KKA2" s="139"/>
      <c r="KKB2" s="139"/>
      <c r="KKC2" s="139"/>
      <c r="KKD2" s="139"/>
      <c r="KKE2" s="139"/>
      <c r="KKF2" s="139"/>
      <c r="KKG2" s="139"/>
      <c r="KKH2" s="139"/>
      <c r="KKI2" s="139"/>
      <c r="KKJ2" s="139"/>
      <c r="KKK2" s="139"/>
      <c r="KKL2" s="139"/>
      <c r="KKM2" s="139"/>
      <c r="KKN2" s="139"/>
      <c r="KKO2" s="139"/>
      <c r="KKP2" s="139"/>
      <c r="KKQ2" s="139"/>
      <c r="KKR2" s="139"/>
      <c r="KKS2" s="139"/>
      <c r="KKT2" s="139"/>
      <c r="KKU2" s="139"/>
      <c r="KKV2" s="139"/>
      <c r="KKW2" s="139"/>
      <c r="KKX2" s="139"/>
      <c r="KKY2" s="139"/>
      <c r="KKZ2" s="139"/>
      <c r="KLA2" s="139"/>
      <c r="KLB2" s="139"/>
      <c r="KLC2" s="139"/>
      <c r="KLD2" s="139"/>
      <c r="KLE2" s="139"/>
      <c r="KLF2" s="139"/>
      <c r="KLG2" s="139"/>
      <c r="KLH2" s="139"/>
      <c r="KLI2" s="139"/>
      <c r="KLJ2" s="139"/>
      <c r="KLK2" s="139"/>
      <c r="KLL2" s="139"/>
      <c r="KLM2" s="139"/>
      <c r="KLN2" s="139"/>
      <c r="KLO2" s="139"/>
      <c r="KLP2" s="139"/>
      <c r="KLQ2" s="139"/>
      <c r="KLR2" s="139"/>
      <c r="KLS2" s="139"/>
      <c r="KLT2" s="139"/>
      <c r="KLU2" s="139"/>
      <c r="KLV2" s="139"/>
      <c r="KLW2" s="139"/>
      <c r="KLX2" s="139"/>
      <c r="KLY2" s="139"/>
      <c r="KLZ2" s="139"/>
      <c r="KMA2" s="139"/>
      <c r="KMB2" s="139"/>
      <c r="KMC2" s="139"/>
      <c r="KMD2" s="139"/>
      <c r="KME2" s="139"/>
      <c r="KMF2" s="139"/>
      <c r="KMG2" s="139"/>
      <c r="KMH2" s="139"/>
      <c r="KMI2" s="139"/>
      <c r="KMJ2" s="139"/>
      <c r="KMK2" s="139"/>
      <c r="KML2" s="139"/>
      <c r="KMM2" s="139"/>
      <c r="KMN2" s="139"/>
      <c r="KMO2" s="139"/>
      <c r="KMP2" s="139"/>
      <c r="KMQ2" s="139"/>
      <c r="KMR2" s="139"/>
      <c r="KMS2" s="139"/>
      <c r="KMT2" s="139"/>
      <c r="KMU2" s="139"/>
      <c r="KMV2" s="139"/>
      <c r="KMW2" s="139"/>
      <c r="KMX2" s="139"/>
      <c r="KMY2" s="139"/>
      <c r="KMZ2" s="139"/>
      <c r="KNA2" s="139"/>
      <c r="KNB2" s="139"/>
      <c r="KNC2" s="139"/>
      <c r="KND2" s="139"/>
      <c r="KNE2" s="139"/>
      <c r="KNF2" s="139"/>
      <c r="KNG2" s="139"/>
      <c r="KNH2" s="139"/>
      <c r="KNI2" s="139"/>
      <c r="KNJ2" s="139"/>
      <c r="KNK2" s="139"/>
      <c r="KNL2" s="139"/>
      <c r="KNM2" s="139"/>
      <c r="KNN2" s="139"/>
      <c r="KNO2" s="139"/>
      <c r="KNP2" s="139"/>
      <c r="KNQ2" s="139"/>
      <c r="KNR2" s="139"/>
      <c r="KNS2" s="139"/>
      <c r="KNT2" s="139"/>
      <c r="KNU2" s="139"/>
      <c r="KNV2" s="139"/>
      <c r="KNW2" s="139"/>
      <c r="KNX2" s="139"/>
      <c r="KNY2" s="139"/>
      <c r="KNZ2" s="139"/>
      <c r="KOA2" s="139"/>
      <c r="KOB2" s="139"/>
      <c r="KOC2" s="139"/>
      <c r="KOD2" s="139"/>
      <c r="KOE2" s="139"/>
      <c r="KOF2" s="139"/>
      <c r="KOG2" s="139"/>
      <c r="KOH2" s="139"/>
      <c r="KOI2" s="139"/>
      <c r="KOJ2" s="139"/>
      <c r="KOK2" s="139"/>
      <c r="KOL2" s="139"/>
      <c r="KOM2" s="139"/>
      <c r="KON2" s="139"/>
      <c r="KOO2" s="139"/>
      <c r="KOP2" s="139"/>
      <c r="KOQ2" s="139"/>
      <c r="KOR2" s="139"/>
      <c r="KOS2" s="139"/>
      <c r="KOT2" s="139"/>
      <c r="KOU2" s="139"/>
      <c r="KOV2" s="139"/>
      <c r="KOW2" s="139"/>
      <c r="KOX2" s="139"/>
      <c r="KOY2" s="139"/>
      <c r="KOZ2" s="139"/>
      <c r="KPA2" s="139"/>
      <c r="KPB2" s="139"/>
      <c r="KPC2" s="139"/>
      <c r="KPD2" s="139"/>
      <c r="KPE2" s="139"/>
      <c r="KPF2" s="139"/>
      <c r="KPG2" s="139"/>
      <c r="KPH2" s="139"/>
      <c r="KPI2" s="139"/>
      <c r="KPJ2" s="139"/>
      <c r="KPK2" s="139"/>
      <c r="KPL2" s="139"/>
      <c r="KPM2" s="139"/>
      <c r="KPN2" s="139"/>
      <c r="KPO2" s="139"/>
      <c r="KPP2" s="139"/>
      <c r="KPQ2" s="139"/>
      <c r="KPR2" s="139"/>
      <c r="KPS2" s="139"/>
      <c r="KPT2" s="139"/>
      <c r="KPU2" s="139"/>
      <c r="KPV2" s="139"/>
      <c r="KPW2" s="139"/>
      <c r="KPX2" s="139"/>
      <c r="KPY2" s="139"/>
      <c r="KPZ2" s="139"/>
      <c r="KQA2" s="139"/>
      <c r="KQB2" s="139"/>
      <c r="KQC2" s="139"/>
      <c r="KQD2" s="139"/>
      <c r="KQE2" s="139"/>
      <c r="KQF2" s="139"/>
      <c r="KQG2" s="139"/>
      <c r="KQH2" s="139"/>
      <c r="KQI2" s="139"/>
      <c r="KQJ2" s="139"/>
      <c r="KQK2" s="139"/>
      <c r="KQL2" s="139"/>
      <c r="KQM2" s="139"/>
      <c r="KQN2" s="139"/>
      <c r="KQO2" s="139"/>
      <c r="KQP2" s="139"/>
      <c r="KQQ2" s="139"/>
      <c r="KQR2" s="139"/>
      <c r="KQS2" s="139"/>
      <c r="KQT2" s="139"/>
      <c r="KQU2" s="139"/>
      <c r="KQV2" s="139"/>
      <c r="KQW2" s="139"/>
      <c r="KQX2" s="139"/>
      <c r="KQY2" s="139"/>
      <c r="KQZ2" s="139"/>
      <c r="KRA2" s="139"/>
      <c r="KRB2" s="139"/>
      <c r="KRC2" s="139"/>
      <c r="KRD2" s="139"/>
      <c r="KRE2" s="139"/>
      <c r="KRF2" s="139"/>
      <c r="KRG2" s="139"/>
      <c r="KRH2" s="139"/>
      <c r="KRI2" s="139"/>
      <c r="KRJ2" s="139"/>
      <c r="KRK2" s="139"/>
      <c r="KRL2" s="139"/>
      <c r="KRM2" s="139"/>
      <c r="KRN2" s="139"/>
      <c r="KRO2" s="139"/>
      <c r="KRP2" s="139"/>
      <c r="KRQ2" s="139"/>
      <c r="KRR2" s="139"/>
      <c r="KRS2" s="139"/>
      <c r="KRT2" s="139"/>
      <c r="KRU2" s="139"/>
      <c r="KRV2" s="139"/>
      <c r="KRW2" s="139"/>
      <c r="KRX2" s="139"/>
      <c r="KRY2" s="139"/>
      <c r="KRZ2" s="139"/>
      <c r="KSA2" s="139"/>
      <c r="KSB2" s="139"/>
      <c r="KSC2" s="139"/>
      <c r="KSD2" s="139"/>
      <c r="KSE2" s="139"/>
      <c r="KSF2" s="139"/>
      <c r="KSG2" s="139"/>
      <c r="KSH2" s="139"/>
      <c r="KSI2" s="139"/>
      <c r="KSJ2" s="139"/>
      <c r="KSK2" s="139"/>
      <c r="KSL2" s="139"/>
      <c r="KSM2" s="139"/>
      <c r="KSN2" s="139"/>
      <c r="KSO2" s="139"/>
      <c r="KSP2" s="139"/>
      <c r="KSQ2" s="139"/>
      <c r="KSR2" s="139"/>
      <c r="KSS2" s="139"/>
      <c r="KST2" s="139"/>
      <c r="KSU2" s="139"/>
      <c r="KSV2" s="139"/>
      <c r="KSW2" s="139"/>
      <c r="KSX2" s="139"/>
      <c r="KSY2" s="139"/>
      <c r="KSZ2" s="139"/>
      <c r="KTA2" s="139"/>
      <c r="KTB2" s="139"/>
      <c r="KTC2" s="139"/>
      <c r="KTD2" s="139"/>
      <c r="KTE2" s="139"/>
      <c r="KTF2" s="139"/>
      <c r="KTG2" s="139"/>
      <c r="KTH2" s="139"/>
      <c r="KTI2" s="139"/>
      <c r="KTJ2" s="139"/>
      <c r="KTK2" s="139"/>
      <c r="KTL2" s="139"/>
      <c r="KTM2" s="139"/>
      <c r="KTN2" s="139"/>
      <c r="KTO2" s="139"/>
      <c r="KTP2" s="139"/>
      <c r="KTQ2" s="139"/>
      <c r="KTR2" s="139"/>
      <c r="KTS2" s="139"/>
      <c r="KTT2" s="139"/>
      <c r="KTU2" s="139"/>
      <c r="KTV2" s="139"/>
      <c r="KTW2" s="139"/>
      <c r="KTX2" s="139"/>
      <c r="KTY2" s="139"/>
      <c r="KTZ2" s="139"/>
      <c r="KUA2" s="139"/>
      <c r="KUB2" s="139"/>
      <c r="KUC2" s="139"/>
      <c r="KUD2" s="139"/>
      <c r="KUE2" s="139"/>
      <c r="KUF2" s="139"/>
      <c r="KUG2" s="139"/>
      <c r="KUH2" s="139"/>
      <c r="KUI2" s="139"/>
      <c r="KUJ2" s="139"/>
      <c r="KUK2" s="139"/>
      <c r="KUL2" s="139"/>
      <c r="KUM2" s="139"/>
      <c r="KUN2" s="139"/>
      <c r="KUO2" s="139"/>
      <c r="KUP2" s="139"/>
      <c r="KUQ2" s="139"/>
      <c r="KUR2" s="139"/>
      <c r="KUS2" s="139"/>
      <c r="KUT2" s="139"/>
      <c r="KUU2" s="139"/>
      <c r="KUV2" s="139"/>
      <c r="KUW2" s="139"/>
      <c r="KUX2" s="139"/>
      <c r="KUY2" s="139"/>
      <c r="KUZ2" s="139"/>
      <c r="KVA2" s="139"/>
      <c r="KVB2" s="139"/>
      <c r="KVC2" s="139"/>
      <c r="KVD2" s="139"/>
      <c r="KVE2" s="139"/>
      <c r="KVF2" s="139"/>
      <c r="KVG2" s="139"/>
      <c r="KVH2" s="139"/>
      <c r="KVI2" s="139"/>
      <c r="KVJ2" s="139"/>
      <c r="KVK2" s="139"/>
      <c r="KVL2" s="139"/>
      <c r="KVM2" s="139"/>
      <c r="KVN2" s="139"/>
      <c r="KVO2" s="139"/>
      <c r="KVP2" s="139"/>
      <c r="KVQ2" s="139"/>
      <c r="KVR2" s="139"/>
      <c r="KVS2" s="139"/>
      <c r="KVT2" s="139"/>
      <c r="KVU2" s="139"/>
      <c r="KVV2" s="139"/>
      <c r="KVW2" s="139"/>
      <c r="KVX2" s="139"/>
      <c r="KVY2" s="139"/>
      <c r="KVZ2" s="139"/>
      <c r="KWA2" s="139"/>
      <c r="KWB2" s="139"/>
      <c r="KWC2" s="139"/>
      <c r="KWD2" s="139"/>
      <c r="KWE2" s="139"/>
      <c r="KWF2" s="139"/>
      <c r="KWG2" s="139"/>
      <c r="KWH2" s="139"/>
      <c r="KWI2" s="139"/>
      <c r="KWJ2" s="139"/>
      <c r="KWK2" s="139"/>
      <c r="KWL2" s="139"/>
      <c r="KWM2" s="139"/>
      <c r="KWN2" s="139"/>
      <c r="KWO2" s="139"/>
      <c r="KWP2" s="139"/>
      <c r="KWQ2" s="139"/>
      <c r="KWR2" s="139"/>
      <c r="KWS2" s="139"/>
      <c r="KWT2" s="139"/>
      <c r="KWU2" s="139"/>
      <c r="KWV2" s="139"/>
      <c r="KWW2" s="139"/>
      <c r="KWX2" s="139"/>
      <c r="KWY2" s="139"/>
      <c r="KWZ2" s="139"/>
      <c r="KXA2" s="139"/>
      <c r="KXB2" s="139"/>
      <c r="KXC2" s="139"/>
      <c r="KXD2" s="139"/>
      <c r="KXE2" s="139"/>
      <c r="KXF2" s="139"/>
      <c r="KXG2" s="139"/>
      <c r="KXH2" s="139"/>
      <c r="KXI2" s="139"/>
      <c r="KXJ2" s="139"/>
      <c r="KXK2" s="139"/>
      <c r="KXL2" s="139"/>
      <c r="KXM2" s="139"/>
      <c r="KXN2" s="139"/>
      <c r="KXO2" s="139"/>
      <c r="KXP2" s="139"/>
      <c r="KXQ2" s="139"/>
      <c r="KXR2" s="139"/>
      <c r="KXS2" s="139"/>
      <c r="KXT2" s="139"/>
      <c r="KXU2" s="139"/>
      <c r="KXV2" s="139"/>
      <c r="KXW2" s="139"/>
      <c r="KXX2" s="139"/>
      <c r="KXY2" s="139"/>
      <c r="KXZ2" s="139"/>
      <c r="KYA2" s="139"/>
      <c r="KYB2" s="139"/>
      <c r="KYC2" s="139"/>
      <c r="KYD2" s="139"/>
      <c r="KYE2" s="139"/>
      <c r="KYF2" s="139"/>
      <c r="KYG2" s="139"/>
      <c r="KYH2" s="139"/>
      <c r="KYI2" s="139"/>
      <c r="KYJ2" s="139"/>
      <c r="KYK2" s="139"/>
      <c r="KYL2" s="139"/>
      <c r="KYM2" s="139"/>
      <c r="KYN2" s="139"/>
      <c r="KYO2" s="139"/>
      <c r="KYP2" s="139"/>
      <c r="KYQ2" s="139"/>
      <c r="KYR2" s="139"/>
      <c r="KYS2" s="139"/>
      <c r="KYT2" s="139"/>
      <c r="KYU2" s="139"/>
      <c r="KYV2" s="139"/>
      <c r="KYW2" s="139"/>
      <c r="KYX2" s="139"/>
      <c r="KYY2" s="139"/>
      <c r="KYZ2" s="139"/>
      <c r="KZA2" s="139"/>
      <c r="KZB2" s="139"/>
      <c r="KZC2" s="139"/>
      <c r="KZD2" s="139"/>
      <c r="KZE2" s="139"/>
      <c r="KZF2" s="139"/>
      <c r="KZG2" s="139"/>
      <c r="KZH2" s="139"/>
      <c r="KZI2" s="139"/>
      <c r="KZJ2" s="139"/>
      <c r="KZK2" s="139"/>
      <c r="KZL2" s="139"/>
      <c r="KZM2" s="139"/>
      <c r="KZN2" s="139"/>
      <c r="KZO2" s="139"/>
      <c r="KZP2" s="139"/>
      <c r="KZQ2" s="139"/>
      <c r="KZR2" s="139"/>
      <c r="KZS2" s="139"/>
      <c r="KZT2" s="139"/>
      <c r="KZU2" s="139"/>
      <c r="KZV2" s="139"/>
      <c r="KZW2" s="139"/>
      <c r="KZX2" s="139"/>
      <c r="KZY2" s="139"/>
      <c r="KZZ2" s="139"/>
      <c r="LAA2" s="139"/>
      <c r="LAB2" s="139"/>
      <c r="LAC2" s="139"/>
      <c r="LAD2" s="139"/>
      <c r="LAE2" s="139"/>
      <c r="LAF2" s="139"/>
      <c r="LAG2" s="139"/>
      <c r="LAH2" s="139"/>
      <c r="LAI2" s="139"/>
      <c r="LAJ2" s="139"/>
      <c r="LAK2" s="139"/>
      <c r="LAL2" s="139"/>
      <c r="LAM2" s="139"/>
      <c r="LAN2" s="139"/>
      <c r="LAO2" s="139"/>
      <c r="LAP2" s="139"/>
      <c r="LAQ2" s="139"/>
      <c r="LAR2" s="139"/>
      <c r="LAS2" s="139"/>
      <c r="LAT2" s="139"/>
      <c r="LAU2" s="139"/>
      <c r="LAV2" s="139"/>
      <c r="LAW2" s="139"/>
      <c r="LAX2" s="139"/>
      <c r="LAY2" s="139"/>
      <c r="LAZ2" s="139"/>
      <c r="LBA2" s="139"/>
      <c r="LBB2" s="139"/>
      <c r="LBC2" s="139"/>
      <c r="LBD2" s="139"/>
      <c r="LBE2" s="139"/>
      <c r="LBF2" s="139"/>
      <c r="LBG2" s="139"/>
      <c r="LBH2" s="139"/>
      <c r="LBI2" s="139"/>
      <c r="LBJ2" s="139"/>
      <c r="LBK2" s="139"/>
      <c r="LBL2" s="139"/>
      <c r="LBM2" s="139"/>
      <c r="LBN2" s="139"/>
      <c r="LBO2" s="139"/>
      <c r="LBP2" s="139"/>
      <c r="LBQ2" s="139"/>
      <c r="LBR2" s="139"/>
      <c r="LBS2" s="139"/>
      <c r="LBT2" s="139"/>
      <c r="LBU2" s="139"/>
      <c r="LBV2" s="139"/>
      <c r="LBW2" s="139"/>
      <c r="LBX2" s="139"/>
      <c r="LBY2" s="139"/>
      <c r="LBZ2" s="139"/>
      <c r="LCA2" s="139"/>
      <c r="LCB2" s="139"/>
      <c r="LCC2" s="139"/>
      <c r="LCD2" s="139"/>
      <c r="LCE2" s="139"/>
      <c r="LCF2" s="139"/>
      <c r="LCG2" s="139"/>
      <c r="LCH2" s="139"/>
      <c r="LCI2" s="139"/>
      <c r="LCJ2" s="139"/>
      <c r="LCK2" s="139"/>
      <c r="LCL2" s="139"/>
      <c r="LCM2" s="139"/>
      <c r="LCN2" s="139"/>
      <c r="LCO2" s="139"/>
      <c r="LCP2" s="139"/>
      <c r="LCQ2" s="139"/>
      <c r="LCR2" s="139"/>
      <c r="LCS2" s="139"/>
      <c r="LCT2" s="139"/>
      <c r="LCU2" s="139"/>
      <c r="LCV2" s="139"/>
      <c r="LCW2" s="139"/>
      <c r="LCX2" s="139"/>
      <c r="LCY2" s="139"/>
      <c r="LCZ2" s="139"/>
      <c r="LDA2" s="139"/>
      <c r="LDB2" s="139"/>
      <c r="LDC2" s="139"/>
      <c r="LDD2" s="139"/>
      <c r="LDE2" s="139"/>
      <c r="LDF2" s="139"/>
      <c r="LDG2" s="139"/>
      <c r="LDH2" s="139"/>
      <c r="LDI2" s="139"/>
      <c r="LDJ2" s="139"/>
      <c r="LDK2" s="139"/>
      <c r="LDL2" s="139"/>
      <c r="LDM2" s="139"/>
      <c r="LDN2" s="139"/>
      <c r="LDO2" s="139"/>
      <c r="LDP2" s="139"/>
      <c r="LDQ2" s="139"/>
      <c r="LDR2" s="139"/>
      <c r="LDS2" s="139"/>
      <c r="LDT2" s="139"/>
      <c r="LDU2" s="139"/>
      <c r="LDV2" s="139"/>
      <c r="LDW2" s="139"/>
      <c r="LDX2" s="139"/>
      <c r="LDY2" s="139"/>
      <c r="LDZ2" s="139"/>
      <c r="LEA2" s="139"/>
      <c r="LEB2" s="139"/>
      <c r="LEC2" s="139"/>
      <c r="LED2" s="139"/>
      <c r="LEE2" s="139"/>
      <c r="LEF2" s="139"/>
      <c r="LEG2" s="139"/>
      <c r="LEH2" s="139"/>
      <c r="LEI2" s="139"/>
      <c r="LEJ2" s="139"/>
      <c r="LEK2" s="139"/>
      <c r="LEL2" s="139"/>
      <c r="LEM2" s="139"/>
      <c r="LEN2" s="139"/>
      <c r="LEO2" s="139"/>
      <c r="LEP2" s="139"/>
      <c r="LEQ2" s="139"/>
      <c r="LER2" s="139"/>
      <c r="LES2" s="139"/>
      <c r="LET2" s="139"/>
      <c r="LEU2" s="139"/>
      <c r="LEV2" s="139"/>
      <c r="LEW2" s="139"/>
      <c r="LEX2" s="139"/>
      <c r="LEY2" s="139"/>
      <c r="LEZ2" s="139"/>
      <c r="LFA2" s="139"/>
      <c r="LFB2" s="139"/>
      <c r="LFC2" s="139"/>
      <c r="LFD2" s="139"/>
      <c r="LFE2" s="139"/>
      <c r="LFF2" s="139"/>
      <c r="LFG2" s="139"/>
      <c r="LFH2" s="139"/>
      <c r="LFI2" s="139"/>
      <c r="LFJ2" s="139"/>
      <c r="LFK2" s="139"/>
      <c r="LFL2" s="139"/>
      <c r="LFM2" s="139"/>
      <c r="LFN2" s="139"/>
      <c r="LFO2" s="139"/>
      <c r="LFP2" s="139"/>
      <c r="LFQ2" s="139"/>
      <c r="LFR2" s="139"/>
      <c r="LFS2" s="139"/>
      <c r="LFT2" s="139"/>
      <c r="LFU2" s="139"/>
      <c r="LFV2" s="139"/>
      <c r="LFW2" s="139"/>
      <c r="LFX2" s="139"/>
      <c r="LFY2" s="139"/>
      <c r="LFZ2" s="139"/>
      <c r="LGA2" s="139"/>
      <c r="LGB2" s="139"/>
      <c r="LGC2" s="139"/>
      <c r="LGD2" s="139"/>
      <c r="LGE2" s="139"/>
      <c r="LGF2" s="139"/>
      <c r="LGG2" s="139"/>
      <c r="LGH2" s="139"/>
      <c r="LGI2" s="139"/>
      <c r="LGJ2" s="139"/>
      <c r="LGK2" s="139"/>
      <c r="LGL2" s="139"/>
      <c r="LGM2" s="139"/>
      <c r="LGN2" s="139"/>
      <c r="LGO2" s="139"/>
      <c r="LGP2" s="139"/>
      <c r="LGQ2" s="139"/>
      <c r="LGR2" s="139"/>
      <c r="LGS2" s="139"/>
      <c r="LGT2" s="139"/>
      <c r="LGU2" s="139"/>
      <c r="LGV2" s="139"/>
      <c r="LGW2" s="139"/>
      <c r="LGX2" s="139"/>
      <c r="LGY2" s="139"/>
      <c r="LGZ2" s="139"/>
      <c r="LHA2" s="139"/>
      <c r="LHB2" s="139"/>
      <c r="LHC2" s="139"/>
      <c r="LHD2" s="139"/>
      <c r="LHE2" s="139"/>
      <c r="LHF2" s="139"/>
      <c r="LHG2" s="139"/>
      <c r="LHH2" s="139"/>
      <c r="LHI2" s="139"/>
      <c r="LHJ2" s="139"/>
      <c r="LHK2" s="139"/>
      <c r="LHL2" s="139"/>
      <c r="LHM2" s="139"/>
      <c r="LHN2" s="139"/>
      <c r="LHO2" s="139"/>
      <c r="LHP2" s="139"/>
      <c r="LHQ2" s="139"/>
      <c r="LHR2" s="139"/>
      <c r="LHS2" s="139"/>
      <c r="LHT2" s="139"/>
      <c r="LHU2" s="139"/>
      <c r="LHV2" s="139"/>
      <c r="LHW2" s="139"/>
      <c r="LHX2" s="139"/>
      <c r="LHY2" s="139"/>
      <c r="LHZ2" s="139"/>
      <c r="LIA2" s="139"/>
      <c r="LIB2" s="139"/>
      <c r="LIC2" s="139"/>
      <c r="LID2" s="139"/>
      <c r="LIE2" s="139"/>
      <c r="LIF2" s="139"/>
      <c r="LIG2" s="139"/>
      <c r="LIH2" s="139"/>
      <c r="LII2" s="139"/>
      <c r="LIJ2" s="139"/>
      <c r="LIK2" s="139"/>
      <c r="LIL2" s="139"/>
      <c r="LIM2" s="139"/>
      <c r="LIN2" s="139"/>
      <c r="LIO2" s="139"/>
      <c r="LIP2" s="139"/>
      <c r="LIQ2" s="139"/>
      <c r="LIR2" s="139"/>
      <c r="LIS2" s="139"/>
      <c r="LIT2" s="139"/>
      <c r="LIU2" s="139"/>
      <c r="LIV2" s="139"/>
      <c r="LIW2" s="139"/>
      <c r="LIX2" s="139"/>
      <c r="LIY2" s="139"/>
      <c r="LIZ2" s="139"/>
      <c r="LJA2" s="139"/>
      <c r="LJB2" s="139"/>
      <c r="LJC2" s="139"/>
      <c r="LJD2" s="139"/>
      <c r="LJE2" s="139"/>
      <c r="LJF2" s="139"/>
      <c r="LJG2" s="139"/>
      <c r="LJH2" s="139"/>
      <c r="LJI2" s="139"/>
      <c r="LJJ2" s="139"/>
      <c r="LJK2" s="139"/>
      <c r="LJL2" s="139"/>
      <c r="LJM2" s="139"/>
      <c r="LJN2" s="139"/>
      <c r="LJO2" s="139"/>
      <c r="LJP2" s="139"/>
      <c r="LJQ2" s="139"/>
      <c r="LJR2" s="139"/>
      <c r="LJS2" s="139"/>
      <c r="LJT2" s="139"/>
      <c r="LJU2" s="139"/>
      <c r="LJV2" s="139"/>
      <c r="LJW2" s="139"/>
      <c r="LJX2" s="139"/>
      <c r="LJY2" s="139"/>
      <c r="LJZ2" s="139"/>
      <c r="LKA2" s="139"/>
      <c r="LKB2" s="139"/>
      <c r="LKC2" s="139"/>
      <c r="LKD2" s="139"/>
      <c r="LKE2" s="139"/>
      <c r="LKF2" s="139"/>
      <c r="LKG2" s="139"/>
      <c r="LKH2" s="139"/>
      <c r="LKI2" s="139"/>
      <c r="LKJ2" s="139"/>
      <c r="LKK2" s="139"/>
      <c r="LKL2" s="139"/>
      <c r="LKM2" s="139"/>
      <c r="LKN2" s="139"/>
      <c r="LKO2" s="139"/>
      <c r="LKP2" s="139"/>
      <c r="LKQ2" s="139"/>
      <c r="LKR2" s="139"/>
      <c r="LKS2" s="139"/>
      <c r="LKT2" s="139"/>
      <c r="LKU2" s="139"/>
      <c r="LKV2" s="139"/>
      <c r="LKW2" s="139"/>
      <c r="LKX2" s="139"/>
      <c r="LKY2" s="139"/>
      <c r="LKZ2" s="139"/>
      <c r="LLA2" s="139"/>
      <c r="LLB2" s="139"/>
      <c r="LLC2" s="139"/>
      <c r="LLD2" s="139"/>
      <c r="LLE2" s="139"/>
      <c r="LLF2" s="139"/>
      <c r="LLG2" s="139"/>
      <c r="LLH2" s="139"/>
      <c r="LLI2" s="139"/>
      <c r="LLJ2" s="139"/>
      <c r="LLK2" s="139"/>
      <c r="LLL2" s="139"/>
      <c r="LLM2" s="139"/>
      <c r="LLN2" s="139"/>
      <c r="LLO2" s="139"/>
      <c r="LLP2" s="139"/>
      <c r="LLQ2" s="139"/>
      <c r="LLR2" s="139"/>
      <c r="LLS2" s="139"/>
      <c r="LLT2" s="139"/>
      <c r="LLU2" s="139"/>
      <c r="LLV2" s="139"/>
      <c r="LLW2" s="139"/>
      <c r="LLX2" s="139"/>
      <c r="LLY2" s="139"/>
      <c r="LLZ2" s="139"/>
      <c r="LMA2" s="139"/>
      <c r="LMB2" s="139"/>
      <c r="LMC2" s="139"/>
      <c r="LMD2" s="139"/>
      <c r="LME2" s="139"/>
      <c r="LMF2" s="139"/>
      <c r="LMG2" s="139"/>
      <c r="LMH2" s="139"/>
      <c r="LMI2" s="139"/>
      <c r="LMJ2" s="139"/>
      <c r="LMK2" s="139"/>
      <c r="LML2" s="139"/>
      <c r="LMM2" s="139"/>
      <c r="LMN2" s="139"/>
      <c r="LMO2" s="139"/>
      <c r="LMP2" s="139"/>
      <c r="LMQ2" s="139"/>
      <c r="LMR2" s="139"/>
      <c r="LMS2" s="139"/>
      <c r="LMT2" s="139"/>
      <c r="LMU2" s="139"/>
      <c r="LMV2" s="139"/>
      <c r="LMW2" s="139"/>
      <c r="LMX2" s="139"/>
      <c r="LMY2" s="139"/>
      <c r="LMZ2" s="139"/>
      <c r="LNA2" s="139"/>
      <c r="LNB2" s="139"/>
      <c r="LNC2" s="139"/>
      <c r="LND2" s="139"/>
      <c r="LNE2" s="139"/>
      <c r="LNF2" s="139"/>
      <c r="LNG2" s="139"/>
      <c r="LNH2" s="139"/>
      <c r="LNI2" s="139"/>
      <c r="LNJ2" s="139"/>
      <c r="LNK2" s="139"/>
      <c r="LNL2" s="139"/>
      <c r="LNM2" s="139"/>
      <c r="LNN2" s="139"/>
      <c r="LNO2" s="139"/>
      <c r="LNP2" s="139"/>
      <c r="LNQ2" s="139"/>
      <c r="LNR2" s="139"/>
      <c r="LNS2" s="139"/>
      <c r="LNT2" s="139"/>
      <c r="LNU2" s="139"/>
      <c r="LNV2" s="139"/>
      <c r="LNW2" s="139"/>
      <c r="LNX2" s="139"/>
      <c r="LNY2" s="139"/>
      <c r="LNZ2" s="139"/>
      <c r="LOA2" s="139"/>
      <c r="LOB2" s="139"/>
      <c r="LOC2" s="139"/>
      <c r="LOD2" s="139"/>
      <c r="LOE2" s="139"/>
      <c r="LOF2" s="139"/>
      <c r="LOG2" s="139"/>
      <c r="LOH2" s="139"/>
      <c r="LOI2" s="139"/>
      <c r="LOJ2" s="139"/>
      <c r="LOK2" s="139"/>
      <c r="LOL2" s="139"/>
      <c r="LOM2" s="139"/>
      <c r="LON2" s="139"/>
      <c r="LOO2" s="139"/>
      <c r="LOP2" s="139"/>
      <c r="LOQ2" s="139"/>
      <c r="LOR2" s="139"/>
      <c r="LOS2" s="139"/>
      <c r="LOT2" s="139"/>
      <c r="LOU2" s="139"/>
      <c r="LOV2" s="139"/>
      <c r="LOW2" s="139"/>
      <c r="LOX2" s="139"/>
      <c r="LOY2" s="139"/>
      <c r="LOZ2" s="139"/>
      <c r="LPA2" s="139"/>
      <c r="LPB2" s="139"/>
      <c r="LPC2" s="139"/>
      <c r="LPD2" s="139"/>
      <c r="LPE2" s="139"/>
      <c r="LPF2" s="139"/>
      <c r="LPG2" s="139"/>
      <c r="LPH2" s="139"/>
      <c r="LPI2" s="139"/>
      <c r="LPJ2" s="139"/>
      <c r="LPK2" s="139"/>
      <c r="LPL2" s="139"/>
      <c r="LPM2" s="139"/>
      <c r="LPN2" s="139"/>
      <c r="LPO2" s="139"/>
      <c r="LPP2" s="139"/>
      <c r="LPQ2" s="139"/>
      <c r="LPR2" s="139"/>
      <c r="LPS2" s="139"/>
      <c r="LPT2" s="139"/>
      <c r="LPU2" s="139"/>
      <c r="LPV2" s="139"/>
      <c r="LPW2" s="139"/>
      <c r="LPX2" s="139"/>
      <c r="LPY2" s="139"/>
      <c r="LPZ2" s="139"/>
      <c r="LQA2" s="139"/>
      <c r="LQB2" s="139"/>
      <c r="LQC2" s="139"/>
      <c r="LQD2" s="139"/>
      <c r="LQE2" s="139"/>
      <c r="LQF2" s="139"/>
      <c r="LQG2" s="139"/>
      <c r="LQH2" s="139"/>
      <c r="LQI2" s="139"/>
      <c r="LQJ2" s="139"/>
      <c r="LQK2" s="139"/>
      <c r="LQL2" s="139"/>
      <c r="LQM2" s="139"/>
      <c r="LQN2" s="139"/>
      <c r="LQO2" s="139"/>
      <c r="LQP2" s="139"/>
      <c r="LQQ2" s="139"/>
      <c r="LQR2" s="139"/>
      <c r="LQS2" s="139"/>
      <c r="LQT2" s="139"/>
      <c r="LQU2" s="139"/>
      <c r="LQV2" s="139"/>
      <c r="LQW2" s="139"/>
      <c r="LQX2" s="139"/>
      <c r="LQY2" s="139"/>
      <c r="LQZ2" s="139"/>
      <c r="LRA2" s="139"/>
      <c r="LRB2" s="139"/>
      <c r="LRC2" s="139"/>
      <c r="LRD2" s="139"/>
      <c r="LRE2" s="139"/>
      <c r="LRF2" s="139"/>
      <c r="LRG2" s="139"/>
      <c r="LRH2" s="139"/>
      <c r="LRI2" s="139"/>
      <c r="LRJ2" s="139"/>
      <c r="LRK2" s="139"/>
      <c r="LRL2" s="139"/>
      <c r="LRM2" s="139"/>
      <c r="LRN2" s="139"/>
      <c r="LRO2" s="139"/>
      <c r="LRP2" s="139"/>
      <c r="LRQ2" s="139"/>
      <c r="LRR2" s="139"/>
      <c r="LRS2" s="139"/>
      <c r="LRT2" s="139"/>
      <c r="LRU2" s="139"/>
      <c r="LRV2" s="139"/>
      <c r="LRW2" s="139"/>
      <c r="LRX2" s="139"/>
      <c r="LRY2" s="139"/>
      <c r="LRZ2" s="139"/>
      <c r="LSA2" s="139"/>
      <c r="LSB2" s="139"/>
      <c r="LSC2" s="139"/>
      <c r="LSD2" s="139"/>
      <c r="LSE2" s="139"/>
      <c r="LSF2" s="139"/>
      <c r="LSG2" s="139"/>
      <c r="LSH2" s="139"/>
      <c r="LSI2" s="139"/>
      <c r="LSJ2" s="139"/>
      <c r="LSK2" s="139"/>
      <c r="LSL2" s="139"/>
      <c r="LSM2" s="139"/>
      <c r="LSN2" s="139"/>
      <c r="LSO2" s="139"/>
      <c r="LSP2" s="139"/>
      <c r="LSQ2" s="139"/>
      <c r="LSR2" s="139"/>
      <c r="LSS2" s="139"/>
      <c r="LST2" s="139"/>
      <c r="LSU2" s="139"/>
      <c r="LSV2" s="139"/>
      <c r="LSW2" s="139"/>
      <c r="LSX2" s="139"/>
      <c r="LSY2" s="139"/>
      <c r="LSZ2" s="139"/>
      <c r="LTA2" s="139"/>
      <c r="LTB2" s="139"/>
      <c r="LTC2" s="139"/>
      <c r="LTD2" s="139"/>
      <c r="LTE2" s="139"/>
      <c r="LTF2" s="139"/>
      <c r="LTG2" s="139"/>
      <c r="LTH2" s="139"/>
      <c r="LTI2" s="139"/>
      <c r="LTJ2" s="139"/>
      <c r="LTK2" s="139"/>
      <c r="LTL2" s="139"/>
      <c r="LTM2" s="139"/>
      <c r="LTN2" s="139"/>
      <c r="LTO2" s="139"/>
      <c r="LTP2" s="139"/>
      <c r="LTQ2" s="139"/>
      <c r="LTR2" s="139"/>
      <c r="LTS2" s="139"/>
      <c r="LTT2" s="139"/>
      <c r="LTU2" s="139"/>
      <c r="LTV2" s="139"/>
      <c r="LTW2" s="139"/>
      <c r="LTX2" s="139"/>
      <c r="LTY2" s="139"/>
      <c r="LTZ2" s="139"/>
      <c r="LUA2" s="139"/>
      <c r="LUB2" s="139"/>
      <c r="LUC2" s="139"/>
      <c r="LUD2" s="139"/>
      <c r="LUE2" s="139"/>
      <c r="LUF2" s="139"/>
      <c r="LUG2" s="139"/>
      <c r="LUH2" s="139"/>
      <c r="LUI2" s="139"/>
      <c r="LUJ2" s="139"/>
      <c r="LUK2" s="139"/>
      <c r="LUL2" s="139"/>
      <c r="LUM2" s="139"/>
      <c r="LUN2" s="139"/>
      <c r="LUO2" s="139"/>
      <c r="LUP2" s="139"/>
      <c r="LUQ2" s="139"/>
      <c r="LUR2" s="139"/>
      <c r="LUS2" s="139"/>
      <c r="LUT2" s="139"/>
      <c r="LUU2" s="139"/>
      <c r="LUV2" s="139"/>
      <c r="LUW2" s="139"/>
      <c r="LUX2" s="139"/>
      <c r="LUY2" s="139"/>
      <c r="LUZ2" s="139"/>
      <c r="LVA2" s="139"/>
      <c r="LVB2" s="139"/>
      <c r="LVC2" s="139"/>
      <c r="LVD2" s="139"/>
      <c r="LVE2" s="139"/>
      <c r="LVF2" s="139"/>
      <c r="LVG2" s="139"/>
      <c r="LVH2" s="139"/>
      <c r="LVI2" s="139"/>
      <c r="LVJ2" s="139"/>
      <c r="LVK2" s="139"/>
      <c r="LVL2" s="139"/>
      <c r="LVM2" s="139"/>
      <c r="LVN2" s="139"/>
      <c r="LVO2" s="139"/>
      <c r="LVP2" s="139"/>
      <c r="LVQ2" s="139"/>
      <c r="LVR2" s="139"/>
      <c r="LVS2" s="139"/>
      <c r="LVT2" s="139"/>
      <c r="LVU2" s="139"/>
      <c r="LVV2" s="139"/>
      <c r="LVW2" s="139"/>
      <c r="LVX2" s="139"/>
      <c r="LVY2" s="139"/>
      <c r="LVZ2" s="139"/>
      <c r="LWA2" s="139"/>
      <c r="LWB2" s="139"/>
      <c r="LWC2" s="139"/>
      <c r="LWD2" s="139"/>
      <c r="LWE2" s="139"/>
      <c r="LWF2" s="139"/>
      <c r="LWG2" s="139"/>
      <c r="LWH2" s="139"/>
      <c r="LWI2" s="139"/>
      <c r="LWJ2" s="139"/>
      <c r="LWK2" s="139"/>
      <c r="LWL2" s="139"/>
      <c r="LWM2" s="139"/>
      <c r="LWN2" s="139"/>
      <c r="LWO2" s="139"/>
      <c r="LWP2" s="139"/>
      <c r="LWQ2" s="139"/>
      <c r="LWR2" s="139"/>
      <c r="LWS2" s="139"/>
      <c r="LWT2" s="139"/>
      <c r="LWU2" s="139"/>
      <c r="LWV2" s="139"/>
      <c r="LWW2" s="139"/>
      <c r="LWX2" s="139"/>
      <c r="LWY2" s="139"/>
      <c r="LWZ2" s="139"/>
      <c r="LXA2" s="139"/>
      <c r="LXB2" s="139"/>
      <c r="LXC2" s="139"/>
      <c r="LXD2" s="139"/>
      <c r="LXE2" s="139"/>
      <c r="LXF2" s="139"/>
      <c r="LXG2" s="139"/>
      <c r="LXH2" s="139"/>
      <c r="LXI2" s="139"/>
      <c r="LXJ2" s="139"/>
      <c r="LXK2" s="139"/>
      <c r="LXL2" s="139"/>
      <c r="LXM2" s="139"/>
      <c r="LXN2" s="139"/>
      <c r="LXO2" s="139"/>
      <c r="LXP2" s="139"/>
      <c r="LXQ2" s="139"/>
      <c r="LXR2" s="139"/>
      <c r="LXS2" s="139"/>
      <c r="LXT2" s="139"/>
      <c r="LXU2" s="139"/>
      <c r="LXV2" s="139"/>
      <c r="LXW2" s="139"/>
      <c r="LXX2" s="139"/>
      <c r="LXY2" s="139"/>
      <c r="LXZ2" s="139"/>
      <c r="LYA2" s="139"/>
      <c r="LYB2" s="139"/>
      <c r="LYC2" s="139"/>
      <c r="LYD2" s="139"/>
      <c r="LYE2" s="139"/>
      <c r="LYF2" s="139"/>
      <c r="LYG2" s="139"/>
      <c r="LYH2" s="139"/>
      <c r="LYI2" s="139"/>
      <c r="LYJ2" s="139"/>
      <c r="LYK2" s="139"/>
      <c r="LYL2" s="139"/>
      <c r="LYM2" s="139"/>
      <c r="LYN2" s="139"/>
      <c r="LYO2" s="139"/>
      <c r="LYP2" s="139"/>
      <c r="LYQ2" s="139"/>
      <c r="LYR2" s="139"/>
      <c r="LYS2" s="139"/>
      <c r="LYT2" s="139"/>
      <c r="LYU2" s="139"/>
      <c r="LYV2" s="139"/>
      <c r="LYW2" s="139"/>
      <c r="LYX2" s="139"/>
      <c r="LYY2" s="139"/>
      <c r="LYZ2" s="139"/>
      <c r="LZA2" s="139"/>
      <c r="LZB2" s="139"/>
      <c r="LZC2" s="139"/>
      <c r="LZD2" s="139"/>
      <c r="LZE2" s="139"/>
      <c r="LZF2" s="139"/>
      <c r="LZG2" s="139"/>
      <c r="LZH2" s="139"/>
      <c r="LZI2" s="139"/>
      <c r="LZJ2" s="139"/>
      <c r="LZK2" s="139"/>
      <c r="LZL2" s="139"/>
      <c r="LZM2" s="139"/>
      <c r="LZN2" s="139"/>
      <c r="LZO2" s="139"/>
      <c r="LZP2" s="139"/>
      <c r="LZQ2" s="139"/>
      <c r="LZR2" s="139"/>
      <c r="LZS2" s="139"/>
      <c r="LZT2" s="139"/>
      <c r="LZU2" s="139"/>
      <c r="LZV2" s="139"/>
      <c r="LZW2" s="139"/>
      <c r="LZX2" s="139"/>
      <c r="LZY2" s="139"/>
      <c r="LZZ2" s="139"/>
      <c r="MAA2" s="139"/>
      <c r="MAB2" s="139"/>
      <c r="MAC2" s="139"/>
      <c r="MAD2" s="139"/>
      <c r="MAE2" s="139"/>
      <c r="MAF2" s="139"/>
      <c r="MAG2" s="139"/>
      <c r="MAH2" s="139"/>
      <c r="MAI2" s="139"/>
      <c r="MAJ2" s="139"/>
      <c r="MAK2" s="139"/>
      <c r="MAL2" s="139"/>
      <c r="MAM2" s="139"/>
      <c r="MAN2" s="139"/>
      <c r="MAO2" s="139"/>
      <c r="MAP2" s="139"/>
      <c r="MAQ2" s="139"/>
      <c r="MAR2" s="139"/>
      <c r="MAS2" s="139"/>
      <c r="MAT2" s="139"/>
      <c r="MAU2" s="139"/>
      <c r="MAV2" s="139"/>
      <c r="MAW2" s="139"/>
      <c r="MAX2" s="139"/>
      <c r="MAY2" s="139"/>
      <c r="MAZ2" s="139"/>
      <c r="MBA2" s="139"/>
      <c r="MBB2" s="139"/>
      <c r="MBC2" s="139"/>
      <c r="MBD2" s="139"/>
      <c r="MBE2" s="139"/>
      <c r="MBF2" s="139"/>
      <c r="MBG2" s="139"/>
      <c r="MBH2" s="139"/>
      <c r="MBI2" s="139"/>
      <c r="MBJ2" s="139"/>
      <c r="MBK2" s="139"/>
      <c r="MBL2" s="139"/>
      <c r="MBM2" s="139"/>
      <c r="MBN2" s="139"/>
      <c r="MBO2" s="139"/>
      <c r="MBP2" s="139"/>
      <c r="MBQ2" s="139"/>
      <c r="MBR2" s="139"/>
      <c r="MBS2" s="139"/>
      <c r="MBT2" s="139"/>
      <c r="MBU2" s="139"/>
      <c r="MBV2" s="139"/>
      <c r="MBW2" s="139"/>
      <c r="MBX2" s="139"/>
      <c r="MBY2" s="139"/>
      <c r="MBZ2" s="139"/>
      <c r="MCA2" s="139"/>
      <c r="MCB2" s="139"/>
      <c r="MCC2" s="139"/>
      <c r="MCD2" s="139"/>
      <c r="MCE2" s="139"/>
      <c r="MCF2" s="139"/>
      <c r="MCG2" s="139"/>
      <c r="MCH2" s="139"/>
      <c r="MCI2" s="139"/>
      <c r="MCJ2" s="139"/>
      <c r="MCK2" s="139"/>
      <c r="MCL2" s="139"/>
      <c r="MCM2" s="139"/>
      <c r="MCN2" s="139"/>
      <c r="MCO2" s="139"/>
      <c r="MCP2" s="139"/>
      <c r="MCQ2" s="139"/>
      <c r="MCR2" s="139"/>
      <c r="MCS2" s="139"/>
      <c r="MCT2" s="139"/>
      <c r="MCU2" s="139"/>
      <c r="MCV2" s="139"/>
      <c r="MCW2" s="139"/>
      <c r="MCX2" s="139"/>
      <c r="MCY2" s="139"/>
      <c r="MCZ2" s="139"/>
      <c r="MDA2" s="139"/>
      <c r="MDB2" s="139"/>
      <c r="MDC2" s="139"/>
      <c r="MDD2" s="139"/>
      <c r="MDE2" s="139"/>
      <c r="MDF2" s="139"/>
      <c r="MDG2" s="139"/>
      <c r="MDH2" s="139"/>
      <c r="MDI2" s="139"/>
      <c r="MDJ2" s="139"/>
      <c r="MDK2" s="139"/>
      <c r="MDL2" s="139"/>
      <c r="MDM2" s="139"/>
      <c r="MDN2" s="139"/>
      <c r="MDO2" s="139"/>
      <c r="MDP2" s="139"/>
      <c r="MDQ2" s="139"/>
      <c r="MDR2" s="139"/>
      <c r="MDS2" s="139"/>
      <c r="MDT2" s="139"/>
      <c r="MDU2" s="139"/>
      <c r="MDV2" s="139"/>
      <c r="MDW2" s="139"/>
      <c r="MDX2" s="139"/>
      <c r="MDY2" s="139"/>
      <c r="MDZ2" s="139"/>
      <c r="MEA2" s="139"/>
      <c r="MEB2" s="139"/>
      <c r="MEC2" s="139"/>
      <c r="MED2" s="139"/>
      <c r="MEE2" s="139"/>
      <c r="MEF2" s="139"/>
      <c r="MEG2" s="139"/>
      <c r="MEH2" s="139"/>
      <c r="MEI2" s="139"/>
      <c r="MEJ2" s="139"/>
      <c r="MEK2" s="139"/>
      <c r="MEL2" s="139"/>
      <c r="MEM2" s="139"/>
      <c r="MEN2" s="139"/>
      <c r="MEO2" s="139"/>
      <c r="MEP2" s="139"/>
      <c r="MEQ2" s="139"/>
      <c r="MER2" s="139"/>
      <c r="MES2" s="139"/>
      <c r="MET2" s="139"/>
      <c r="MEU2" s="139"/>
      <c r="MEV2" s="139"/>
      <c r="MEW2" s="139"/>
      <c r="MEX2" s="139"/>
      <c r="MEY2" s="139"/>
      <c r="MEZ2" s="139"/>
      <c r="MFA2" s="139"/>
      <c r="MFB2" s="139"/>
      <c r="MFC2" s="139"/>
      <c r="MFD2" s="139"/>
      <c r="MFE2" s="139"/>
      <c r="MFF2" s="139"/>
      <c r="MFG2" s="139"/>
      <c r="MFH2" s="139"/>
      <c r="MFI2" s="139"/>
      <c r="MFJ2" s="139"/>
      <c r="MFK2" s="139"/>
      <c r="MFL2" s="139"/>
      <c r="MFM2" s="139"/>
      <c r="MFN2" s="139"/>
      <c r="MFO2" s="139"/>
      <c r="MFP2" s="139"/>
      <c r="MFQ2" s="139"/>
      <c r="MFR2" s="139"/>
      <c r="MFS2" s="139"/>
      <c r="MFT2" s="139"/>
      <c r="MFU2" s="139"/>
      <c r="MFV2" s="139"/>
      <c r="MFW2" s="139"/>
      <c r="MFX2" s="139"/>
      <c r="MFY2" s="139"/>
      <c r="MFZ2" s="139"/>
      <c r="MGA2" s="139"/>
      <c r="MGB2" s="139"/>
      <c r="MGC2" s="139"/>
      <c r="MGD2" s="139"/>
      <c r="MGE2" s="139"/>
      <c r="MGF2" s="139"/>
      <c r="MGG2" s="139"/>
      <c r="MGH2" s="139"/>
      <c r="MGI2" s="139"/>
      <c r="MGJ2" s="139"/>
      <c r="MGK2" s="139"/>
      <c r="MGL2" s="139"/>
      <c r="MGM2" s="139"/>
      <c r="MGN2" s="139"/>
      <c r="MGO2" s="139"/>
      <c r="MGP2" s="139"/>
      <c r="MGQ2" s="139"/>
      <c r="MGR2" s="139"/>
      <c r="MGS2" s="139"/>
      <c r="MGT2" s="139"/>
      <c r="MGU2" s="139"/>
      <c r="MGV2" s="139"/>
      <c r="MGW2" s="139"/>
      <c r="MGX2" s="139"/>
      <c r="MGY2" s="139"/>
      <c r="MGZ2" s="139"/>
      <c r="MHA2" s="139"/>
      <c r="MHB2" s="139"/>
      <c r="MHC2" s="139"/>
      <c r="MHD2" s="139"/>
      <c r="MHE2" s="139"/>
      <c r="MHF2" s="139"/>
      <c r="MHG2" s="139"/>
      <c r="MHH2" s="139"/>
      <c r="MHI2" s="139"/>
      <c r="MHJ2" s="139"/>
      <c r="MHK2" s="139"/>
      <c r="MHL2" s="139"/>
      <c r="MHM2" s="139"/>
      <c r="MHN2" s="139"/>
      <c r="MHO2" s="139"/>
      <c r="MHP2" s="139"/>
      <c r="MHQ2" s="139"/>
      <c r="MHR2" s="139"/>
      <c r="MHS2" s="139"/>
      <c r="MHT2" s="139"/>
      <c r="MHU2" s="139"/>
      <c r="MHV2" s="139"/>
      <c r="MHW2" s="139"/>
      <c r="MHX2" s="139"/>
      <c r="MHY2" s="139"/>
      <c r="MHZ2" s="139"/>
      <c r="MIA2" s="139"/>
      <c r="MIB2" s="139"/>
      <c r="MIC2" s="139"/>
      <c r="MID2" s="139"/>
      <c r="MIE2" s="139"/>
      <c r="MIF2" s="139"/>
      <c r="MIG2" s="139"/>
      <c r="MIH2" s="139"/>
      <c r="MII2" s="139"/>
      <c r="MIJ2" s="139"/>
      <c r="MIK2" s="139"/>
      <c r="MIL2" s="139"/>
      <c r="MIM2" s="139"/>
      <c r="MIN2" s="139"/>
      <c r="MIO2" s="139"/>
      <c r="MIP2" s="139"/>
      <c r="MIQ2" s="139"/>
      <c r="MIR2" s="139"/>
      <c r="MIS2" s="139"/>
      <c r="MIT2" s="139"/>
      <c r="MIU2" s="139"/>
      <c r="MIV2" s="139"/>
      <c r="MIW2" s="139"/>
      <c r="MIX2" s="139"/>
      <c r="MIY2" s="139"/>
      <c r="MIZ2" s="139"/>
      <c r="MJA2" s="139"/>
      <c r="MJB2" s="139"/>
      <c r="MJC2" s="139"/>
      <c r="MJD2" s="139"/>
      <c r="MJE2" s="139"/>
      <c r="MJF2" s="139"/>
      <c r="MJG2" s="139"/>
      <c r="MJH2" s="139"/>
      <c r="MJI2" s="139"/>
      <c r="MJJ2" s="139"/>
      <c r="MJK2" s="139"/>
      <c r="MJL2" s="139"/>
      <c r="MJM2" s="139"/>
      <c r="MJN2" s="139"/>
      <c r="MJO2" s="139"/>
      <c r="MJP2" s="139"/>
      <c r="MJQ2" s="139"/>
      <c r="MJR2" s="139"/>
      <c r="MJS2" s="139"/>
      <c r="MJT2" s="139"/>
      <c r="MJU2" s="139"/>
      <c r="MJV2" s="139"/>
      <c r="MJW2" s="139"/>
      <c r="MJX2" s="139"/>
      <c r="MJY2" s="139"/>
      <c r="MJZ2" s="139"/>
      <c r="MKA2" s="139"/>
      <c r="MKB2" s="139"/>
      <c r="MKC2" s="139"/>
      <c r="MKD2" s="139"/>
      <c r="MKE2" s="139"/>
      <c r="MKF2" s="139"/>
      <c r="MKG2" s="139"/>
      <c r="MKH2" s="139"/>
      <c r="MKI2" s="139"/>
      <c r="MKJ2" s="139"/>
      <c r="MKK2" s="139"/>
      <c r="MKL2" s="139"/>
      <c r="MKM2" s="139"/>
      <c r="MKN2" s="139"/>
      <c r="MKO2" s="139"/>
      <c r="MKP2" s="139"/>
      <c r="MKQ2" s="139"/>
      <c r="MKR2" s="139"/>
      <c r="MKS2" s="139"/>
      <c r="MKT2" s="139"/>
      <c r="MKU2" s="139"/>
      <c r="MKV2" s="139"/>
      <c r="MKW2" s="139"/>
      <c r="MKX2" s="139"/>
      <c r="MKY2" s="139"/>
      <c r="MKZ2" s="139"/>
      <c r="MLA2" s="139"/>
      <c r="MLB2" s="139"/>
      <c r="MLC2" s="139"/>
      <c r="MLD2" s="139"/>
      <c r="MLE2" s="139"/>
      <c r="MLF2" s="139"/>
      <c r="MLG2" s="139"/>
      <c r="MLH2" s="139"/>
      <c r="MLI2" s="139"/>
      <c r="MLJ2" s="139"/>
      <c r="MLK2" s="139"/>
      <c r="MLL2" s="139"/>
      <c r="MLM2" s="139"/>
      <c r="MLN2" s="139"/>
      <c r="MLO2" s="139"/>
      <c r="MLP2" s="139"/>
      <c r="MLQ2" s="139"/>
      <c r="MLR2" s="139"/>
      <c r="MLS2" s="139"/>
      <c r="MLT2" s="139"/>
      <c r="MLU2" s="139"/>
      <c r="MLV2" s="139"/>
      <c r="MLW2" s="139"/>
      <c r="MLX2" s="139"/>
      <c r="MLY2" s="139"/>
      <c r="MLZ2" s="139"/>
      <c r="MMA2" s="139"/>
      <c r="MMB2" s="139"/>
      <c r="MMC2" s="139"/>
      <c r="MMD2" s="139"/>
      <c r="MME2" s="139"/>
      <c r="MMF2" s="139"/>
      <c r="MMG2" s="139"/>
      <c r="MMH2" s="139"/>
      <c r="MMI2" s="139"/>
      <c r="MMJ2" s="139"/>
      <c r="MMK2" s="139"/>
      <c r="MML2" s="139"/>
      <c r="MMM2" s="139"/>
      <c r="MMN2" s="139"/>
      <c r="MMO2" s="139"/>
      <c r="MMP2" s="139"/>
      <c r="MMQ2" s="139"/>
      <c r="MMR2" s="139"/>
      <c r="MMS2" s="139"/>
      <c r="MMT2" s="139"/>
      <c r="MMU2" s="139"/>
      <c r="MMV2" s="139"/>
      <c r="MMW2" s="139"/>
      <c r="MMX2" s="139"/>
      <c r="MMY2" s="139"/>
      <c r="MMZ2" s="139"/>
      <c r="MNA2" s="139"/>
      <c r="MNB2" s="139"/>
      <c r="MNC2" s="139"/>
      <c r="MND2" s="139"/>
      <c r="MNE2" s="139"/>
      <c r="MNF2" s="139"/>
      <c r="MNG2" s="139"/>
      <c r="MNH2" s="139"/>
      <c r="MNI2" s="139"/>
      <c r="MNJ2" s="139"/>
      <c r="MNK2" s="139"/>
      <c r="MNL2" s="139"/>
      <c r="MNM2" s="139"/>
      <c r="MNN2" s="139"/>
      <c r="MNO2" s="139"/>
      <c r="MNP2" s="139"/>
      <c r="MNQ2" s="139"/>
      <c r="MNR2" s="139"/>
      <c r="MNS2" s="139"/>
      <c r="MNT2" s="139"/>
      <c r="MNU2" s="139"/>
      <c r="MNV2" s="139"/>
      <c r="MNW2" s="139"/>
      <c r="MNX2" s="139"/>
      <c r="MNY2" s="139"/>
      <c r="MNZ2" s="139"/>
      <c r="MOA2" s="139"/>
      <c r="MOB2" s="139"/>
      <c r="MOC2" s="139"/>
      <c r="MOD2" s="139"/>
      <c r="MOE2" s="139"/>
      <c r="MOF2" s="139"/>
      <c r="MOG2" s="139"/>
      <c r="MOH2" s="139"/>
      <c r="MOI2" s="139"/>
      <c r="MOJ2" s="139"/>
      <c r="MOK2" s="139"/>
      <c r="MOL2" s="139"/>
      <c r="MOM2" s="139"/>
      <c r="MON2" s="139"/>
      <c r="MOO2" s="139"/>
      <c r="MOP2" s="139"/>
      <c r="MOQ2" s="139"/>
      <c r="MOR2" s="139"/>
      <c r="MOS2" s="139"/>
      <c r="MOT2" s="139"/>
      <c r="MOU2" s="139"/>
      <c r="MOV2" s="139"/>
      <c r="MOW2" s="139"/>
      <c r="MOX2" s="139"/>
      <c r="MOY2" s="139"/>
      <c r="MOZ2" s="139"/>
      <c r="MPA2" s="139"/>
      <c r="MPB2" s="139"/>
      <c r="MPC2" s="139"/>
      <c r="MPD2" s="139"/>
      <c r="MPE2" s="139"/>
      <c r="MPF2" s="139"/>
      <c r="MPG2" s="139"/>
      <c r="MPH2" s="139"/>
      <c r="MPI2" s="139"/>
      <c r="MPJ2" s="139"/>
      <c r="MPK2" s="139"/>
      <c r="MPL2" s="139"/>
      <c r="MPM2" s="139"/>
      <c r="MPN2" s="139"/>
      <c r="MPO2" s="139"/>
      <c r="MPP2" s="139"/>
      <c r="MPQ2" s="139"/>
      <c r="MPR2" s="139"/>
      <c r="MPS2" s="139"/>
      <c r="MPT2" s="139"/>
      <c r="MPU2" s="139"/>
      <c r="MPV2" s="139"/>
      <c r="MPW2" s="139"/>
      <c r="MPX2" s="139"/>
      <c r="MPY2" s="139"/>
      <c r="MPZ2" s="139"/>
      <c r="MQA2" s="139"/>
      <c r="MQB2" s="139"/>
      <c r="MQC2" s="139"/>
      <c r="MQD2" s="139"/>
      <c r="MQE2" s="139"/>
      <c r="MQF2" s="139"/>
      <c r="MQG2" s="139"/>
      <c r="MQH2" s="139"/>
      <c r="MQI2" s="139"/>
      <c r="MQJ2" s="139"/>
      <c r="MQK2" s="139"/>
      <c r="MQL2" s="139"/>
      <c r="MQM2" s="139"/>
      <c r="MQN2" s="139"/>
      <c r="MQO2" s="139"/>
      <c r="MQP2" s="139"/>
      <c r="MQQ2" s="139"/>
      <c r="MQR2" s="139"/>
      <c r="MQS2" s="139"/>
      <c r="MQT2" s="139"/>
      <c r="MQU2" s="139"/>
      <c r="MQV2" s="139"/>
      <c r="MQW2" s="139"/>
      <c r="MQX2" s="139"/>
      <c r="MQY2" s="139"/>
      <c r="MQZ2" s="139"/>
      <c r="MRA2" s="139"/>
      <c r="MRB2" s="139"/>
      <c r="MRC2" s="139"/>
      <c r="MRD2" s="139"/>
      <c r="MRE2" s="139"/>
      <c r="MRF2" s="139"/>
      <c r="MRG2" s="139"/>
      <c r="MRH2" s="139"/>
      <c r="MRI2" s="139"/>
      <c r="MRJ2" s="139"/>
      <c r="MRK2" s="139"/>
      <c r="MRL2" s="139"/>
      <c r="MRM2" s="139"/>
      <c r="MRN2" s="139"/>
      <c r="MRO2" s="139"/>
      <c r="MRP2" s="139"/>
      <c r="MRQ2" s="139"/>
      <c r="MRR2" s="139"/>
      <c r="MRS2" s="139"/>
      <c r="MRT2" s="139"/>
      <c r="MRU2" s="139"/>
      <c r="MRV2" s="139"/>
      <c r="MRW2" s="139"/>
      <c r="MRX2" s="139"/>
      <c r="MRY2" s="139"/>
      <c r="MRZ2" s="139"/>
      <c r="MSA2" s="139"/>
      <c r="MSB2" s="139"/>
      <c r="MSC2" s="139"/>
      <c r="MSD2" s="139"/>
      <c r="MSE2" s="139"/>
      <c r="MSF2" s="139"/>
      <c r="MSG2" s="139"/>
      <c r="MSH2" s="139"/>
      <c r="MSI2" s="139"/>
      <c r="MSJ2" s="139"/>
      <c r="MSK2" s="139"/>
      <c r="MSL2" s="139"/>
      <c r="MSM2" s="139"/>
      <c r="MSN2" s="139"/>
      <c r="MSO2" s="139"/>
      <c r="MSP2" s="139"/>
      <c r="MSQ2" s="139"/>
      <c r="MSR2" s="139"/>
      <c r="MSS2" s="139"/>
      <c r="MST2" s="139"/>
      <c r="MSU2" s="139"/>
      <c r="MSV2" s="139"/>
      <c r="MSW2" s="139"/>
      <c r="MSX2" s="139"/>
      <c r="MSY2" s="139"/>
      <c r="MSZ2" s="139"/>
      <c r="MTA2" s="139"/>
      <c r="MTB2" s="139"/>
      <c r="MTC2" s="139"/>
      <c r="MTD2" s="139"/>
      <c r="MTE2" s="139"/>
      <c r="MTF2" s="139"/>
      <c r="MTG2" s="139"/>
      <c r="MTH2" s="139"/>
      <c r="MTI2" s="139"/>
      <c r="MTJ2" s="139"/>
      <c r="MTK2" s="139"/>
      <c r="MTL2" s="139"/>
      <c r="MTM2" s="139"/>
      <c r="MTN2" s="139"/>
      <c r="MTO2" s="139"/>
      <c r="MTP2" s="139"/>
      <c r="MTQ2" s="139"/>
      <c r="MTR2" s="139"/>
      <c r="MTS2" s="139"/>
      <c r="MTT2" s="139"/>
      <c r="MTU2" s="139"/>
      <c r="MTV2" s="139"/>
      <c r="MTW2" s="139"/>
      <c r="MTX2" s="139"/>
      <c r="MTY2" s="139"/>
      <c r="MTZ2" s="139"/>
      <c r="MUA2" s="139"/>
      <c r="MUB2" s="139"/>
      <c r="MUC2" s="139"/>
      <c r="MUD2" s="139"/>
      <c r="MUE2" s="139"/>
      <c r="MUF2" s="139"/>
      <c r="MUG2" s="139"/>
      <c r="MUH2" s="139"/>
      <c r="MUI2" s="139"/>
      <c r="MUJ2" s="139"/>
      <c r="MUK2" s="139"/>
      <c r="MUL2" s="139"/>
      <c r="MUM2" s="139"/>
      <c r="MUN2" s="139"/>
      <c r="MUO2" s="139"/>
      <c r="MUP2" s="139"/>
      <c r="MUQ2" s="139"/>
      <c r="MUR2" s="139"/>
      <c r="MUS2" s="139"/>
      <c r="MUT2" s="139"/>
      <c r="MUU2" s="139"/>
      <c r="MUV2" s="139"/>
      <c r="MUW2" s="139"/>
      <c r="MUX2" s="139"/>
      <c r="MUY2" s="139"/>
      <c r="MUZ2" s="139"/>
      <c r="MVA2" s="139"/>
      <c r="MVB2" s="139"/>
      <c r="MVC2" s="139"/>
      <c r="MVD2" s="139"/>
      <c r="MVE2" s="139"/>
      <c r="MVF2" s="139"/>
      <c r="MVG2" s="139"/>
      <c r="MVH2" s="139"/>
      <c r="MVI2" s="139"/>
      <c r="MVJ2" s="139"/>
      <c r="MVK2" s="139"/>
      <c r="MVL2" s="139"/>
      <c r="MVM2" s="139"/>
      <c r="MVN2" s="139"/>
      <c r="MVO2" s="139"/>
      <c r="MVP2" s="139"/>
      <c r="MVQ2" s="139"/>
      <c r="MVR2" s="139"/>
      <c r="MVS2" s="139"/>
      <c r="MVT2" s="139"/>
      <c r="MVU2" s="139"/>
      <c r="MVV2" s="139"/>
      <c r="MVW2" s="139"/>
      <c r="MVX2" s="139"/>
      <c r="MVY2" s="139"/>
      <c r="MVZ2" s="139"/>
      <c r="MWA2" s="139"/>
      <c r="MWB2" s="139"/>
      <c r="MWC2" s="139"/>
      <c r="MWD2" s="139"/>
      <c r="MWE2" s="139"/>
      <c r="MWF2" s="139"/>
      <c r="MWG2" s="139"/>
      <c r="MWH2" s="139"/>
      <c r="MWI2" s="139"/>
      <c r="MWJ2" s="139"/>
      <c r="MWK2" s="139"/>
      <c r="MWL2" s="139"/>
      <c r="MWM2" s="139"/>
      <c r="MWN2" s="139"/>
      <c r="MWO2" s="139"/>
      <c r="MWP2" s="139"/>
      <c r="MWQ2" s="139"/>
      <c r="MWR2" s="139"/>
      <c r="MWS2" s="139"/>
      <c r="MWT2" s="139"/>
      <c r="MWU2" s="139"/>
      <c r="MWV2" s="139"/>
      <c r="MWW2" s="139"/>
      <c r="MWX2" s="139"/>
      <c r="MWY2" s="139"/>
      <c r="MWZ2" s="139"/>
      <c r="MXA2" s="139"/>
      <c r="MXB2" s="139"/>
      <c r="MXC2" s="139"/>
      <c r="MXD2" s="139"/>
      <c r="MXE2" s="139"/>
      <c r="MXF2" s="139"/>
      <c r="MXG2" s="139"/>
      <c r="MXH2" s="139"/>
      <c r="MXI2" s="139"/>
      <c r="MXJ2" s="139"/>
      <c r="MXK2" s="139"/>
      <c r="MXL2" s="139"/>
      <c r="MXM2" s="139"/>
      <c r="MXN2" s="139"/>
      <c r="MXO2" s="139"/>
      <c r="MXP2" s="139"/>
      <c r="MXQ2" s="139"/>
      <c r="MXR2" s="139"/>
      <c r="MXS2" s="139"/>
      <c r="MXT2" s="139"/>
      <c r="MXU2" s="139"/>
      <c r="MXV2" s="139"/>
      <c r="MXW2" s="139"/>
      <c r="MXX2" s="139"/>
      <c r="MXY2" s="139"/>
      <c r="MXZ2" s="139"/>
      <c r="MYA2" s="139"/>
      <c r="MYB2" s="139"/>
      <c r="MYC2" s="139"/>
      <c r="MYD2" s="139"/>
      <c r="MYE2" s="139"/>
      <c r="MYF2" s="139"/>
      <c r="MYG2" s="139"/>
      <c r="MYH2" s="139"/>
      <c r="MYI2" s="139"/>
      <c r="MYJ2" s="139"/>
      <c r="MYK2" s="139"/>
      <c r="MYL2" s="139"/>
      <c r="MYM2" s="139"/>
      <c r="MYN2" s="139"/>
      <c r="MYO2" s="139"/>
      <c r="MYP2" s="139"/>
      <c r="MYQ2" s="139"/>
      <c r="MYR2" s="139"/>
      <c r="MYS2" s="139"/>
      <c r="MYT2" s="139"/>
      <c r="MYU2" s="139"/>
      <c r="MYV2" s="139"/>
      <c r="MYW2" s="139"/>
      <c r="MYX2" s="139"/>
      <c r="MYY2" s="139"/>
      <c r="MYZ2" s="139"/>
      <c r="MZA2" s="139"/>
      <c r="MZB2" s="139"/>
      <c r="MZC2" s="139"/>
      <c r="MZD2" s="139"/>
      <c r="MZE2" s="139"/>
      <c r="MZF2" s="139"/>
      <c r="MZG2" s="139"/>
      <c r="MZH2" s="139"/>
      <c r="MZI2" s="139"/>
      <c r="MZJ2" s="139"/>
      <c r="MZK2" s="139"/>
      <c r="MZL2" s="139"/>
      <c r="MZM2" s="139"/>
      <c r="MZN2" s="139"/>
      <c r="MZO2" s="139"/>
      <c r="MZP2" s="139"/>
      <c r="MZQ2" s="139"/>
      <c r="MZR2" s="139"/>
      <c r="MZS2" s="139"/>
      <c r="MZT2" s="139"/>
      <c r="MZU2" s="139"/>
      <c r="MZV2" s="139"/>
      <c r="MZW2" s="139"/>
      <c r="MZX2" s="139"/>
      <c r="MZY2" s="139"/>
      <c r="MZZ2" s="139"/>
      <c r="NAA2" s="139"/>
      <c r="NAB2" s="139"/>
      <c r="NAC2" s="139"/>
      <c r="NAD2" s="139"/>
      <c r="NAE2" s="139"/>
      <c r="NAF2" s="139"/>
      <c r="NAG2" s="139"/>
      <c r="NAH2" s="139"/>
      <c r="NAI2" s="139"/>
      <c r="NAJ2" s="139"/>
      <c r="NAK2" s="139"/>
      <c r="NAL2" s="139"/>
      <c r="NAM2" s="139"/>
      <c r="NAN2" s="139"/>
      <c r="NAO2" s="139"/>
      <c r="NAP2" s="139"/>
      <c r="NAQ2" s="139"/>
      <c r="NAR2" s="139"/>
      <c r="NAS2" s="139"/>
      <c r="NAT2" s="139"/>
      <c r="NAU2" s="139"/>
      <c r="NAV2" s="139"/>
      <c r="NAW2" s="139"/>
      <c r="NAX2" s="139"/>
      <c r="NAY2" s="139"/>
      <c r="NAZ2" s="139"/>
      <c r="NBA2" s="139"/>
      <c r="NBB2" s="139"/>
      <c r="NBC2" s="139"/>
      <c r="NBD2" s="139"/>
      <c r="NBE2" s="139"/>
      <c r="NBF2" s="139"/>
      <c r="NBG2" s="139"/>
      <c r="NBH2" s="139"/>
      <c r="NBI2" s="139"/>
      <c r="NBJ2" s="139"/>
      <c r="NBK2" s="139"/>
      <c r="NBL2" s="139"/>
      <c r="NBM2" s="139"/>
      <c r="NBN2" s="139"/>
      <c r="NBO2" s="139"/>
      <c r="NBP2" s="139"/>
      <c r="NBQ2" s="139"/>
      <c r="NBR2" s="139"/>
      <c r="NBS2" s="139"/>
      <c r="NBT2" s="139"/>
      <c r="NBU2" s="139"/>
      <c r="NBV2" s="139"/>
      <c r="NBW2" s="139"/>
      <c r="NBX2" s="139"/>
      <c r="NBY2" s="139"/>
      <c r="NBZ2" s="139"/>
      <c r="NCA2" s="139"/>
      <c r="NCB2" s="139"/>
      <c r="NCC2" s="139"/>
      <c r="NCD2" s="139"/>
      <c r="NCE2" s="139"/>
      <c r="NCF2" s="139"/>
      <c r="NCG2" s="139"/>
      <c r="NCH2" s="139"/>
      <c r="NCI2" s="139"/>
      <c r="NCJ2" s="139"/>
      <c r="NCK2" s="139"/>
      <c r="NCL2" s="139"/>
      <c r="NCM2" s="139"/>
      <c r="NCN2" s="139"/>
      <c r="NCO2" s="139"/>
      <c r="NCP2" s="139"/>
      <c r="NCQ2" s="139"/>
      <c r="NCR2" s="139"/>
      <c r="NCS2" s="139"/>
      <c r="NCT2" s="139"/>
      <c r="NCU2" s="139"/>
      <c r="NCV2" s="139"/>
      <c r="NCW2" s="139"/>
      <c r="NCX2" s="139"/>
      <c r="NCY2" s="139"/>
      <c r="NCZ2" s="139"/>
      <c r="NDA2" s="139"/>
      <c r="NDB2" s="139"/>
      <c r="NDC2" s="139"/>
      <c r="NDD2" s="139"/>
      <c r="NDE2" s="139"/>
      <c r="NDF2" s="139"/>
      <c r="NDG2" s="139"/>
      <c r="NDH2" s="139"/>
      <c r="NDI2" s="139"/>
      <c r="NDJ2" s="139"/>
      <c r="NDK2" s="139"/>
      <c r="NDL2" s="139"/>
      <c r="NDM2" s="139"/>
      <c r="NDN2" s="139"/>
      <c r="NDO2" s="139"/>
      <c r="NDP2" s="139"/>
      <c r="NDQ2" s="139"/>
      <c r="NDR2" s="139"/>
      <c r="NDS2" s="139"/>
      <c r="NDT2" s="139"/>
      <c r="NDU2" s="139"/>
      <c r="NDV2" s="139"/>
      <c r="NDW2" s="139"/>
      <c r="NDX2" s="139"/>
      <c r="NDY2" s="139"/>
      <c r="NDZ2" s="139"/>
      <c r="NEA2" s="139"/>
      <c r="NEB2" s="139"/>
      <c r="NEC2" s="139"/>
      <c r="NED2" s="139"/>
      <c r="NEE2" s="139"/>
      <c r="NEF2" s="139"/>
      <c r="NEG2" s="139"/>
      <c r="NEH2" s="139"/>
      <c r="NEI2" s="139"/>
      <c r="NEJ2" s="139"/>
      <c r="NEK2" s="139"/>
      <c r="NEL2" s="139"/>
      <c r="NEM2" s="139"/>
      <c r="NEN2" s="139"/>
      <c r="NEO2" s="139"/>
      <c r="NEP2" s="139"/>
      <c r="NEQ2" s="139"/>
      <c r="NER2" s="139"/>
      <c r="NES2" s="139"/>
      <c r="NET2" s="139"/>
      <c r="NEU2" s="139"/>
      <c r="NEV2" s="139"/>
      <c r="NEW2" s="139"/>
      <c r="NEX2" s="139"/>
      <c r="NEY2" s="139"/>
      <c r="NEZ2" s="139"/>
      <c r="NFA2" s="139"/>
      <c r="NFB2" s="139"/>
      <c r="NFC2" s="139"/>
      <c r="NFD2" s="139"/>
      <c r="NFE2" s="139"/>
      <c r="NFF2" s="139"/>
      <c r="NFG2" s="139"/>
      <c r="NFH2" s="139"/>
      <c r="NFI2" s="139"/>
      <c r="NFJ2" s="139"/>
      <c r="NFK2" s="139"/>
      <c r="NFL2" s="139"/>
      <c r="NFM2" s="139"/>
      <c r="NFN2" s="139"/>
      <c r="NFO2" s="139"/>
      <c r="NFP2" s="139"/>
      <c r="NFQ2" s="139"/>
      <c r="NFR2" s="139"/>
      <c r="NFS2" s="139"/>
      <c r="NFT2" s="139"/>
      <c r="NFU2" s="139"/>
      <c r="NFV2" s="139"/>
      <c r="NFW2" s="139"/>
      <c r="NFX2" s="139"/>
      <c r="NFY2" s="139"/>
      <c r="NFZ2" s="139"/>
      <c r="NGA2" s="139"/>
      <c r="NGB2" s="139"/>
      <c r="NGC2" s="139"/>
      <c r="NGD2" s="139"/>
      <c r="NGE2" s="139"/>
      <c r="NGF2" s="139"/>
      <c r="NGG2" s="139"/>
      <c r="NGH2" s="139"/>
      <c r="NGI2" s="139"/>
      <c r="NGJ2" s="139"/>
      <c r="NGK2" s="139"/>
      <c r="NGL2" s="139"/>
      <c r="NGM2" s="139"/>
      <c r="NGN2" s="139"/>
      <c r="NGO2" s="139"/>
      <c r="NGP2" s="139"/>
      <c r="NGQ2" s="139"/>
      <c r="NGR2" s="139"/>
      <c r="NGS2" s="139"/>
      <c r="NGT2" s="139"/>
      <c r="NGU2" s="139"/>
      <c r="NGV2" s="139"/>
      <c r="NGW2" s="139"/>
      <c r="NGX2" s="139"/>
      <c r="NGY2" s="139"/>
      <c r="NGZ2" s="139"/>
      <c r="NHA2" s="139"/>
      <c r="NHB2" s="139"/>
      <c r="NHC2" s="139"/>
      <c r="NHD2" s="139"/>
      <c r="NHE2" s="139"/>
      <c r="NHF2" s="139"/>
      <c r="NHG2" s="139"/>
      <c r="NHH2" s="139"/>
      <c r="NHI2" s="139"/>
      <c r="NHJ2" s="139"/>
      <c r="NHK2" s="139"/>
      <c r="NHL2" s="139"/>
      <c r="NHM2" s="139"/>
      <c r="NHN2" s="139"/>
      <c r="NHO2" s="139"/>
      <c r="NHP2" s="139"/>
      <c r="NHQ2" s="139"/>
      <c r="NHR2" s="139"/>
      <c r="NHS2" s="139"/>
      <c r="NHT2" s="139"/>
      <c r="NHU2" s="139"/>
      <c r="NHV2" s="139"/>
      <c r="NHW2" s="139"/>
      <c r="NHX2" s="139"/>
      <c r="NHY2" s="139"/>
      <c r="NHZ2" s="139"/>
      <c r="NIA2" s="139"/>
      <c r="NIB2" s="139"/>
      <c r="NIC2" s="139"/>
      <c r="NID2" s="139"/>
      <c r="NIE2" s="139"/>
      <c r="NIF2" s="139"/>
      <c r="NIG2" s="139"/>
      <c r="NIH2" s="139"/>
      <c r="NII2" s="139"/>
      <c r="NIJ2" s="139"/>
      <c r="NIK2" s="139"/>
      <c r="NIL2" s="139"/>
      <c r="NIM2" s="139"/>
      <c r="NIN2" s="139"/>
      <c r="NIO2" s="139"/>
      <c r="NIP2" s="139"/>
      <c r="NIQ2" s="139"/>
      <c r="NIR2" s="139"/>
      <c r="NIS2" s="139"/>
      <c r="NIT2" s="139"/>
      <c r="NIU2" s="139"/>
      <c r="NIV2" s="139"/>
      <c r="NIW2" s="139"/>
      <c r="NIX2" s="139"/>
      <c r="NIY2" s="139"/>
      <c r="NIZ2" s="139"/>
      <c r="NJA2" s="139"/>
      <c r="NJB2" s="139"/>
      <c r="NJC2" s="139"/>
      <c r="NJD2" s="139"/>
      <c r="NJE2" s="139"/>
      <c r="NJF2" s="139"/>
      <c r="NJG2" s="139"/>
      <c r="NJH2" s="139"/>
      <c r="NJI2" s="139"/>
      <c r="NJJ2" s="139"/>
      <c r="NJK2" s="139"/>
      <c r="NJL2" s="139"/>
      <c r="NJM2" s="139"/>
      <c r="NJN2" s="139"/>
      <c r="NJO2" s="139"/>
      <c r="NJP2" s="139"/>
      <c r="NJQ2" s="139"/>
      <c r="NJR2" s="139"/>
      <c r="NJS2" s="139"/>
      <c r="NJT2" s="139"/>
      <c r="NJU2" s="139"/>
      <c r="NJV2" s="139"/>
      <c r="NJW2" s="139"/>
      <c r="NJX2" s="139"/>
      <c r="NJY2" s="139"/>
      <c r="NJZ2" s="139"/>
      <c r="NKA2" s="139"/>
      <c r="NKB2" s="139"/>
      <c r="NKC2" s="139"/>
      <c r="NKD2" s="139"/>
      <c r="NKE2" s="139"/>
      <c r="NKF2" s="139"/>
      <c r="NKG2" s="139"/>
      <c r="NKH2" s="139"/>
      <c r="NKI2" s="139"/>
      <c r="NKJ2" s="139"/>
      <c r="NKK2" s="139"/>
      <c r="NKL2" s="139"/>
      <c r="NKM2" s="139"/>
      <c r="NKN2" s="139"/>
      <c r="NKO2" s="139"/>
      <c r="NKP2" s="139"/>
      <c r="NKQ2" s="139"/>
      <c r="NKR2" s="139"/>
      <c r="NKS2" s="139"/>
      <c r="NKT2" s="139"/>
      <c r="NKU2" s="139"/>
      <c r="NKV2" s="139"/>
      <c r="NKW2" s="139"/>
      <c r="NKX2" s="139"/>
      <c r="NKY2" s="139"/>
      <c r="NKZ2" s="139"/>
      <c r="NLA2" s="139"/>
      <c r="NLB2" s="139"/>
      <c r="NLC2" s="139"/>
      <c r="NLD2" s="139"/>
      <c r="NLE2" s="139"/>
      <c r="NLF2" s="139"/>
      <c r="NLG2" s="139"/>
      <c r="NLH2" s="139"/>
      <c r="NLI2" s="139"/>
      <c r="NLJ2" s="139"/>
      <c r="NLK2" s="139"/>
      <c r="NLL2" s="139"/>
      <c r="NLM2" s="139"/>
      <c r="NLN2" s="139"/>
      <c r="NLO2" s="139"/>
      <c r="NLP2" s="139"/>
      <c r="NLQ2" s="139"/>
      <c r="NLR2" s="139"/>
      <c r="NLS2" s="139"/>
      <c r="NLT2" s="139"/>
      <c r="NLU2" s="139"/>
      <c r="NLV2" s="139"/>
      <c r="NLW2" s="139"/>
      <c r="NLX2" s="139"/>
      <c r="NLY2" s="139"/>
      <c r="NLZ2" s="139"/>
      <c r="NMA2" s="139"/>
      <c r="NMB2" s="139"/>
      <c r="NMC2" s="139"/>
      <c r="NMD2" s="139"/>
      <c r="NME2" s="139"/>
      <c r="NMF2" s="139"/>
      <c r="NMG2" s="139"/>
      <c r="NMH2" s="139"/>
      <c r="NMI2" s="139"/>
      <c r="NMJ2" s="139"/>
      <c r="NMK2" s="139"/>
      <c r="NML2" s="139"/>
      <c r="NMM2" s="139"/>
      <c r="NMN2" s="139"/>
      <c r="NMO2" s="139"/>
      <c r="NMP2" s="139"/>
      <c r="NMQ2" s="139"/>
      <c r="NMR2" s="139"/>
      <c r="NMS2" s="139"/>
      <c r="NMT2" s="139"/>
      <c r="NMU2" s="139"/>
      <c r="NMV2" s="139"/>
      <c r="NMW2" s="139"/>
      <c r="NMX2" s="139"/>
      <c r="NMY2" s="139"/>
      <c r="NMZ2" s="139"/>
      <c r="NNA2" s="139"/>
      <c r="NNB2" s="139"/>
      <c r="NNC2" s="139"/>
      <c r="NND2" s="139"/>
      <c r="NNE2" s="139"/>
      <c r="NNF2" s="139"/>
      <c r="NNG2" s="139"/>
      <c r="NNH2" s="139"/>
      <c r="NNI2" s="139"/>
      <c r="NNJ2" s="139"/>
      <c r="NNK2" s="139"/>
      <c r="NNL2" s="139"/>
      <c r="NNM2" s="139"/>
      <c r="NNN2" s="139"/>
      <c r="NNO2" s="139"/>
      <c r="NNP2" s="139"/>
      <c r="NNQ2" s="139"/>
      <c r="NNR2" s="139"/>
      <c r="NNS2" s="139"/>
      <c r="NNT2" s="139"/>
      <c r="NNU2" s="139"/>
      <c r="NNV2" s="139"/>
      <c r="NNW2" s="139"/>
      <c r="NNX2" s="139"/>
      <c r="NNY2" s="139"/>
      <c r="NNZ2" s="139"/>
      <c r="NOA2" s="139"/>
      <c r="NOB2" s="139"/>
      <c r="NOC2" s="139"/>
      <c r="NOD2" s="139"/>
      <c r="NOE2" s="139"/>
      <c r="NOF2" s="139"/>
      <c r="NOG2" s="139"/>
      <c r="NOH2" s="139"/>
      <c r="NOI2" s="139"/>
      <c r="NOJ2" s="139"/>
      <c r="NOK2" s="139"/>
      <c r="NOL2" s="139"/>
      <c r="NOM2" s="139"/>
      <c r="NON2" s="139"/>
      <c r="NOO2" s="139"/>
      <c r="NOP2" s="139"/>
      <c r="NOQ2" s="139"/>
      <c r="NOR2" s="139"/>
      <c r="NOS2" s="139"/>
      <c r="NOT2" s="139"/>
      <c r="NOU2" s="139"/>
      <c r="NOV2" s="139"/>
      <c r="NOW2" s="139"/>
      <c r="NOX2" s="139"/>
      <c r="NOY2" s="139"/>
      <c r="NOZ2" s="139"/>
      <c r="NPA2" s="139"/>
      <c r="NPB2" s="139"/>
      <c r="NPC2" s="139"/>
      <c r="NPD2" s="139"/>
      <c r="NPE2" s="139"/>
      <c r="NPF2" s="139"/>
      <c r="NPG2" s="139"/>
      <c r="NPH2" s="139"/>
      <c r="NPI2" s="139"/>
      <c r="NPJ2" s="139"/>
      <c r="NPK2" s="139"/>
      <c r="NPL2" s="139"/>
      <c r="NPM2" s="139"/>
      <c r="NPN2" s="139"/>
      <c r="NPO2" s="139"/>
      <c r="NPP2" s="139"/>
      <c r="NPQ2" s="139"/>
      <c r="NPR2" s="139"/>
      <c r="NPS2" s="139"/>
      <c r="NPT2" s="139"/>
      <c r="NPU2" s="139"/>
      <c r="NPV2" s="139"/>
      <c r="NPW2" s="139"/>
      <c r="NPX2" s="139"/>
      <c r="NPY2" s="139"/>
      <c r="NPZ2" s="139"/>
      <c r="NQA2" s="139"/>
      <c r="NQB2" s="139"/>
      <c r="NQC2" s="139"/>
      <c r="NQD2" s="139"/>
      <c r="NQE2" s="139"/>
      <c r="NQF2" s="139"/>
      <c r="NQG2" s="139"/>
      <c r="NQH2" s="139"/>
      <c r="NQI2" s="139"/>
      <c r="NQJ2" s="139"/>
      <c r="NQK2" s="139"/>
      <c r="NQL2" s="139"/>
      <c r="NQM2" s="139"/>
      <c r="NQN2" s="139"/>
      <c r="NQO2" s="139"/>
      <c r="NQP2" s="139"/>
      <c r="NQQ2" s="139"/>
      <c r="NQR2" s="139"/>
      <c r="NQS2" s="139"/>
      <c r="NQT2" s="139"/>
      <c r="NQU2" s="139"/>
      <c r="NQV2" s="139"/>
      <c r="NQW2" s="139"/>
      <c r="NQX2" s="139"/>
      <c r="NQY2" s="139"/>
      <c r="NQZ2" s="139"/>
      <c r="NRA2" s="139"/>
      <c r="NRB2" s="139"/>
      <c r="NRC2" s="139"/>
      <c r="NRD2" s="139"/>
      <c r="NRE2" s="139"/>
      <c r="NRF2" s="139"/>
      <c r="NRG2" s="139"/>
      <c r="NRH2" s="139"/>
      <c r="NRI2" s="139"/>
      <c r="NRJ2" s="139"/>
      <c r="NRK2" s="139"/>
      <c r="NRL2" s="139"/>
      <c r="NRM2" s="139"/>
      <c r="NRN2" s="139"/>
      <c r="NRO2" s="139"/>
      <c r="NRP2" s="139"/>
      <c r="NRQ2" s="139"/>
      <c r="NRR2" s="139"/>
      <c r="NRS2" s="139"/>
      <c r="NRT2" s="139"/>
      <c r="NRU2" s="139"/>
      <c r="NRV2" s="139"/>
      <c r="NRW2" s="139"/>
      <c r="NRX2" s="139"/>
      <c r="NRY2" s="139"/>
      <c r="NRZ2" s="139"/>
      <c r="NSA2" s="139"/>
      <c r="NSB2" s="139"/>
      <c r="NSC2" s="139"/>
      <c r="NSD2" s="139"/>
      <c r="NSE2" s="139"/>
      <c r="NSF2" s="139"/>
      <c r="NSG2" s="139"/>
      <c r="NSH2" s="139"/>
      <c r="NSI2" s="139"/>
      <c r="NSJ2" s="139"/>
      <c r="NSK2" s="139"/>
      <c r="NSL2" s="139"/>
      <c r="NSM2" s="139"/>
      <c r="NSN2" s="139"/>
      <c r="NSO2" s="139"/>
      <c r="NSP2" s="139"/>
      <c r="NSQ2" s="139"/>
      <c r="NSR2" s="139"/>
      <c r="NSS2" s="139"/>
      <c r="NST2" s="139"/>
      <c r="NSU2" s="139"/>
      <c r="NSV2" s="139"/>
      <c r="NSW2" s="139"/>
      <c r="NSX2" s="139"/>
      <c r="NSY2" s="139"/>
      <c r="NSZ2" s="139"/>
      <c r="NTA2" s="139"/>
      <c r="NTB2" s="139"/>
      <c r="NTC2" s="139"/>
      <c r="NTD2" s="139"/>
      <c r="NTE2" s="139"/>
      <c r="NTF2" s="139"/>
      <c r="NTG2" s="139"/>
      <c r="NTH2" s="139"/>
      <c r="NTI2" s="139"/>
      <c r="NTJ2" s="139"/>
      <c r="NTK2" s="139"/>
      <c r="NTL2" s="139"/>
      <c r="NTM2" s="139"/>
      <c r="NTN2" s="139"/>
      <c r="NTO2" s="139"/>
      <c r="NTP2" s="139"/>
      <c r="NTQ2" s="139"/>
      <c r="NTR2" s="139"/>
      <c r="NTS2" s="139"/>
      <c r="NTT2" s="139"/>
      <c r="NTU2" s="139"/>
      <c r="NTV2" s="139"/>
      <c r="NTW2" s="139"/>
      <c r="NTX2" s="139"/>
      <c r="NTY2" s="139"/>
      <c r="NTZ2" s="139"/>
      <c r="NUA2" s="139"/>
      <c r="NUB2" s="139"/>
      <c r="NUC2" s="139"/>
      <c r="NUD2" s="139"/>
      <c r="NUE2" s="139"/>
      <c r="NUF2" s="139"/>
      <c r="NUG2" s="139"/>
      <c r="NUH2" s="139"/>
      <c r="NUI2" s="139"/>
      <c r="NUJ2" s="139"/>
      <c r="NUK2" s="139"/>
      <c r="NUL2" s="139"/>
      <c r="NUM2" s="139"/>
      <c r="NUN2" s="139"/>
      <c r="NUO2" s="139"/>
      <c r="NUP2" s="139"/>
      <c r="NUQ2" s="139"/>
      <c r="NUR2" s="139"/>
      <c r="NUS2" s="139"/>
      <c r="NUT2" s="139"/>
      <c r="NUU2" s="139"/>
      <c r="NUV2" s="139"/>
      <c r="NUW2" s="139"/>
      <c r="NUX2" s="139"/>
      <c r="NUY2" s="139"/>
      <c r="NUZ2" s="139"/>
      <c r="NVA2" s="139"/>
      <c r="NVB2" s="139"/>
      <c r="NVC2" s="139"/>
      <c r="NVD2" s="139"/>
      <c r="NVE2" s="139"/>
      <c r="NVF2" s="139"/>
      <c r="NVG2" s="139"/>
      <c r="NVH2" s="139"/>
      <c r="NVI2" s="139"/>
      <c r="NVJ2" s="139"/>
      <c r="NVK2" s="139"/>
      <c r="NVL2" s="139"/>
      <c r="NVM2" s="139"/>
      <c r="NVN2" s="139"/>
      <c r="NVO2" s="139"/>
      <c r="NVP2" s="139"/>
      <c r="NVQ2" s="139"/>
      <c r="NVR2" s="139"/>
      <c r="NVS2" s="139"/>
      <c r="NVT2" s="139"/>
      <c r="NVU2" s="139"/>
      <c r="NVV2" s="139"/>
      <c r="NVW2" s="139"/>
      <c r="NVX2" s="139"/>
      <c r="NVY2" s="139"/>
      <c r="NVZ2" s="139"/>
      <c r="NWA2" s="139"/>
      <c r="NWB2" s="139"/>
      <c r="NWC2" s="139"/>
      <c r="NWD2" s="139"/>
      <c r="NWE2" s="139"/>
      <c r="NWF2" s="139"/>
      <c r="NWG2" s="139"/>
      <c r="NWH2" s="139"/>
      <c r="NWI2" s="139"/>
      <c r="NWJ2" s="139"/>
      <c r="NWK2" s="139"/>
      <c r="NWL2" s="139"/>
      <c r="NWM2" s="139"/>
      <c r="NWN2" s="139"/>
      <c r="NWO2" s="139"/>
      <c r="NWP2" s="139"/>
      <c r="NWQ2" s="139"/>
      <c r="NWR2" s="139"/>
      <c r="NWS2" s="139"/>
      <c r="NWT2" s="139"/>
      <c r="NWU2" s="139"/>
      <c r="NWV2" s="139"/>
      <c r="NWW2" s="139"/>
      <c r="NWX2" s="139"/>
      <c r="NWY2" s="139"/>
      <c r="NWZ2" s="139"/>
      <c r="NXA2" s="139"/>
      <c r="NXB2" s="139"/>
      <c r="NXC2" s="139"/>
      <c r="NXD2" s="139"/>
      <c r="NXE2" s="139"/>
      <c r="NXF2" s="139"/>
      <c r="NXG2" s="139"/>
      <c r="NXH2" s="139"/>
      <c r="NXI2" s="139"/>
      <c r="NXJ2" s="139"/>
      <c r="NXK2" s="139"/>
      <c r="NXL2" s="139"/>
      <c r="NXM2" s="139"/>
      <c r="NXN2" s="139"/>
      <c r="NXO2" s="139"/>
      <c r="NXP2" s="139"/>
      <c r="NXQ2" s="139"/>
      <c r="NXR2" s="139"/>
      <c r="NXS2" s="139"/>
      <c r="NXT2" s="139"/>
      <c r="NXU2" s="139"/>
      <c r="NXV2" s="139"/>
      <c r="NXW2" s="139"/>
      <c r="NXX2" s="139"/>
      <c r="NXY2" s="139"/>
      <c r="NXZ2" s="139"/>
      <c r="NYA2" s="139"/>
      <c r="NYB2" s="139"/>
      <c r="NYC2" s="139"/>
      <c r="NYD2" s="139"/>
      <c r="NYE2" s="139"/>
      <c r="NYF2" s="139"/>
      <c r="NYG2" s="139"/>
      <c r="NYH2" s="139"/>
      <c r="NYI2" s="139"/>
      <c r="NYJ2" s="139"/>
      <c r="NYK2" s="139"/>
      <c r="NYL2" s="139"/>
      <c r="NYM2" s="139"/>
      <c r="NYN2" s="139"/>
      <c r="NYO2" s="139"/>
      <c r="NYP2" s="139"/>
      <c r="NYQ2" s="139"/>
      <c r="NYR2" s="139"/>
      <c r="NYS2" s="139"/>
      <c r="NYT2" s="139"/>
      <c r="NYU2" s="139"/>
      <c r="NYV2" s="139"/>
      <c r="NYW2" s="139"/>
      <c r="NYX2" s="139"/>
      <c r="NYY2" s="139"/>
      <c r="NYZ2" s="139"/>
      <c r="NZA2" s="139"/>
      <c r="NZB2" s="139"/>
      <c r="NZC2" s="139"/>
      <c r="NZD2" s="139"/>
      <c r="NZE2" s="139"/>
      <c r="NZF2" s="139"/>
      <c r="NZG2" s="139"/>
      <c r="NZH2" s="139"/>
      <c r="NZI2" s="139"/>
      <c r="NZJ2" s="139"/>
      <c r="NZK2" s="139"/>
      <c r="NZL2" s="139"/>
      <c r="NZM2" s="139"/>
      <c r="NZN2" s="139"/>
      <c r="NZO2" s="139"/>
      <c r="NZP2" s="139"/>
      <c r="NZQ2" s="139"/>
      <c r="NZR2" s="139"/>
      <c r="NZS2" s="139"/>
      <c r="NZT2" s="139"/>
      <c r="NZU2" s="139"/>
      <c r="NZV2" s="139"/>
      <c r="NZW2" s="139"/>
      <c r="NZX2" s="139"/>
      <c r="NZY2" s="139"/>
      <c r="NZZ2" s="139"/>
      <c r="OAA2" s="139"/>
      <c r="OAB2" s="139"/>
      <c r="OAC2" s="139"/>
      <c r="OAD2" s="139"/>
      <c r="OAE2" s="139"/>
      <c r="OAF2" s="139"/>
      <c r="OAG2" s="139"/>
      <c r="OAH2" s="139"/>
      <c r="OAI2" s="139"/>
      <c r="OAJ2" s="139"/>
      <c r="OAK2" s="139"/>
      <c r="OAL2" s="139"/>
      <c r="OAM2" s="139"/>
      <c r="OAN2" s="139"/>
      <c r="OAO2" s="139"/>
      <c r="OAP2" s="139"/>
      <c r="OAQ2" s="139"/>
      <c r="OAR2" s="139"/>
      <c r="OAS2" s="139"/>
      <c r="OAT2" s="139"/>
      <c r="OAU2" s="139"/>
      <c r="OAV2" s="139"/>
      <c r="OAW2" s="139"/>
      <c r="OAX2" s="139"/>
      <c r="OAY2" s="139"/>
      <c r="OAZ2" s="139"/>
      <c r="OBA2" s="139"/>
      <c r="OBB2" s="139"/>
      <c r="OBC2" s="139"/>
      <c r="OBD2" s="139"/>
      <c r="OBE2" s="139"/>
      <c r="OBF2" s="139"/>
      <c r="OBG2" s="139"/>
      <c r="OBH2" s="139"/>
      <c r="OBI2" s="139"/>
      <c r="OBJ2" s="139"/>
      <c r="OBK2" s="139"/>
      <c r="OBL2" s="139"/>
      <c r="OBM2" s="139"/>
      <c r="OBN2" s="139"/>
      <c r="OBO2" s="139"/>
      <c r="OBP2" s="139"/>
      <c r="OBQ2" s="139"/>
      <c r="OBR2" s="139"/>
      <c r="OBS2" s="139"/>
      <c r="OBT2" s="139"/>
      <c r="OBU2" s="139"/>
      <c r="OBV2" s="139"/>
      <c r="OBW2" s="139"/>
      <c r="OBX2" s="139"/>
      <c r="OBY2" s="139"/>
      <c r="OBZ2" s="139"/>
      <c r="OCA2" s="139"/>
      <c r="OCB2" s="139"/>
      <c r="OCC2" s="139"/>
      <c r="OCD2" s="139"/>
      <c r="OCE2" s="139"/>
      <c r="OCF2" s="139"/>
      <c r="OCG2" s="139"/>
      <c r="OCH2" s="139"/>
      <c r="OCI2" s="139"/>
      <c r="OCJ2" s="139"/>
      <c r="OCK2" s="139"/>
      <c r="OCL2" s="139"/>
      <c r="OCM2" s="139"/>
      <c r="OCN2" s="139"/>
      <c r="OCO2" s="139"/>
      <c r="OCP2" s="139"/>
      <c r="OCQ2" s="139"/>
      <c r="OCR2" s="139"/>
      <c r="OCS2" s="139"/>
      <c r="OCT2" s="139"/>
      <c r="OCU2" s="139"/>
      <c r="OCV2" s="139"/>
      <c r="OCW2" s="139"/>
      <c r="OCX2" s="139"/>
      <c r="OCY2" s="139"/>
      <c r="OCZ2" s="139"/>
      <c r="ODA2" s="139"/>
      <c r="ODB2" s="139"/>
      <c r="ODC2" s="139"/>
      <c r="ODD2" s="139"/>
      <c r="ODE2" s="139"/>
      <c r="ODF2" s="139"/>
      <c r="ODG2" s="139"/>
      <c r="ODH2" s="139"/>
      <c r="ODI2" s="139"/>
      <c r="ODJ2" s="139"/>
      <c r="ODK2" s="139"/>
      <c r="ODL2" s="139"/>
      <c r="ODM2" s="139"/>
      <c r="ODN2" s="139"/>
      <c r="ODO2" s="139"/>
      <c r="ODP2" s="139"/>
      <c r="ODQ2" s="139"/>
      <c r="ODR2" s="139"/>
      <c r="ODS2" s="139"/>
      <c r="ODT2" s="139"/>
      <c r="ODU2" s="139"/>
      <c r="ODV2" s="139"/>
      <c r="ODW2" s="139"/>
      <c r="ODX2" s="139"/>
      <c r="ODY2" s="139"/>
      <c r="ODZ2" s="139"/>
      <c r="OEA2" s="139"/>
      <c r="OEB2" s="139"/>
      <c r="OEC2" s="139"/>
      <c r="OED2" s="139"/>
      <c r="OEE2" s="139"/>
      <c r="OEF2" s="139"/>
      <c r="OEG2" s="139"/>
      <c r="OEH2" s="139"/>
      <c r="OEI2" s="139"/>
      <c r="OEJ2" s="139"/>
      <c r="OEK2" s="139"/>
      <c r="OEL2" s="139"/>
      <c r="OEM2" s="139"/>
      <c r="OEN2" s="139"/>
      <c r="OEO2" s="139"/>
      <c r="OEP2" s="139"/>
      <c r="OEQ2" s="139"/>
      <c r="OER2" s="139"/>
      <c r="OES2" s="139"/>
      <c r="OET2" s="139"/>
      <c r="OEU2" s="139"/>
      <c r="OEV2" s="139"/>
      <c r="OEW2" s="139"/>
      <c r="OEX2" s="139"/>
      <c r="OEY2" s="139"/>
      <c r="OEZ2" s="139"/>
      <c r="OFA2" s="139"/>
      <c r="OFB2" s="139"/>
      <c r="OFC2" s="139"/>
      <c r="OFD2" s="139"/>
      <c r="OFE2" s="139"/>
      <c r="OFF2" s="139"/>
      <c r="OFG2" s="139"/>
      <c r="OFH2" s="139"/>
      <c r="OFI2" s="139"/>
      <c r="OFJ2" s="139"/>
      <c r="OFK2" s="139"/>
      <c r="OFL2" s="139"/>
      <c r="OFM2" s="139"/>
      <c r="OFN2" s="139"/>
      <c r="OFO2" s="139"/>
      <c r="OFP2" s="139"/>
      <c r="OFQ2" s="139"/>
      <c r="OFR2" s="139"/>
      <c r="OFS2" s="139"/>
      <c r="OFT2" s="139"/>
      <c r="OFU2" s="139"/>
      <c r="OFV2" s="139"/>
      <c r="OFW2" s="139"/>
      <c r="OFX2" s="139"/>
      <c r="OFY2" s="139"/>
      <c r="OFZ2" s="139"/>
      <c r="OGA2" s="139"/>
      <c r="OGB2" s="139"/>
      <c r="OGC2" s="139"/>
      <c r="OGD2" s="139"/>
      <c r="OGE2" s="139"/>
      <c r="OGF2" s="139"/>
      <c r="OGG2" s="139"/>
      <c r="OGH2" s="139"/>
      <c r="OGI2" s="139"/>
      <c r="OGJ2" s="139"/>
      <c r="OGK2" s="139"/>
      <c r="OGL2" s="139"/>
      <c r="OGM2" s="139"/>
      <c r="OGN2" s="139"/>
      <c r="OGO2" s="139"/>
      <c r="OGP2" s="139"/>
      <c r="OGQ2" s="139"/>
      <c r="OGR2" s="139"/>
      <c r="OGS2" s="139"/>
      <c r="OGT2" s="139"/>
      <c r="OGU2" s="139"/>
      <c r="OGV2" s="139"/>
      <c r="OGW2" s="139"/>
      <c r="OGX2" s="139"/>
      <c r="OGY2" s="139"/>
      <c r="OGZ2" s="139"/>
      <c r="OHA2" s="139"/>
      <c r="OHB2" s="139"/>
      <c r="OHC2" s="139"/>
      <c r="OHD2" s="139"/>
      <c r="OHE2" s="139"/>
      <c r="OHF2" s="139"/>
      <c r="OHG2" s="139"/>
      <c r="OHH2" s="139"/>
      <c r="OHI2" s="139"/>
      <c r="OHJ2" s="139"/>
      <c r="OHK2" s="139"/>
      <c r="OHL2" s="139"/>
      <c r="OHM2" s="139"/>
      <c r="OHN2" s="139"/>
      <c r="OHO2" s="139"/>
      <c r="OHP2" s="139"/>
      <c r="OHQ2" s="139"/>
      <c r="OHR2" s="139"/>
      <c r="OHS2" s="139"/>
      <c r="OHT2" s="139"/>
      <c r="OHU2" s="139"/>
      <c r="OHV2" s="139"/>
      <c r="OHW2" s="139"/>
      <c r="OHX2" s="139"/>
      <c r="OHY2" s="139"/>
      <c r="OHZ2" s="139"/>
      <c r="OIA2" s="139"/>
      <c r="OIB2" s="139"/>
      <c r="OIC2" s="139"/>
      <c r="OID2" s="139"/>
      <c r="OIE2" s="139"/>
      <c r="OIF2" s="139"/>
      <c r="OIG2" s="139"/>
      <c r="OIH2" s="139"/>
      <c r="OII2" s="139"/>
      <c r="OIJ2" s="139"/>
      <c r="OIK2" s="139"/>
      <c r="OIL2" s="139"/>
      <c r="OIM2" s="139"/>
      <c r="OIN2" s="139"/>
      <c r="OIO2" s="139"/>
      <c r="OIP2" s="139"/>
      <c r="OIQ2" s="139"/>
      <c r="OIR2" s="139"/>
      <c r="OIS2" s="139"/>
      <c r="OIT2" s="139"/>
      <c r="OIU2" s="139"/>
      <c r="OIV2" s="139"/>
      <c r="OIW2" s="139"/>
      <c r="OIX2" s="139"/>
      <c r="OIY2" s="139"/>
      <c r="OIZ2" s="139"/>
      <c r="OJA2" s="139"/>
      <c r="OJB2" s="139"/>
      <c r="OJC2" s="139"/>
      <c r="OJD2" s="139"/>
      <c r="OJE2" s="139"/>
      <c r="OJF2" s="139"/>
      <c r="OJG2" s="139"/>
      <c r="OJH2" s="139"/>
      <c r="OJI2" s="139"/>
      <c r="OJJ2" s="139"/>
      <c r="OJK2" s="139"/>
      <c r="OJL2" s="139"/>
      <c r="OJM2" s="139"/>
      <c r="OJN2" s="139"/>
      <c r="OJO2" s="139"/>
      <c r="OJP2" s="139"/>
      <c r="OJQ2" s="139"/>
      <c r="OJR2" s="139"/>
      <c r="OJS2" s="139"/>
      <c r="OJT2" s="139"/>
      <c r="OJU2" s="139"/>
      <c r="OJV2" s="139"/>
      <c r="OJW2" s="139"/>
      <c r="OJX2" s="139"/>
      <c r="OJY2" s="139"/>
      <c r="OJZ2" s="139"/>
      <c r="OKA2" s="139"/>
      <c r="OKB2" s="139"/>
      <c r="OKC2" s="139"/>
      <c r="OKD2" s="139"/>
      <c r="OKE2" s="139"/>
      <c r="OKF2" s="139"/>
      <c r="OKG2" s="139"/>
      <c r="OKH2" s="139"/>
      <c r="OKI2" s="139"/>
      <c r="OKJ2" s="139"/>
      <c r="OKK2" s="139"/>
      <c r="OKL2" s="139"/>
      <c r="OKM2" s="139"/>
      <c r="OKN2" s="139"/>
      <c r="OKO2" s="139"/>
      <c r="OKP2" s="139"/>
      <c r="OKQ2" s="139"/>
      <c r="OKR2" s="139"/>
      <c r="OKS2" s="139"/>
      <c r="OKT2" s="139"/>
      <c r="OKU2" s="139"/>
      <c r="OKV2" s="139"/>
      <c r="OKW2" s="139"/>
      <c r="OKX2" s="139"/>
      <c r="OKY2" s="139"/>
      <c r="OKZ2" s="139"/>
      <c r="OLA2" s="139"/>
      <c r="OLB2" s="139"/>
      <c r="OLC2" s="139"/>
      <c r="OLD2" s="139"/>
      <c r="OLE2" s="139"/>
      <c r="OLF2" s="139"/>
      <c r="OLG2" s="139"/>
      <c r="OLH2" s="139"/>
      <c r="OLI2" s="139"/>
      <c r="OLJ2" s="139"/>
      <c r="OLK2" s="139"/>
      <c r="OLL2" s="139"/>
      <c r="OLM2" s="139"/>
      <c r="OLN2" s="139"/>
      <c r="OLO2" s="139"/>
      <c r="OLP2" s="139"/>
      <c r="OLQ2" s="139"/>
      <c r="OLR2" s="139"/>
      <c r="OLS2" s="139"/>
      <c r="OLT2" s="139"/>
      <c r="OLU2" s="139"/>
      <c r="OLV2" s="139"/>
      <c r="OLW2" s="139"/>
      <c r="OLX2" s="139"/>
      <c r="OLY2" s="139"/>
      <c r="OLZ2" s="139"/>
      <c r="OMA2" s="139"/>
      <c r="OMB2" s="139"/>
      <c r="OMC2" s="139"/>
      <c r="OMD2" s="139"/>
      <c r="OME2" s="139"/>
      <c r="OMF2" s="139"/>
      <c r="OMG2" s="139"/>
      <c r="OMH2" s="139"/>
      <c r="OMI2" s="139"/>
      <c r="OMJ2" s="139"/>
      <c r="OMK2" s="139"/>
      <c r="OML2" s="139"/>
      <c r="OMM2" s="139"/>
      <c r="OMN2" s="139"/>
      <c r="OMO2" s="139"/>
      <c r="OMP2" s="139"/>
      <c r="OMQ2" s="139"/>
      <c r="OMR2" s="139"/>
      <c r="OMS2" s="139"/>
      <c r="OMT2" s="139"/>
      <c r="OMU2" s="139"/>
      <c r="OMV2" s="139"/>
      <c r="OMW2" s="139"/>
      <c r="OMX2" s="139"/>
      <c r="OMY2" s="139"/>
      <c r="OMZ2" s="139"/>
      <c r="ONA2" s="139"/>
      <c r="ONB2" s="139"/>
      <c r="ONC2" s="139"/>
      <c r="OND2" s="139"/>
      <c r="ONE2" s="139"/>
      <c r="ONF2" s="139"/>
      <c r="ONG2" s="139"/>
      <c r="ONH2" s="139"/>
      <c r="ONI2" s="139"/>
      <c r="ONJ2" s="139"/>
      <c r="ONK2" s="139"/>
      <c r="ONL2" s="139"/>
      <c r="ONM2" s="139"/>
      <c r="ONN2" s="139"/>
      <c r="ONO2" s="139"/>
      <c r="ONP2" s="139"/>
      <c r="ONQ2" s="139"/>
      <c r="ONR2" s="139"/>
      <c r="ONS2" s="139"/>
      <c r="ONT2" s="139"/>
      <c r="ONU2" s="139"/>
      <c r="ONV2" s="139"/>
      <c r="ONW2" s="139"/>
      <c r="ONX2" s="139"/>
      <c r="ONY2" s="139"/>
      <c r="ONZ2" s="139"/>
      <c r="OOA2" s="139"/>
      <c r="OOB2" s="139"/>
      <c r="OOC2" s="139"/>
      <c r="OOD2" s="139"/>
      <c r="OOE2" s="139"/>
      <c r="OOF2" s="139"/>
      <c r="OOG2" s="139"/>
      <c r="OOH2" s="139"/>
      <c r="OOI2" s="139"/>
      <c r="OOJ2" s="139"/>
      <c r="OOK2" s="139"/>
      <c r="OOL2" s="139"/>
      <c r="OOM2" s="139"/>
      <c r="OON2" s="139"/>
      <c r="OOO2" s="139"/>
      <c r="OOP2" s="139"/>
      <c r="OOQ2" s="139"/>
      <c r="OOR2" s="139"/>
      <c r="OOS2" s="139"/>
      <c r="OOT2" s="139"/>
      <c r="OOU2" s="139"/>
      <c r="OOV2" s="139"/>
      <c r="OOW2" s="139"/>
      <c r="OOX2" s="139"/>
      <c r="OOY2" s="139"/>
      <c r="OOZ2" s="139"/>
      <c r="OPA2" s="139"/>
      <c r="OPB2" s="139"/>
      <c r="OPC2" s="139"/>
      <c r="OPD2" s="139"/>
      <c r="OPE2" s="139"/>
      <c r="OPF2" s="139"/>
      <c r="OPG2" s="139"/>
      <c r="OPH2" s="139"/>
      <c r="OPI2" s="139"/>
      <c r="OPJ2" s="139"/>
      <c r="OPK2" s="139"/>
      <c r="OPL2" s="139"/>
      <c r="OPM2" s="139"/>
      <c r="OPN2" s="139"/>
      <c r="OPO2" s="139"/>
      <c r="OPP2" s="139"/>
      <c r="OPQ2" s="139"/>
      <c r="OPR2" s="139"/>
      <c r="OPS2" s="139"/>
      <c r="OPT2" s="139"/>
      <c r="OPU2" s="139"/>
      <c r="OPV2" s="139"/>
      <c r="OPW2" s="139"/>
      <c r="OPX2" s="139"/>
      <c r="OPY2" s="139"/>
      <c r="OPZ2" s="139"/>
      <c r="OQA2" s="139"/>
      <c r="OQB2" s="139"/>
      <c r="OQC2" s="139"/>
      <c r="OQD2" s="139"/>
      <c r="OQE2" s="139"/>
      <c r="OQF2" s="139"/>
      <c r="OQG2" s="139"/>
      <c r="OQH2" s="139"/>
      <c r="OQI2" s="139"/>
      <c r="OQJ2" s="139"/>
      <c r="OQK2" s="139"/>
      <c r="OQL2" s="139"/>
      <c r="OQM2" s="139"/>
      <c r="OQN2" s="139"/>
      <c r="OQO2" s="139"/>
      <c r="OQP2" s="139"/>
      <c r="OQQ2" s="139"/>
      <c r="OQR2" s="139"/>
      <c r="OQS2" s="139"/>
      <c r="OQT2" s="139"/>
      <c r="OQU2" s="139"/>
      <c r="OQV2" s="139"/>
      <c r="OQW2" s="139"/>
      <c r="OQX2" s="139"/>
      <c r="OQY2" s="139"/>
      <c r="OQZ2" s="139"/>
      <c r="ORA2" s="139"/>
      <c r="ORB2" s="139"/>
      <c r="ORC2" s="139"/>
      <c r="ORD2" s="139"/>
      <c r="ORE2" s="139"/>
      <c r="ORF2" s="139"/>
      <c r="ORG2" s="139"/>
      <c r="ORH2" s="139"/>
      <c r="ORI2" s="139"/>
      <c r="ORJ2" s="139"/>
      <c r="ORK2" s="139"/>
      <c r="ORL2" s="139"/>
      <c r="ORM2" s="139"/>
      <c r="ORN2" s="139"/>
      <c r="ORO2" s="139"/>
      <c r="ORP2" s="139"/>
      <c r="ORQ2" s="139"/>
      <c r="ORR2" s="139"/>
      <c r="ORS2" s="139"/>
      <c r="ORT2" s="139"/>
      <c r="ORU2" s="139"/>
      <c r="ORV2" s="139"/>
      <c r="ORW2" s="139"/>
      <c r="ORX2" s="139"/>
      <c r="ORY2" s="139"/>
      <c r="ORZ2" s="139"/>
      <c r="OSA2" s="139"/>
      <c r="OSB2" s="139"/>
      <c r="OSC2" s="139"/>
      <c r="OSD2" s="139"/>
      <c r="OSE2" s="139"/>
      <c r="OSF2" s="139"/>
      <c r="OSG2" s="139"/>
      <c r="OSH2" s="139"/>
      <c r="OSI2" s="139"/>
      <c r="OSJ2" s="139"/>
      <c r="OSK2" s="139"/>
      <c r="OSL2" s="139"/>
      <c r="OSM2" s="139"/>
      <c r="OSN2" s="139"/>
      <c r="OSO2" s="139"/>
      <c r="OSP2" s="139"/>
      <c r="OSQ2" s="139"/>
      <c r="OSR2" s="139"/>
      <c r="OSS2" s="139"/>
      <c r="OST2" s="139"/>
      <c r="OSU2" s="139"/>
      <c r="OSV2" s="139"/>
      <c r="OSW2" s="139"/>
      <c r="OSX2" s="139"/>
      <c r="OSY2" s="139"/>
      <c r="OSZ2" s="139"/>
      <c r="OTA2" s="139"/>
      <c r="OTB2" s="139"/>
      <c r="OTC2" s="139"/>
      <c r="OTD2" s="139"/>
      <c r="OTE2" s="139"/>
      <c r="OTF2" s="139"/>
      <c r="OTG2" s="139"/>
      <c r="OTH2" s="139"/>
      <c r="OTI2" s="139"/>
      <c r="OTJ2" s="139"/>
      <c r="OTK2" s="139"/>
      <c r="OTL2" s="139"/>
      <c r="OTM2" s="139"/>
      <c r="OTN2" s="139"/>
      <c r="OTO2" s="139"/>
      <c r="OTP2" s="139"/>
      <c r="OTQ2" s="139"/>
      <c r="OTR2" s="139"/>
      <c r="OTS2" s="139"/>
      <c r="OTT2" s="139"/>
      <c r="OTU2" s="139"/>
      <c r="OTV2" s="139"/>
      <c r="OTW2" s="139"/>
      <c r="OTX2" s="139"/>
      <c r="OTY2" s="139"/>
      <c r="OTZ2" s="139"/>
      <c r="OUA2" s="139"/>
      <c r="OUB2" s="139"/>
      <c r="OUC2" s="139"/>
      <c r="OUD2" s="139"/>
      <c r="OUE2" s="139"/>
      <c r="OUF2" s="139"/>
      <c r="OUG2" s="139"/>
      <c r="OUH2" s="139"/>
      <c r="OUI2" s="139"/>
      <c r="OUJ2" s="139"/>
      <c r="OUK2" s="139"/>
      <c r="OUL2" s="139"/>
      <c r="OUM2" s="139"/>
      <c r="OUN2" s="139"/>
      <c r="OUO2" s="139"/>
      <c r="OUP2" s="139"/>
      <c r="OUQ2" s="139"/>
      <c r="OUR2" s="139"/>
      <c r="OUS2" s="139"/>
      <c r="OUT2" s="139"/>
      <c r="OUU2" s="139"/>
      <c r="OUV2" s="139"/>
      <c r="OUW2" s="139"/>
      <c r="OUX2" s="139"/>
      <c r="OUY2" s="139"/>
      <c r="OUZ2" s="139"/>
      <c r="OVA2" s="139"/>
      <c r="OVB2" s="139"/>
      <c r="OVC2" s="139"/>
      <c r="OVD2" s="139"/>
      <c r="OVE2" s="139"/>
      <c r="OVF2" s="139"/>
      <c r="OVG2" s="139"/>
      <c r="OVH2" s="139"/>
      <c r="OVI2" s="139"/>
      <c r="OVJ2" s="139"/>
      <c r="OVK2" s="139"/>
      <c r="OVL2" s="139"/>
      <c r="OVM2" s="139"/>
      <c r="OVN2" s="139"/>
      <c r="OVO2" s="139"/>
      <c r="OVP2" s="139"/>
      <c r="OVQ2" s="139"/>
      <c r="OVR2" s="139"/>
      <c r="OVS2" s="139"/>
      <c r="OVT2" s="139"/>
      <c r="OVU2" s="139"/>
      <c r="OVV2" s="139"/>
      <c r="OVW2" s="139"/>
      <c r="OVX2" s="139"/>
      <c r="OVY2" s="139"/>
      <c r="OVZ2" s="139"/>
      <c r="OWA2" s="139"/>
      <c r="OWB2" s="139"/>
      <c r="OWC2" s="139"/>
      <c r="OWD2" s="139"/>
      <c r="OWE2" s="139"/>
      <c r="OWF2" s="139"/>
      <c r="OWG2" s="139"/>
      <c r="OWH2" s="139"/>
      <c r="OWI2" s="139"/>
      <c r="OWJ2" s="139"/>
      <c r="OWK2" s="139"/>
      <c r="OWL2" s="139"/>
      <c r="OWM2" s="139"/>
      <c r="OWN2" s="139"/>
      <c r="OWO2" s="139"/>
      <c r="OWP2" s="139"/>
      <c r="OWQ2" s="139"/>
      <c r="OWR2" s="139"/>
      <c r="OWS2" s="139"/>
      <c r="OWT2" s="139"/>
      <c r="OWU2" s="139"/>
      <c r="OWV2" s="139"/>
      <c r="OWW2" s="139"/>
      <c r="OWX2" s="139"/>
      <c r="OWY2" s="139"/>
      <c r="OWZ2" s="139"/>
      <c r="OXA2" s="139"/>
      <c r="OXB2" s="139"/>
      <c r="OXC2" s="139"/>
      <c r="OXD2" s="139"/>
      <c r="OXE2" s="139"/>
      <c r="OXF2" s="139"/>
      <c r="OXG2" s="139"/>
      <c r="OXH2" s="139"/>
      <c r="OXI2" s="139"/>
      <c r="OXJ2" s="139"/>
      <c r="OXK2" s="139"/>
      <c r="OXL2" s="139"/>
      <c r="OXM2" s="139"/>
      <c r="OXN2" s="139"/>
      <c r="OXO2" s="139"/>
      <c r="OXP2" s="139"/>
      <c r="OXQ2" s="139"/>
      <c r="OXR2" s="139"/>
      <c r="OXS2" s="139"/>
      <c r="OXT2" s="139"/>
      <c r="OXU2" s="139"/>
      <c r="OXV2" s="139"/>
      <c r="OXW2" s="139"/>
      <c r="OXX2" s="139"/>
      <c r="OXY2" s="139"/>
      <c r="OXZ2" s="139"/>
      <c r="OYA2" s="139"/>
      <c r="OYB2" s="139"/>
      <c r="OYC2" s="139"/>
      <c r="OYD2" s="139"/>
      <c r="OYE2" s="139"/>
      <c r="OYF2" s="139"/>
      <c r="OYG2" s="139"/>
      <c r="OYH2" s="139"/>
      <c r="OYI2" s="139"/>
      <c r="OYJ2" s="139"/>
      <c r="OYK2" s="139"/>
      <c r="OYL2" s="139"/>
      <c r="OYM2" s="139"/>
      <c r="OYN2" s="139"/>
      <c r="OYO2" s="139"/>
      <c r="OYP2" s="139"/>
      <c r="OYQ2" s="139"/>
      <c r="OYR2" s="139"/>
      <c r="OYS2" s="139"/>
      <c r="OYT2" s="139"/>
      <c r="OYU2" s="139"/>
      <c r="OYV2" s="139"/>
      <c r="OYW2" s="139"/>
      <c r="OYX2" s="139"/>
      <c r="OYY2" s="139"/>
      <c r="OYZ2" s="139"/>
      <c r="OZA2" s="139"/>
      <c r="OZB2" s="139"/>
      <c r="OZC2" s="139"/>
      <c r="OZD2" s="139"/>
      <c r="OZE2" s="139"/>
      <c r="OZF2" s="139"/>
      <c r="OZG2" s="139"/>
      <c r="OZH2" s="139"/>
      <c r="OZI2" s="139"/>
      <c r="OZJ2" s="139"/>
      <c r="OZK2" s="139"/>
      <c r="OZL2" s="139"/>
      <c r="OZM2" s="139"/>
      <c r="OZN2" s="139"/>
      <c r="OZO2" s="139"/>
      <c r="OZP2" s="139"/>
      <c r="OZQ2" s="139"/>
      <c r="OZR2" s="139"/>
      <c r="OZS2" s="139"/>
      <c r="OZT2" s="139"/>
      <c r="OZU2" s="139"/>
      <c r="OZV2" s="139"/>
      <c r="OZW2" s="139"/>
      <c r="OZX2" s="139"/>
      <c r="OZY2" s="139"/>
      <c r="OZZ2" s="139"/>
      <c r="PAA2" s="139"/>
      <c r="PAB2" s="139"/>
      <c r="PAC2" s="139"/>
      <c r="PAD2" s="139"/>
      <c r="PAE2" s="139"/>
      <c r="PAF2" s="139"/>
      <c r="PAG2" s="139"/>
      <c r="PAH2" s="139"/>
      <c r="PAI2" s="139"/>
      <c r="PAJ2" s="139"/>
      <c r="PAK2" s="139"/>
      <c r="PAL2" s="139"/>
      <c r="PAM2" s="139"/>
      <c r="PAN2" s="139"/>
      <c r="PAO2" s="139"/>
      <c r="PAP2" s="139"/>
      <c r="PAQ2" s="139"/>
      <c r="PAR2" s="139"/>
      <c r="PAS2" s="139"/>
      <c r="PAT2" s="139"/>
      <c r="PAU2" s="139"/>
      <c r="PAV2" s="139"/>
      <c r="PAW2" s="139"/>
      <c r="PAX2" s="139"/>
      <c r="PAY2" s="139"/>
      <c r="PAZ2" s="139"/>
      <c r="PBA2" s="139"/>
      <c r="PBB2" s="139"/>
      <c r="PBC2" s="139"/>
      <c r="PBD2" s="139"/>
      <c r="PBE2" s="139"/>
      <c r="PBF2" s="139"/>
      <c r="PBG2" s="139"/>
      <c r="PBH2" s="139"/>
      <c r="PBI2" s="139"/>
      <c r="PBJ2" s="139"/>
      <c r="PBK2" s="139"/>
      <c r="PBL2" s="139"/>
      <c r="PBM2" s="139"/>
      <c r="PBN2" s="139"/>
      <c r="PBO2" s="139"/>
      <c r="PBP2" s="139"/>
      <c r="PBQ2" s="139"/>
      <c r="PBR2" s="139"/>
      <c r="PBS2" s="139"/>
      <c r="PBT2" s="139"/>
      <c r="PBU2" s="139"/>
      <c r="PBV2" s="139"/>
      <c r="PBW2" s="139"/>
      <c r="PBX2" s="139"/>
      <c r="PBY2" s="139"/>
      <c r="PBZ2" s="139"/>
      <c r="PCA2" s="139"/>
      <c r="PCB2" s="139"/>
      <c r="PCC2" s="139"/>
      <c r="PCD2" s="139"/>
      <c r="PCE2" s="139"/>
      <c r="PCF2" s="139"/>
      <c r="PCG2" s="139"/>
      <c r="PCH2" s="139"/>
      <c r="PCI2" s="139"/>
      <c r="PCJ2" s="139"/>
      <c r="PCK2" s="139"/>
      <c r="PCL2" s="139"/>
      <c r="PCM2" s="139"/>
      <c r="PCN2" s="139"/>
      <c r="PCO2" s="139"/>
      <c r="PCP2" s="139"/>
      <c r="PCQ2" s="139"/>
      <c r="PCR2" s="139"/>
      <c r="PCS2" s="139"/>
      <c r="PCT2" s="139"/>
      <c r="PCU2" s="139"/>
      <c r="PCV2" s="139"/>
      <c r="PCW2" s="139"/>
      <c r="PCX2" s="139"/>
      <c r="PCY2" s="139"/>
      <c r="PCZ2" s="139"/>
      <c r="PDA2" s="139"/>
      <c r="PDB2" s="139"/>
      <c r="PDC2" s="139"/>
      <c r="PDD2" s="139"/>
      <c r="PDE2" s="139"/>
      <c r="PDF2" s="139"/>
      <c r="PDG2" s="139"/>
      <c r="PDH2" s="139"/>
      <c r="PDI2" s="139"/>
      <c r="PDJ2" s="139"/>
      <c r="PDK2" s="139"/>
      <c r="PDL2" s="139"/>
      <c r="PDM2" s="139"/>
      <c r="PDN2" s="139"/>
      <c r="PDO2" s="139"/>
      <c r="PDP2" s="139"/>
      <c r="PDQ2" s="139"/>
      <c r="PDR2" s="139"/>
      <c r="PDS2" s="139"/>
      <c r="PDT2" s="139"/>
      <c r="PDU2" s="139"/>
      <c r="PDV2" s="139"/>
      <c r="PDW2" s="139"/>
      <c r="PDX2" s="139"/>
      <c r="PDY2" s="139"/>
      <c r="PDZ2" s="139"/>
      <c r="PEA2" s="139"/>
      <c r="PEB2" s="139"/>
      <c r="PEC2" s="139"/>
      <c r="PED2" s="139"/>
      <c r="PEE2" s="139"/>
      <c r="PEF2" s="139"/>
      <c r="PEG2" s="139"/>
      <c r="PEH2" s="139"/>
      <c r="PEI2" s="139"/>
      <c r="PEJ2" s="139"/>
      <c r="PEK2" s="139"/>
      <c r="PEL2" s="139"/>
      <c r="PEM2" s="139"/>
      <c r="PEN2" s="139"/>
      <c r="PEO2" s="139"/>
      <c r="PEP2" s="139"/>
      <c r="PEQ2" s="139"/>
      <c r="PER2" s="139"/>
      <c r="PES2" s="139"/>
      <c r="PET2" s="139"/>
      <c r="PEU2" s="139"/>
      <c r="PEV2" s="139"/>
      <c r="PEW2" s="139"/>
      <c r="PEX2" s="139"/>
      <c r="PEY2" s="139"/>
      <c r="PEZ2" s="139"/>
      <c r="PFA2" s="139"/>
      <c r="PFB2" s="139"/>
      <c r="PFC2" s="139"/>
      <c r="PFD2" s="139"/>
      <c r="PFE2" s="139"/>
      <c r="PFF2" s="139"/>
      <c r="PFG2" s="139"/>
      <c r="PFH2" s="139"/>
      <c r="PFI2" s="139"/>
      <c r="PFJ2" s="139"/>
      <c r="PFK2" s="139"/>
      <c r="PFL2" s="139"/>
      <c r="PFM2" s="139"/>
      <c r="PFN2" s="139"/>
      <c r="PFO2" s="139"/>
      <c r="PFP2" s="139"/>
      <c r="PFQ2" s="139"/>
      <c r="PFR2" s="139"/>
      <c r="PFS2" s="139"/>
      <c r="PFT2" s="139"/>
      <c r="PFU2" s="139"/>
      <c r="PFV2" s="139"/>
      <c r="PFW2" s="139"/>
      <c r="PFX2" s="139"/>
      <c r="PFY2" s="139"/>
      <c r="PFZ2" s="139"/>
      <c r="PGA2" s="139"/>
      <c r="PGB2" s="139"/>
      <c r="PGC2" s="139"/>
      <c r="PGD2" s="139"/>
      <c r="PGE2" s="139"/>
      <c r="PGF2" s="139"/>
      <c r="PGG2" s="139"/>
      <c r="PGH2" s="139"/>
      <c r="PGI2" s="139"/>
      <c r="PGJ2" s="139"/>
      <c r="PGK2" s="139"/>
      <c r="PGL2" s="139"/>
      <c r="PGM2" s="139"/>
      <c r="PGN2" s="139"/>
      <c r="PGO2" s="139"/>
      <c r="PGP2" s="139"/>
      <c r="PGQ2" s="139"/>
      <c r="PGR2" s="139"/>
      <c r="PGS2" s="139"/>
      <c r="PGT2" s="139"/>
      <c r="PGU2" s="139"/>
      <c r="PGV2" s="139"/>
      <c r="PGW2" s="139"/>
      <c r="PGX2" s="139"/>
      <c r="PGY2" s="139"/>
      <c r="PGZ2" s="139"/>
      <c r="PHA2" s="139"/>
      <c r="PHB2" s="139"/>
      <c r="PHC2" s="139"/>
      <c r="PHD2" s="139"/>
      <c r="PHE2" s="139"/>
      <c r="PHF2" s="139"/>
      <c r="PHG2" s="139"/>
      <c r="PHH2" s="139"/>
      <c r="PHI2" s="139"/>
      <c r="PHJ2" s="139"/>
      <c r="PHK2" s="139"/>
      <c r="PHL2" s="139"/>
      <c r="PHM2" s="139"/>
      <c r="PHN2" s="139"/>
      <c r="PHO2" s="139"/>
      <c r="PHP2" s="139"/>
      <c r="PHQ2" s="139"/>
      <c r="PHR2" s="139"/>
      <c r="PHS2" s="139"/>
      <c r="PHT2" s="139"/>
      <c r="PHU2" s="139"/>
      <c r="PHV2" s="139"/>
      <c r="PHW2" s="139"/>
      <c r="PHX2" s="139"/>
      <c r="PHY2" s="139"/>
      <c r="PHZ2" s="139"/>
      <c r="PIA2" s="139"/>
      <c r="PIB2" s="139"/>
      <c r="PIC2" s="139"/>
      <c r="PID2" s="139"/>
      <c r="PIE2" s="139"/>
      <c r="PIF2" s="139"/>
      <c r="PIG2" s="139"/>
      <c r="PIH2" s="139"/>
      <c r="PII2" s="139"/>
      <c r="PIJ2" s="139"/>
      <c r="PIK2" s="139"/>
      <c r="PIL2" s="139"/>
      <c r="PIM2" s="139"/>
      <c r="PIN2" s="139"/>
      <c r="PIO2" s="139"/>
      <c r="PIP2" s="139"/>
      <c r="PIQ2" s="139"/>
      <c r="PIR2" s="139"/>
      <c r="PIS2" s="139"/>
      <c r="PIT2" s="139"/>
      <c r="PIU2" s="139"/>
      <c r="PIV2" s="139"/>
      <c r="PIW2" s="139"/>
      <c r="PIX2" s="139"/>
      <c r="PIY2" s="139"/>
      <c r="PIZ2" s="139"/>
      <c r="PJA2" s="139"/>
      <c r="PJB2" s="139"/>
      <c r="PJC2" s="139"/>
      <c r="PJD2" s="139"/>
      <c r="PJE2" s="139"/>
      <c r="PJF2" s="139"/>
      <c r="PJG2" s="139"/>
      <c r="PJH2" s="139"/>
      <c r="PJI2" s="139"/>
      <c r="PJJ2" s="139"/>
      <c r="PJK2" s="139"/>
      <c r="PJL2" s="139"/>
      <c r="PJM2" s="139"/>
      <c r="PJN2" s="139"/>
      <c r="PJO2" s="139"/>
      <c r="PJP2" s="139"/>
      <c r="PJQ2" s="139"/>
      <c r="PJR2" s="139"/>
      <c r="PJS2" s="139"/>
      <c r="PJT2" s="139"/>
      <c r="PJU2" s="139"/>
      <c r="PJV2" s="139"/>
      <c r="PJW2" s="139"/>
      <c r="PJX2" s="139"/>
      <c r="PJY2" s="139"/>
      <c r="PJZ2" s="139"/>
      <c r="PKA2" s="139"/>
      <c r="PKB2" s="139"/>
      <c r="PKC2" s="139"/>
      <c r="PKD2" s="139"/>
      <c r="PKE2" s="139"/>
      <c r="PKF2" s="139"/>
      <c r="PKG2" s="139"/>
      <c r="PKH2" s="139"/>
      <c r="PKI2" s="139"/>
      <c r="PKJ2" s="139"/>
      <c r="PKK2" s="139"/>
      <c r="PKL2" s="139"/>
      <c r="PKM2" s="139"/>
      <c r="PKN2" s="139"/>
      <c r="PKO2" s="139"/>
      <c r="PKP2" s="139"/>
      <c r="PKQ2" s="139"/>
      <c r="PKR2" s="139"/>
      <c r="PKS2" s="139"/>
      <c r="PKT2" s="139"/>
      <c r="PKU2" s="139"/>
      <c r="PKV2" s="139"/>
      <c r="PKW2" s="139"/>
      <c r="PKX2" s="139"/>
      <c r="PKY2" s="139"/>
      <c r="PKZ2" s="139"/>
      <c r="PLA2" s="139"/>
      <c r="PLB2" s="139"/>
      <c r="PLC2" s="139"/>
      <c r="PLD2" s="139"/>
      <c r="PLE2" s="139"/>
      <c r="PLF2" s="139"/>
      <c r="PLG2" s="139"/>
      <c r="PLH2" s="139"/>
      <c r="PLI2" s="139"/>
      <c r="PLJ2" s="139"/>
      <c r="PLK2" s="139"/>
      <c r="PLL2" s="139"/>
      <c r="PLM2" s="139"/>
      <c r="PLN2" s="139"/>
      <c r="PLO2" s="139"/>
      <c r="PLP2" s="139"/>
      <c r="PLQ2" s="139"/>
      <c r="PLR2" s="139"/>
      <c r="PLS2" s="139"/>
      <c r="PLT2" s="139"/>
      <c r="PLU2" s="139"/>
      <c r="PLV2" s="139"/>
      <c r="PLW2" s="139"/>
      <c r="PLX2" s="139"/>
      <c r="PLY2" s="139"/>
      <c r="PLZ2" s="139"/>
      <c r="PMA2" s="139"/>
      <c r="PMB2" s="139"/>
      <c r="PMC2" s="139"/>
      <c r="PMD2" s="139"/>
      <c r="PME2" s="139"/>
      <c r="PMF2" s="139"/>
      <c r="PMG2" s="139"/>
      <c r="PMH2" s="139"/>
      <c r="PMI2" s="139"/>
      <c r="PMJ2" s="139"/>
      <c r="PMK2" s="139"/>
      <c r="PML2" s="139"/>
      <c r="PMM2" s="139"/>
      <c r="PMN2" s="139"/>
      <c r="PMO2" s="139"/>
      <c r="PMP2" s="139"/>
      <c r="PMQ2" s="139"/>
      <c r="PMR2" s="139"/>
      <c r="PMS2" s="139"/>
      <c r="PMT2" s="139"/>
      <c r="PMU2" s="139"/>
      <c r="PMV2" s="139"/>
      <c r="PMW2" s="139"/>
      <c r="PMX2" s="139"/>
      <c r="PMY2" s="139"/>
      <c r="PMZ2" s="139"/>
      <c r="PNA2" s="139"/>
      <c r="PNB2" s="139"/>
      <c r="PNC2" s="139"/>
      <c r="PND2" s="139"/>
      <c r="PNE2" s="139"/>
      <c r="PNF2" s="139"/>
      <c r="PNG2" s="139"/>
      <c r="PNH2" s="139"/>
      <c r="PNI2" s="139"/>
      <c r="PNJ2" s="139"/>
      <c r="PNK2" s="139"/>
      <c r="PNL2" s="139"/>
      <c r="PNM2" s="139"/>
      <c r="PNN2" s="139"/>
      <c r="PNO2" s="139"/>
      <c r="PNP2" s="139"/>
      <c r="PNQ2" s="139"/>
      <c r="PNR2" s="139"/>
      <c r="PNS2" s="139"/>
      <c r="PNT2" s="139"/>
      <c r="PNU2" s="139"/>
      <c r="PNV2" s="139"/>
      <c r="PNW2" s="139"/>
      <c r="PNX2" s="139"/>
      <c r="PNY2" s="139"/>
      <c r="PNZ2" s="139"/>
      <c r="POA2" s="139"/>
      <c r="POB2" s="139"/>
      <c r="POC2" s="139"/>
      <c r="POD2" s="139"/>
      <c r="POE2" s="139"/>
      <c r="POF2" s="139"/>
      <c r="POG2" s="139"/>
      <c r="POH2" s="139"/>
      <c r="POI2" s="139"/>
      <c r="POJ2" s="139"/>
      <c r="POK2" s="139"/>
      <c r="POL2" s="139"/>
      <c r="POM2" s="139"/>
      <c r="PON2" s="139"/>
      <c r="POO2" s="139"/>
      <c r="POP2" s="139"/>
      <c r="POQ2" s="139"/>
      <c r="POR2" s="139"/>
      <c r="POS2" s="139"/>
      <c r="POT2" s="139"/>
      <c r="POU2" s="139"/>
      <c r="POV2" s="139"/>
      <c r="POW2" s="139"/>
      <c r="POX2" s="139"/>
      <c r="POY2" s="139"/>
      <c r="POZ2" s="139"/>
      <c r="PPA2" s="139"/>
      <c r="PPB2" s="139"/>
      <c r="PPC2" s="139"/>
      <c r="PPD2" s="139"/>
      <c r="PPE2" s="139"/>
      <c r="PPF2" s="139"/>
      <c r="PPG2" s="139"/>
      <c r="PPH2" s="139"/>
      <c r="PPI2" s="139"/>
      <c r="PPJ2" s="139"/>
      <c r="PPK2" s="139"/>
      <c r="PPL2" s="139"/>
      <c r="PPM2" s="139"/>
      <c r="PPN2" s="139"/>
      <c r="PPO2" s="139"/>
      <c r="PPP2" s="139"/>
      <c r="PPQ2" s="139"/>
      <c r="PPR2" s="139"/>
      <c r="PPS2" s="139"/>
      <c r="PPT2" s="139"/>
      <c r="PPU2" s="139"/>
      <c r="PPV2" s="139"/>
      <c r="PPW2" s="139"/>
      <c r="PPX2" s="139"/>
      <c r="PPY2" s="139"/>
      <c r="PPZ2" s="139"/>
      <c r="PQA2" s="139"/>
      <c r="PQB2" s="139"/>
      <c r="PQC2" s="139"/>
      <c r="PQD2" s="139"/>
      <c r="PQE2" s="139"/>
      <c r="PQF2" s="139"/>
      <c r="PQG2" s="139"/>
      <c r="PQH2" s="139"/>
      <c r="PQI2" s="139"/>
      <c r="PQJ2" s="139"/>
      <c r="PQK2" s="139"/>
      <c r="PQL2" s="139"/>
      <c r="PQM2" s="139"/>
      <c r="PQN2" s="139"/>
      <c r="PQO2" s="139"/>
      <c r="PQP2" s="139"/>
      <c r="PQQ2" s="139"/>
      <c r="PQR2" s="139"/>
      <c r="PQS2" s="139"/>
      <c r="PQT2" s="139"/>
      <c r="PQU2" s="139"/>
      <c r="PQV2" s="139"/>
      <c r="PQW2" s="139"/>
      <c r="PQX2" s="139"/>
      <c r="PQY2" s="139"/>
      <c r="PQZ2" s="139"/>
      <c r="PRA2" s="139"/>
      <c r="PRB2" s="139"/>
      <c r="PRC2" s="139"/>
      <c r="PRD2" s="139"/>
      <c r="PRE2" s="139"/>
      <c r="PRF2" s="139"/>
      <c r="PRG2" s="139"/>
      <c r="PRH2" s="139"/>
      <c r="PRI2" s="139"/>
      <c r="PRJ2" s="139"/>
      <c r="PRK2" s="139"/>
      <c r="PRL2" s="139"/>
      <c r="PRM2" s="139"/>
      <c r="PRN2" s="139"/>
      <c r="PRO2" s="139"/>
      <c r="PRP2" s="139"/>
      <c r="PRQ2" s="139"/>
      <c r="PRR2" s="139"/>
      <c r="PRS2" s="139"/>
      <c r="PRT2" s="139"/>
      <c r="PRU2" s="139"/>
      <c r="PRV2" s="139"/>
      <c r="PRW2" s="139"/>
      <c r="PRX2" s="139"/>
      <c r="PRY2" s="139"/>
      <c r="PRZ2" s="139"/>
      <c r="PSA2" s="139"/>
      <c r="PSB2" s="139"/>
      <c r="PSC2" s="139"/>
      <c r="PSD2" s="139"/>
      <c r="PSE2" s="139"/>
      <c r="PSF2" s="139"/>
      <c r="PSG2" s="139"/>
      <c r="PSH2" s="139"/>
      <c r="PSI2" s="139"/>
      <c r="PSJ2" s="139"/>
      <c r="PSK2" s="139"/>
      <c r="PSL2" s="139"/>
      <c r="PSM2" s="139"/>
      <c r="PSN2" s="139"/>
      <c r="PSO2" s="139"/>
      <c r="PSP2" s="139"/>
      <c r="PSQ2" s="139"/>
      <c r="PSR2" s="139"/>
      <c r="PSS2" s="139"/>
      <c r="PST2" s="139"/>
      <c r="PSU2" s="139"/>
      <c r="PSV2" s="139"/>
      <c r="PSW2" s="139"/>
      <c r="PSX2" s="139"/>
      <c r="PSY2" s="139"/>
      <c r="PSZ2" s="139"/>
      <c r="PTA2" s="139"/>
      <c r="PTB2" s="139"/>
      <c r="PTC2" s="139"/>
      <c r="PTD2" s="139"/>
      <c r="PTE2" s="139"/>
      <c r="PTF2" s="139"/>
      <c r="PTG2" s="139"/>
      <c r="PTH2" s="139"/>
      <c r="PTI2" s="139"/>
      <c r="PTJ2" s="139"/>
      <c r="PTK2" s="139"/>
      <c r="PTL2" s="139"/>
      <c r="PTM2" s="139"/>
      <c r="PTN2" s="139"/>
      <c r="PTO2" s="139"/>
      <c r="PTP2" s="139"/>
      <c r="PTQ2" s="139"/>
      <c r="PTR2" s="139"/>
      <c r="PTS2" s="139"/>
      <c r="PTT2" s="139"/>
      <c r="PTU2" s="139"/>
      <c r="PTV2" s="139"/>
      <c r="PTW2" s="139"/>
      <c r="PTX2" s="139"/>
      <c r="PTY2" s="139"/>
      <c r="PTZ2" s="139"/>
      <c r="PUA2" s="139"/>
      <c r="PUB2" s="139"/>
      <c r="PUC2" s="139"/>
      <c r="PUD2" s="139"/>
      <c r="PUE2" s="139"/>
      <c r="PUF2" s="139"/>
      <c r="PUG2" s="139"/>
      <c r="PUH2" s="139"/>
      <c r="PUI2" s="139"/>
      <c r="PUJ2" s="139"/>
      <c r="PUK2" s="139"/>
      <c r="PUL2" s="139"/>
      <c r="PUM2" s="139"/>
      <c r="PUN2" s="139"/>
      <c r="PUO2" s="139"/>
      <c r="PUP2" s="139"/>
      <c r="PUQ2" s="139"/>
      <c r="PUR2" s="139"/>
      <c r="PUS2" s="139"/>
      <c r="PUT2" s="139"/>
      <c r="PUU2" s="139"/>
      <c r="PUV2" s="139"/>
      <c r="PUW2" s="139"/>
      <c r="PUX2" s="139"/>
      <c r="PUY2" s="139"/>
      <c r="PUZ2" s="139"/>
      <c r="PVA2" s="139"/>
      <c r="PVB2" s="139"/>
      <c r="PVC2" s="139"/>
      <c r="PVD2" s="139"/>
      <c r="PVE2" s="139"/>
      <c r="PVF2" s="139"/>
      <c r="PVG2" s="139"/>
      <c r="PVH2" s="139"/>
      <c r="PVI2" s="139"/>
      <c r="PVJ2" s="139"/>
      <c r="PVK2" s="139"/>
      <c r="PVL2" s="139"/>
      <c r="PVM2" s="139"/>
      <c r="PVN2" s="139"/>
      <c r="PVO2" s="139"/>
      <c r="PVP2" s="139"/>
      <c r="PVQ2" s="139"/>
      <c r="PVR2" s="139"/>
      <c r="PVS2" s="139"/>
      <c r="PVT2" s="139"/>
      <c r="PVU2" s="139"/>
      <c r="PVV2" s="139"/>
      <c r="PVW2" s="139"/>
      <c r="PVX2" s="139"/>
      <c r="PVY2" s="139"/>
      <c r="PVZ2" s="139"/>
      <c r="PWA2" s="139"/>
      <c r="PWB2" s="139"/>
      <c r="PWC2" s="139"/>
      <c r="PWD2" s="139"/>
      <c r="PWE2" s="139"/>
      <c r="PWF2" s="139"/>
      <c r="PWG2" s="139"/>
      <c r="PWH2" s="139"/>
      <c r="PWI2" s="139"/>
      <c r="PWJ2" s="139"/>
      <c r="PWK2" s="139"/>
      <c r="PWL2" s="139"/>
      <c r="PWM2" s="139"/>
      <c r="PWN2" s="139"/>
      <c r="PWO2" s="139"/>
      <c r="PWP2" s="139"/>
      <c r="PWQ2" s="139"/>
      <c r="PWR2" s="139"/>
      <c r="PWS2" s="139"/>
      <c r="PWT2" s="139"/>
      <c r="PWU2" s="139"/>
      <c r="PWV2" s="139"/>
      <c r="PWW2" s="139"/>
      <c r="PWX2" s="139"/>
      <c r="PWY2" s="139"/>
      <c r="PWZ2" s="139"/>
      <c r="PXA2" s="139"/>
      <c r="PXB2" s="139"/>
      <c r="PXC2" s="139"/>
      <c r="PXD2" s="139"/>
      <c r="PXE2" s="139"/>
      <c r="PXF2" s="139"/>
      <c r="PXG2" s="139"/>
      <c r="PXH2" s="139"/>
      <c r="PXI2" s="139"/>
      <c r="PXJ2" s="139"/>
      <c r="PXK2" s="139"/>
      <c r="PXL2" s="139"/>
      <c r="PXM2" s="139"/>
      <c r="PXN2" s="139"/>
      <c r="PXO2" s="139"/>
      <c r="PXP2" s="139"/>
      <c r="PXQ2" s="139"/>
      <c r="PXR2" s="139"/>
      <c r="PXS2" s="139"/>
      <c r="PXT2" s="139"/>
      <c r="PXU2" s="139"/>
      <c r="PXV2" s="139"/>
      <c r="PXW2" s="139"/>
      <c r="PXX2" s="139"/>
      <c r="PXY2" s="139"/>
      <c r="PXZ2" s="139"/>
      <c r="PYA2" s="139"/>
      <c r="PYB2" s="139"/>
      <c r="PYC2" s="139"/>
      <c r="PYD2" s="139"/>
      <c r="PYE2" s="139"/>
      <c r="PYF2" s="139"/>
      <c r="PYG2" s="139"/>
      <c r="PYH2" s="139"/>
      <c r="PYI2" s="139"/>
      <c r="PYJ2" s="139"/>
      <c r="PYK2" s="139"/>
      <c r="PYL2" s="139"/>
      <c r="PYM2" s="139"/>
      <c r="PYN2" s="139"/>
      <c r="PYO2" s="139"/>
      <c r="PYP2" s="139"/>
      <c r="PYQ2" s="139"/>
      <c r="PYR2" s="139"/>
      <c r="PYS2" s="139"/>
      <c r="PYT2" s="139"/>
      <c r="PYU2" s="139"/>
      <c r="PYV2" s="139"/>
      <c r="PYW2" s="139"/>
      <c r="PYX2" s="139"/>
      <c r="PYY2" s="139"/>
      <c r="PYZ2" s="139"/>
      <c r="PZA2" s="139"/>
      <c r="PZB2" s="139"/>
      <c r="PZC2" s="139"/>
      <c r="PZD2" s="139"/>
      <c r="PZE2" s="139"/>
      <c r="PZF2" s="139"/>
      <c r="PZG2" s="139"/>
      <c r="PZH2" s="139"/>
      <c r="PZI2" s="139"/>
      <c r="PZJ2" s="139"/>
      <c r="PZK2" s="139"/>
      <c r="PZL2" s="139"/>
      <c r="PZM2" s="139"/>
      <c r="PZN2" s="139"/>
      <c r="PZO2" s="139"/>
      <c r="PZP2" s="139"/>
      <c r="PZQ2" s="139"/>
      <c r="PZR2" s="139"/>
      <c r="PZS2" s="139"/>
      <c r="PZT2" s="139"/>
      <c r="PZU2" s="139"/>
      <c r="PZV2" s="139"/>
      <c r="PZW2" s="139"/>
      <c r="PZX2" s="139"/>
      <c r="PZY2" s="139"/>
      <c r="PZZ2" s="139"/>
      <c r="QAA2" s="139"/>
      <c r="QAB2" s="139"/>
      <c r="QAC2" s="139"/>
      <c r="QAD2" s="139"/>
      <c r="QAE2" s="139"/>
      <c r="QAF2" s="139"/>
      <c r="QAG2" s="139"/>
      <c r="QAH2" s="139"/>
      <c r="QAI2" s="139"/>
      <c r="QAJ2" s="139"/>
      <c r="QAK2" s="139"/>
      <c r="QAL2" s="139"/>
      <c r="QAM2" s="139"/>
      <c r="QAN2" s="139"/>
      <c r="QAO2" s="139"/>
      <c r="QAP2" s="139"/>
      <c r="QAQ2" s="139"/>
      <c r="QAR2" s="139"/>
      <c r="QAS2" s="139"/>
      <c r="QAT2" s="139"/>
      <c r="QAU2" s="139"/>
      <c r="QAV2" s="139"/>
      <c r="QAW2" s="139"/>
      <c r="QAX2" s="139"/>
      <c r="QAY2" s="139"/>
      <c r="QAZ2" s="139"/>
      <c r="QBA2" s="139"/>
      <c r="QBB2" s="139"/>
      <c r="QBC2" s="139"/>
      <c r="QBD2" s="139"/>
      <c r="QBE2" s="139"/>
      <c r="QBF2" s="139"/>
      <c r="QBG2" s="139"/>
      <c r="QBH2" s="139"/>
      <c r="QBI2" s="139"/>
      <c r="QBJ2" s="139"/>
      <c r="QBK2" s="139"/>
      <c r="QBL2" s="139"/>
      <c r="QBM2" s="139"/>
      <c r="QBN2" s="139"/>
      <c r="QBO2" s="139"/>
      <c r="QBP2" s="139"/>
      <c r="QBQ2" s="139"/>
      <c r="QBR2" s="139"/>
      <c r="QBS2" s="139"/>
      <c r="QBT2" s="139"/>
      <c r="QBU2" s="139"/>
      <c r="QBV2" s="139"/>
      <c r="QBW2" s="139"/>
      <c r="QBX2" s="139"/>
      <c r="QBY2" s="139"/>
      <c r="QBZ2" s="139"/>
      <c r="QCA2" s="139"/>
      <c r="QCB2" s="139"/>
      <c r="QCC2" s="139"/>
      <c r="QCD2" s="139"/>
      <c r="QCE2" s="139"/>
      <c r="QCF2" s="139"/>
      <c r="QCG2" s="139"/>
      <c r="QCH2" s="139"/>
      <c r="QCI2" s="139"/>
      <c r="QCJ2" s="139"/>
      <c r="QCK2" s="139"/>
      <c r="QCL2" s="139"/>
      <c r="QCM2" s="139"/>
      <c r="QCN2" s="139"/>
      <c r="QCO2" s="139"/>
      <c r="QCP2" s="139"/>
      <c r="QCQ2" s="139"/>
      <c r="QCR2" s="139"/>
      <c r="QCS2" s="139"/>
      <c r="QCT2" s="139"/>
      <c r="QCU2" s="139"/>
      <c r="QCV2" s="139"/>
      <c r="QCW2" s="139"/>
      <c r="QCX2" s="139"/>
      <c r="QCY2" s="139"/>
      <c r="QCZ2" s="139"/>
      <c r="QDA2" s="139"/>
      <c r="QDB2" s="139"/>
      <c r="QDC2" s="139"/>
      <c r="QDD2" s="139"/>
      <c r="QDE2" s="139"/>
      <c r="QDF2" s="139"/>
      <c r="QDG2" s="139"/>
      <c r="QDH2" s="139"/>
      <c r="QDI2" s="139"/>
      <c r="QDJ2" s="139"/>
      <c r="QDK2" s="139"/>
      <c r="QDL2" s="139"/>
      <c r="QDM2" s="139"/>
      <c r="QDN2" s="139"/>
      <c r="QDO2" s="139"/>
      <c r="QDP2" s="139"/>
      <c r="QDQ2" s="139"/>
      <c r="QDR2" s="139"/>
      <c r="QDS2" s="139"/>
      <c r="QDT2" s="139"/>
      <c r="QDU2" s="139"/>
      <c r="QDV2" s="139"/>
      <c r="QDW2" s="139"/>
      <c r="QDX2" s="139"/>
      <c r="QDY2" s="139"/>
      <c r="QDZ2" s="139"/>
      <c r="QEA2" s="139"/>
      <c r="QEB2" s="139"/>
      <c r="QEC2" s="139"/>
      <c r="QED2" s="139"/>
      <c r="QEE2" s="139"/>
      <c r="QEF2" s="139"/>
      <c r="QEG2" s="139"/>
      <c r="QEH2" s="139"/>
      <c r="QEI2" s="139"/>
      <c r="QEJ2" s="139"/>
      <c r="QEK2" s="139"/>
      <c r="QEL2" s="139"/>
      <c r="QEM2" s="139"/>
      <c r="QEN2" s="139"/>
      <c r="QEO2" s="139"/>
      <c r="QEP2" s="139"/>
      <c r="QEQ2" s="139"/>
      <c r="QER2" s="139"/>
      <c r="QES2" s="139"/>
      <c r="QET2" s="139"/>
      <c r="QEU2" s="139"/>
      <c r="QEV2" s="139"/>
      <c r="QEW2" s="139"/>
      <c r="QEX2" s="139"/>
      <c r="QEY2" s="139"/>
      <c r="QEZ2" s="139"/>
      <c r="QFA2" s="139"/>
      <c r="QFB2" s="139"/>
      <c r="QFC2" s="139"/>
      <c r="QFD2" s="139"/>
      <c r="QFE2" s="139"/>
      <c r="QFF2" s="139"/>
      <c r="QFG2" s="139"/>
      <c r="QFH2" s="139"/>
      <c r="QFI2" s="139"/>
      <c r="QFJ2" s="139"/>
      <c r="QFK2" s="139"/>
      <c r="QFL2" s="139"/>
      <c r="QFM2" s="139"/>
      <c r="QFN2" s="139"/>
      <c r="QFO2" s="139"/>
      <c r="QFP2" s="139"/>
      <c r="QFQ2" s="139"/>
      <c r="QFR2" s="139"/>
      <c r="QFS2" s="139"/>
      <c r="QFT2" s="139"/>
      <c r="QFU2" s="139"/>
      <c r="QFV2" s="139"/>
      <c r="QFW2" s="139"/>
      <c r="QFX2" s="139"/>
      <c r="QFY2" s="139"/>
      <c r="QFZ2" s="139"/>
      <c r="QGA2" s="139"/>
      <c r="QGB2" s="139"/>
      <c r="QGC2" s="139"/>
      <c r="QGD2" s="139"/>
      <c r="QGE2" s="139"/>
      <c r="QGF2" s="139"/>
      <c r="QGG2" s="139"/>
      <c r="QGH2" s="139"/>
      <c r="QGI2" s="139"/>
      <c r="QGJ2" s="139"/>
      <c r="QGK2" s="139"/>
      <c r="QGL2" s="139"/>
      <c r="QGM2" s="139"/>
      <c r="QGN2" s="139"/>
      <c r="QGO2" s="139"/>
      <c r="QGP2" s="139"/>
      <c r="QGQ2" s="139"/>
      <c r="QGR2" s="139"/>
      <c r="QGS2" s="139"/>
      <c r="QGT2" s="139"/>
      <c r="QGU2" s="139"/>
      <c r="QGV2" s="139"/>
      <c r="QGW2" s="139"/>
      <c r="QGX2" s="139"/>
      <c r="QGY2" s="139"/>
      <c r="QGZ2" s="139"/>
      <c r="QHA2" s="139"/>
      <c r="QHB2" s="139"/>
      <c r="QHC2" s="139"/>
      <c r="QHD2" s="139"/>
      <c r="QHE2" s="139"/>
      <c r="QHF2" s="139"/>
      <c r="QHG2" s="139"/>
      <c r="QHH2" s="139"/>
      <c r="QHI2" s="139"/>
      <c r="QHJ2" s="139"/>
      <c r="QHK2" s="139"/>
      <c r="QHL2" s="139"/>
      <c r="QHM2" s="139"/>
      <c r="QHN2" s="139"/>
      <c r="QHO2" s="139"/>
      <c r="QHP2" s="139"/>
      <c r="QHQ2" s="139"/>
      <c r="QHR2" s="139"/>
      <c r="QHS2" s="139"/>
      <c r="QHT2" s="139"/>
      <c r="QHU2" s="139"/>
      <c r="QHV2" s="139"/>
      <c r="QHW2" s="139"/>
      <c r="QHX2" s="139"/>
      <c r="QHY2" s="139"/>
      <c r="QHZ2" s="139"/>
      <c r="QIA2" s="139"/>
      <c r="QIB2" s="139"/>
      <c r="QIC2" s="139"/>
      <c r="QID2" s="139"/>
      <c r="QIE2" s="139"/>
      <c r="QIF2" s="139"/>
      <c r="QIG2" s="139"/>
      <c r="QIH2" s="139"/>
      <c r="QII2" s="139"/>
      <c r="QIJ2" s="139"/>
      <c r="QIK2" s="139"/>
      <c r="QIL2" s="139"/>
      <c r="QIM2" s="139"/>
      <c r="QIN2" s="139"/>
      <c r="QIO2" s="139"/>
      <c r="QIP2" s="139"/>
      <c r="QIQ2" s="139"/>
      <c r="QIR2" s="139"/>
      <c r="QIS2" s="139"/>
      <c r="QIT2" s="139"/>
      <c r="QIU2" s="139"/>
      <c r="QIV2" s="139"/>
      <c r="QIW2" s="139"/>
      <c r="QIX2" s="139"/>
      <c r="QIY2" s="139"/>
      <c r="QIZ2" s="139"/>
      <c r="QJA2" s="139"/>
      <c r="QJB2" s="139"/>
      <c r="QJC2" s="139"/>
      <c r="QJD2" s="139"/>
      <c r="QJE2" s="139"/>
      <c r="QJF2" s="139"/>
      <c r="QJG2" s="139"/>
      <c r="QJH2" s="139"/>
      <c r="QJI2" s="139"/>
      <c r="QJJ2" s="139"/>
      <c r="QJK2" s="139"/>
      <c r="QJL2" s="139"/>
      <c r="QJM2" s="139"/>
      <c r="QJN2" s="139"/>
      <c r="QJO2" s="139"/>
      <c r="QJP2" s="139"/>
      <c r="QJQ2" s="139"/>
      <c r="QJR2" s="139"/>
      <c r="QJS2" s="139"/>
      <c r="QJT2" s="139"/>
      <c r="QJU2" s="139"/>
      <c r="QJV2" s="139"/>
      <c r="QJW2" s="139"/>
      <c r="QJX2" s="139"/>
      <c r="QJY2" s="139"/>
      <c r="QJZ2" s="139"/>
      <c r="QKA2" s="139"/>
      <c r="QKB2" s="139"/>
      <c r="QKC2" s="139"/>
      <c r="QKD2" s="139"/>
      <c r="QKE2" s="139"/>
      <c r="QKF2" s="139"/>
      <c r="QKG2" s="139"/>
      <c r="QKH2" s="139"/>
      <c r="QKI2" s="139"/>
      <c r="QKJ2" s="139"/>
      <c r="QKK2" s="139"/>
      <c r="QKL2" s="139"/>
      <c r="QKM2" s="139"/>
      <c r="QKN2" s="139"/>
      <c r="QKO2" s="139"/>
      <c r="QKP2" s="139"/>
      <c r="QKQ2" s="139"/>
      <c r="QKR2" s="139"/>
      <c r="QKS2" s="139"/>
      <c r="QKT2" s="139"/>
      <c r="QKU2" s="139"/>
      <c r="QKV2" s="139"/>
      <c r="QKW2" s="139"/>
      <c r="QKX2" s="139"/>
      <c r="QKY2" s="139"/>
      <c r="QKZ2" s="139"/>
      <c r="QLA2" s="139"/>
      <c r="QLB2" s="139"/>
      <c r="QLC2" s="139"/>
      <c r="QLD2" s="139"/>
      <c r="QLE2" s="139"/>
      <c r="QLF2" s="139"/>
      <c r="QLG2" s="139"/>
      <c r="QLH2" s="139"/>
      <c r="QLI2" s="139"/>
      <c r="QLJ2" s="139"/>
      <c r="QLK2" s="139"/>
      <c r="QLL2" s="139"/>
      <c r="QLM2" s="139"/>
      <c r="QLN2" s="139"/>
      <c r="QLO2" s="139"/>
      <c r="QLP2" s="139"/>
      <c r="QLQ2" s="139"/>
      <c r="QLR2" s="139"/>
      <c r="QLS2" s="139"/>
      <c r="QLT2" s="139"/>
      <c r="QLU2" s="139"/>
      <c r="QLV2" s="139"/>
      <c r="QLW2" s="139"/>
      <c r="QLX2" s="139"/>
      <c r="QLY2" s="139"/>
      <c r="QLZ2" s="139"/>
      <c r="QMA2" s="139"/>
      <c r="QMB2" s="139"/>
      <c r="QMC2" s="139"/>
      <c r="QMD2" s="139"/>
      <c r="QME2" s="139"/>
      <c r="QMF2" s="139"/>
      <c r="QMG2" s="139"/>
      <c r="QMH2" s="139"/>
      <c r="QMI2" s="139"/>
      <c r="QMJ2" s="139"/>
      <c r="QMK2" s="139"/>
      <c r="QML2" s="139"/>
      <c r="QMM2" s="139"/>
      <c r="QMN2" s="139"/>
      <c r="QMO2" s="139"/>
      <c r="QMP2" s="139"/>
      <c r="QMQ2" s="139"/>
      <c r="QMR2" s="139"/>
      <c r="QMS2" s="139"/>
      <c r="QMT2" s="139"/>
      <c r="QMU2" s="139"/>
      <c r="QMV2" s="139"/>
      <c r="QMW2" s="139"/>
      <c r="QMX2" s="139"/>
      <c r="QMY2" s="139"/>
      <c r="QMZ2" s="139"/>
      <c r="QNA2" s="139"/>
      <c r="QNB2" s="139"/>
      <c r="QNC2" s="139"/>
      <c r="QND2" s="139"/>
      <c r="QNE2" s="139"/>
      <c r="QNF2" s="139"/>
      <c r="QNG2" s="139"/>
      <c r="QNH2" s="139"/>
      <c r="QNI2" s="139"/>
      <c r="QNJ2" s="139"/>
      <c r="QNK2" s="139"/>
      <c r="QNL2" s="139"/>
      <c r="QNM2" s="139"/>
      <c r="QNN2" s="139"/>
      <c r="QNO2" s="139"/>
      <c r="QNP2" s="139"/>
      <c r="QNQ2" s="139"/>
      <c r="QNR2" s="139"/>
      <c r="QNS2" s="139"/>
      <c r="QNT2" s="139"/>
      <c r="QNU2" s="139"/>
      <c r="QNV2" s="139"/>
      <c r="QNW2" s="139"/>
      <c r="QNX2" s="139"/>
      <c r="QNY2" s="139"/>
      <c r="QNZ2" s="139"/>
      <c r="QOA2" s="139"/>
      <c r="QOB2" s="139"/>
      <c r="QOC2" s="139"/>
      <c r="QOD2" s="139"/>
      <c r="QOE2" s="139"/>
      <c r="QOF2" s="139"/>
      <c r="QOG2" s="139"/>
      <c r="QOH2" s="139"/>
      <c r="QOI2" s="139"/>
      <c r="QOJ2" s="139"/>
      <c r="QOK2" s="139"/>
      <c r="QOL2" s="139"/>
      <c r="QOM2" s="139"/>
      <c r="QON2" s="139"/>
      <c r="QOO2" s="139"/>
      <c r="QOP2" s="139"/>
      <c r="QOQ2" s="139"/>
      <c r="QOR2" s="139"/>
      <c r="QOS2" s="139"/>
      <c r="QOT2" s="139"/>
      <c r="QOU2" s="139"/>
      <c r="QOV2" s="139"/>
      <c r="QOW2" s="139"/>
      <c r="QOX2" s="139"/>
      <c r="QOY2" s="139"/>
      <c r="QOZ2" s="139"/>
      <c r="QPA2" s="139"/>
      <c r="QPB2" s="139"/>
      <c r="QPC2" s="139"/>
      <c r="QPD2" s="139"/>
      <c r="QPE2" s="139"/>
      <c r="QPF2" s="139"/>
      <c r="QPG2" s="139"/>
      <c r="QPH2" s="139"/>
      <c r="QPI2" s="139"/>
      <c r="QPJ2" s="139"/>
      <c r="QPK2" s="139"/>
      <c r="QPL2" s="139"/>
      <c r="QPM2" s="139"/>
      <c r="QPN2" s="139"/>
      <c r="QPO2" s="139"/>
      <c r="QPP2" s="139"/>
      <c r="QPQ2" s="139"/>
      <c r="QPR2" s="139"/>
      <c r="QPS2" s="139"/>
      <c r="QPT2" s="139"/>
      <c r="QPU2" s="139"/>
      <c r="QPV2" s="139"/>
      <c r="QPW2" s="139"/>
      <c r="QPX2" s="139"/>
      <c r="QPY2" s="139"/>
      <c r="QPZ2" s="139"/>
      <c r="QQA2" s="139"/>
      <c r="QQB2" s="139"/>
      <c r="QQC2" s="139"/>
      <c r="QQD2" s="139"/>
      <c r="QQE2" s="139"/>
      <c r="QQF2" s="139"/>
      <c r="QQG2" s="139"/>
      <c r="QQH2" s="139"/>
      <c r="QQI2" s="139"/>
      <c r="QQJ2" s="139"/>
      <c r="QQK2" s="139"/>
      <c r="QQL2" s="139"/>
      <c r="QQM2" s="139"/>
      <c r="QQN2" s="139"/>
      <c r="QQO2" s="139"/>
      <c r="QQP2" s="139"/>
      <c r="QQQ2" s="139"/>
      <c r="QQR2" s="139"/>
      <c r="QQS2" s="139"/>
      <c r="QQT2" s="139"/>
      <c r="QQU2" s="139"/>
      <c r="QQV2" s="139"/>
      <c r="QQW2" s="139"/>
      <c r="QQX2" s="139"/>
      <c r="QQY2" s="139"/>
      <c r="QQZ2" s="139"/>
      <c r="QRA2" s="139"/>
      <c r="QRB2" s="139"/>
      <c r="QRC2" s="139"/>
      <c r="QRD2" s="139"/>
      <c r="QRE2" s="139"/>
      <c r="QRF2" s="139"/>
      <c r="QRG2" s="139"/>
      <c r="QRH2" s="139"/>
      <c r="QRI2" s="139"/>
      <c r="QRJ2" s="139"/>
      <c r="QRK2" s="139"/>
      <c r="QRL2" s="139"/>
      <c r="QRM2" s="139"/>
      <c r="QRN2" s="139"/>
      <c r="QRO2" s="139"/>
      <c r="QRP2" s="139"/>
      <c r="QRQ2" s="139"/>
      <c r="QRR2" s="139"/>
      <c r="QRS2" s="139"/>
      <c r="QRT2" s="139"/>
      <c r="QRU2" s="139"/>
      <c r="QRV2" s="139"/>
      <c r="QRW2" s="139"/>
      <c r="QRX2" s="139"/>
      <c r="QRY2" s="139"/>
      <c r="QRZ2" s="139"/>
      <c r="QSA2" s="139"/>
      <c r="QSB2" s="139"/>
      <c r="QSC2" s="139"/>
      <c r="QSD2" s="139"/>
      <c r="QSE2" s="139"/>
      <c r="QSF2" s="139"/>
      <c r="QSG2" s="139"/>
      <c r="QSH2" s="139"/>
      <c r="QSI2" s="139"/>
      <c r="QSJ2" s="139"/>
      <c r="QSK2" s="139"/>
      <c r="QSL2" s="139"/>
      <c r="QSM2" s="139"/>
      <c r="QSN2" s="139"/>
      <c r="QSO2" s="139"/>
      <c r="QSP2" s="139"/>
      <c r="QSQ2" s="139"/>
      <c r="QSR2" s="139"/>
      <c r="QSS2" s="139"/>
      <c r="QST2" s="139"/>
      <c r="QSU2" s="139"/>
      <c r="QSV2" s="139"/>
      <c r="QSW2" s="139"/>
      <c r="QSX2" s="139"/>
      <c r="QSY2" s="139"/>
      <c r="QSZ2" s="139"/>
      <c r="QTA2" s="139"/>
      <c r="QTB2" s="139"/>
      <c r="QTC2" s="139"/>
      <c r="QTD2" s="139"/>
      <c r="QTE2" s="139"/>
      <c r="QTF2" s="139"/>
      <c r="QTG2" s="139"/>
      <c r="QTH2" s="139"/>
      <c r="QTI2" s="139"/>
      <c r="QTJ2" s="139"/>
      <c r="QTK2" s="139"/>
      <c r="QTL2" s="139"/>
      <c r="QTM2" s="139"/>
      <c r="QTN2" s="139"/>
      <c r="QTO2" s="139"/>
      <c r="QTP2" s="139"/>
      <c r="QTQ2" s="139"/>
      <c r="QTR2" s="139"/>
      <c r="QTS2" s="139"/>
      <c r="QTT2" s="139"/>
      <c r="QTU2" s="139"/>
      <c r="QTV2" s="139"/>
      <c r="QTW2" s="139"/>
      <c r="QTX2" s="139"/>
      <c r="QTY2" s="139"/>
      <c r="QTZ2" s="139"/>
      <c r="QUA2" s="139"/>
      <c r="QUB2" s="139"/>
      <c r="QUC2" s="139"/>
      <c r="QUD2" s="139"/>
      <c r="QUE2" s="139"/>
      <c r="QUF2" s="139"/>
      <c r="QUG2" s="139"/>
      <c r="QUH2" s="139"/>
      <c r="QUI2" s="139"/>
      <c r="QUJ2" s="139"/>
      <c r="QUK2" s="139"/>
      <c r="QUL2" s="139"/>
      <c r="QUM2" s="139"/>
      <c r="QUN2" s="139"/>
      <c r="QUO2" s="139"/>
      <c r="QUP2" s="139"/>
      <c r="QUQ2" s="139"/>
      <c r="QUR2" s="139"/>
      <c r="QUS2" s="139"/>
      <c r="QUT2" s="139"/>
      <c r="QUU2" s="139"/>
      <c r="QUV2" s="139"/>
      <c r="QUW2" s="139"/>
      <c r="QUX2" s="139"/>
      <c r="QUY2" s="139"/>
      <c r="QUZ2" s="139"/>
      <c r="QVA2" s="139"/>
      <c r="QVB2" s="139"/>
      <c r="QVC2" s="139"/>
      <c r="QVD2" s="139"/>
      <c r="QVE2" s="139"/>
      <c r="QVF2" s="139"/>
      <c r="QVG2" s="139"/>
      <c r="QVH2" s="139"/>
      <c r="QVI2" s="139"/>
      <c r="QVJ2" s="139"/>
      <c r="QVK2" s="139"/>
      <c r="QVL2" s="139"/>
      <c r="QVM2" s="139"/>
      <c r="QVN2" s="139"/>
      <c r="QVO2" s="139"/>
      <c r="QVP2" s="139"/>
      <c r="QVQ2" s="139"/>
      <c r="QVR2" s="139"/>
      <c r="QVS2" s="139"/>
      <c r="QVT2" s="139"/>
      <c r="QVU2" s="139"/>
      <c r="QVV2" s="139"/>
      <c r="QVW2" s="139"/>
      <c r="QVX2" s="139"/>
      <c r="QVY2" s="139"/>
      <c r="QVZ2" s="139"/>
      <c r="QWA2" s="139"/>
      <c r="QWB2" s="139"/>
      <c r="QWC2" s="139"/>
      <c r="QWD2" s="139"/>
      <c r="QWE2" s="139"/>
      <c r="QWF2" s="139"/>
      <c r="QWG2" s="139"/>
      <c r="QWH2" s="139"/>
      <c r="QWI2" s="139"/>
      <c r="QWJ2" s="139"/>
      <c r="QWK2" s="139"/>
      <c r="QWL2" s="139"/>
      <c r="QWM2" s="139"/>
      <c r="QWN2" s="139"/>
      <c r="QWO2" s="139"/>
      <c r="QWP2" s="139"/>
      <c r="QWQ2" s="139"/>
      <c r="QWR2" s="139"/>
      <c r="QWS2" s="139"/>
      <c r="QWT2" s="139"/>
      <c r="QWU2" s="139"/>
      <c r="QWV2" s="139"/>
      <c r="QWW2" s="139"/>
      <c r="QWX2" s="139"/>
      <c r="QWY2" s="139"/>
      <c r="QWZ2" s="139"/>
      <c r="QXA2" s="139"/>
      <c r="QXB2" s="139"/>
      <c r="QXC2" s="139"/>
      <c r="QXD2" s="139"/>
      <c r="QXE2" s="139"/>
      <c r="QXF2" s="139"/>
      <c r="QXG2" s="139"/>
      <c r="QXH2" s="139"/>
      <c r="QXI2" s="139"/>
      <c r="QXJ2" s="139"/>
      <c r="QXK2" s="139"/>
      <c r="QXL2" s="139"/>
      <c r="QXM2" s="139"/>
      <c r="QXN2" s="139"/>
      <c r="QXO2" s="139"/>
      <c r="QXP2" s="139"/>
      <c r="QXQ2" s="139"/>
      <c r="QXR2" s="139"/>
      <c r="QXS2" s="139"/>
      <c r="QXT2" s="139"/>
      <c r="QXU2" s="139"/>
      <c r="QXV2" s="139"/>
      <c r="QXW2" s="139"/>
      <c r="QXX2" s="139"/>
      <c r="QXY2" s="139"/>
      <c r="QXZ2" s="139"/>
      <c r="QYA2" s="139"/>
      <c r="QYB2" s="139"/>
      <c r="QYC2" s="139"/>
      <c r="QYD2" s="139"/>
      <c r="QYE2" s="139"/>
      <c r="QYF2" s="139"/>
      <c r="QYG2" s="139"/>
      <c r="QYH2" s="139"/>
      <c r="QYI2" s="139"/>
      <c r="QYJ2" s="139"/>
      <c r="QYK2" s="139"/>
      <c r="QYL2" s="139"/>
      <c r="QYM2" s="139"/>
      <c r="QYN2" s="139"/>
      <c r="QYO2" s="139"/>
      <c r="QYP2" s="139"/>
      <c r="QYQ2" s="139"/>
      <c r="QYR2" s="139"/>
      <c r="QYS2" s="139"/>
      <c r="QYT2" s="139"/>
      <c r="QYU2" s="139"/>
      <c r="QYV2" s="139"/>
      <c r="QYW2" s="139"/>
      <c r="QYX2" s="139"/>
      <c r="QYY2" s="139"/>
      <c r="QYZ2" s="139"/>
      <c r="QZA2" s="139"/>
      <c r="QZB2" s="139"/>
      <c r="QZC2" s="139"/>
      <c r="QZD2" s="139"/>
      <c r="QZE2" s="139"/>
      <c r="QZF2" s="139"/>
      <c r="QZG2" s="139"/>
      <c r="QZH2" s="139"/>
      <c r="QZI2" s="139"/>
      <c r="QZJ2" s="139"/>
      <c r="QZK2" s="139"/>
      <c r="QZL2" s="139"/>
      <c r="QZM2" s="139"/>
      <c r="QZN2" s="139"/>
      <c r="QZO2" s="139"/>
      <c r="QZP2" s="139"/>
      <c r="QZQ2" s="139"/>
      <c r="QZR2" s="139"/>
      <c r="QZS2" s="139"/>
      <c r="QZT2" s="139"/>
      <c r="QZU2" s="139"/>
      <c r="QZV2" s="139"/>
      <c r="QZW2" s="139"/>
      <c r="QZX2" s="139"/>
      <c r="QZY2" s="139"/>
      <c r="QZZ2" s="139"/>
      <c r="RAA2" s="139"/>
      <c r="RAB2" s="139"/>
      <c r="RAC2" s="139"/>
      <c r="RAD2" s="139"/>
      <c r="RAE2" s="139"/>
      <c r="RAF2" s="139"/>
      <c r="RAG2" s="139"/>
      <c r="RAH2" s="139"/>
      <c r="RAI2" s="139"/>
      <c r="RAJ2" s="139"/>
      <c r="RAK2" s="139"/>
      <c r="RAL2" s="139"/>
      <c r="RAM2" s="139"/>
      <c r="RAN2" s="139"/>
      <c r="RAO2" s="139"/>
      <c r="RAP2" s="139"/>
      <c r="RAQ2" s="139"/>
      <c r="RAR2" s="139"/>
      <c r="RAS2" s="139"/>
      <c r="RAT2" s="139"/>
      <c r="RAU2" s="139"/>
      <c r="RAV2" s="139"/>
      <c r="RAW2" s="139"/>
      <c r="RAX2" s="139"/>
      <c r="RAY2" s="139"/>
      <c r="RAZ2" s="139"/>
      <c r="RBA2" s="139"/>
      <c r="RBB2" s="139"/>
      <c r="RBC2" s="139"/>
      <c r="RBD2" s="139"/>
      <c r="RBE2" s="139"/>
      <c r="RBF2" s="139"/>
      <c r="RBG2" s="139"/>
      <c r="RBH2" s="139"/>
      <c r="RBI2" s="139"/>
      <c r="RBJ2" s="139"/>
      <c r="RBK2" s="139"/>
      <c r="RBL2" s="139"/>
      <c r="RBM2" s="139"/>
      <c r="RBN2" s="139"/>
      <c r="RBO2" s="139"/>
      <c r="RBP2" s="139"/>
      <c r="RBQ2" s="139"/>
      <c r="RBR2" s="139"/>
      <c r="RBS2" s="139"/>
      <c r="RBT2" s="139"/>
      <c r="RBU2" s="139"/>
      <c r="RBV2" s="139"/>
      <c r="RBW2" s="139"/>
      <c r="RBX2" s="139"/>
      <c r="RBY2" s="139"/>
      <c r="RBZ2" s="139"/>
      <c r="RCA2" s="139"/>
      <c r="RCB2" s="139"/>
      <c r="RCC2" s="139"/>
      <c r="RCD2" s="139"/>
      <c r="RCE2" s="139"/>
      <c r="RCF2" s="139"/>
      <c r="RCG2" s="139"/>
      <c r="RCH2" s="139"/>
      <c r="RCI2" s="139"/>
      <c r="RCJ2" s="139"/>
      <c r="RCK2" s="139"/>
      <c r="RCL2" s="139"/>
      <c r="RCM2" s="139"/>
      <c r="RCN2" s="139"/>
      <c r="RCO2" s="139"/>
      <c r="RCP2" s="139"/>
      <c r="RCQ2" s="139"/>
      <c r="RCR2" s="139"/>
      <c r="RCS2" s="139"/>
      <c r="RCT2" s="139"/>
      <c r="RCU2" s="139"/>
      <c r="RCV2" s="139"/>
      <c r="RCW2" s="139"/>
      <c r="RCX2" s="139"/>
      <c r="RCY2" s="139"/>
      <c r="RCZ2" s="139"/>
      <c r="RDA2" s="139"/>
      <c r="RDB2" s="139"/>
      <c r="RDC2" s="139"/>
      <c r="RDD2" s="139"/>
      <c r="RDE2" s="139"/>
      <c r="RDF2" s="139"/>
      <c r="RDG2" s="139"/>
      <c r="RDH2" s="139"/>
      <c r="RDI2" s="139"/>
      <c r="RDJ2" s="139"/>
      <c r="RDK2" s="139"/>
      <c r="RDL2" s="139"/>
      <c r="RDM2" s="139"/>
      <c r="RDN2" s="139"/>
      <c r="RDO2" s="139"/>
      <c r="RDP2" s="139"/>
      <c r="RDQ2" s="139"/>
      <c r="RDR2" s="139"/>
      <c r="RDS2" s="139"/>
      <c r="RDT2" s="139"/>
      <c r="RDU2" s="139"/>
      <c r="RDV2" s="139"/>
      <c r="RDW2" s="139"/>
      <c r="RDX2" s="139"/>
      <c r="RDY2" s="139"/>
      <c r="RDZ2" s="139"/>
      <c r="REA2" s="139"/>
      <c r="REB2" s="139"/>
      <c r="REC2" s="139"/>
      <c r="RED2" s="139"/>
      <c r="REE2" s="139"/>
      <c r="REF2" s="139"/>
      <c r="REG2" s="139"/>
      <c r="REH2" s="139"/>
      <c r="REI2" s="139"/>
      <c r="REJ2" s="139"/>
      <c r="REK2" s="139"/>
      <c r="REL2" s="139"/>
      <c r="REM2" s="139"/>
      <c r="REN2" s="139"/>
      <c r="REO2" s="139"/>
      <c r="REP2" s="139"/>
      <c r="REQ2" s="139"/>
      <c r="RER2" s="139"/>
      <c r="RES2" s="139"/>
      <c r="RET2" s="139"/>
      <c r="REU2" s="139"/>
      <c r="REV2" s="139"/>
      <c r="REW2" s="139"/>
      <c r="REX2" s="139"/>
      <c r="REY2" s="139"/>
      <c r="REZ2" s="139"/>
      <c r="RFA2" s="139"/>
      <c r="RFB2" s="139"/>
      <c r="RFC2" s="139"/>
      <c r="RFD2" s="139"/>
      <c r="RFE2" s="139"/>
      <c r="RFF2" s="139"/>
      <c r="RFG2" s="139"/>
      <c r="RFH2" s="139"/>
      <c r="RFI2" s="139"/>
      <c r="RFJ2" s="139"/>
      <c r="RFK2" s="139"/>
      <c r="RFL2" s="139"/>
      <c r="RFM2" s="139"/>
      <c r="RFN2" s="139"/>
      <c r="RFO2" s="139"/>
      <c r="RFP2" s="139"/>
      <c r="RFQ2" s="139"/>
      <c r="RFR2" s="139"/>
      <c r="RFS2" s="139"/>
      <c r="RFT2" s="139"/>
      <c r="RFU2" s="139"/>
      <c r="RFV2" s="139"/>
      <c r="RFW2" s="139"/>
      <c r="RFX2" s="139"/>
      <c r="RFY2" s="139"/>
      <c r="RFZ2" s="139"/>
      <c r="RGA2" s="139"/>
      <c r="RGB2" s="139"/>
      <c r="RGC2" s="139"/>
      <c r="RGD2" s="139"/>
      <c r="RGE2" s="139"/>
      <c r="RGF2" s="139"/>
      <c r="RGG2" s="139"/>
      <c r="RGH2" s="139"/>
      <c r="RGI2" s="139"/>
      <c r="RGJ2" s="139"/>
      <c r="RGK2" s="139"/>
      <c r="RGL2" s="139"/>
      <c r="RGM2" s="139"/>
      <c r="RGN2" s="139"/>
      <c r="RGO2" s="139"/>
      <c r="RGP2" s="139"/>
      <c r="RGQ2" s="139"/>
      <c r="RGR2" s="139"/>
      <c r="RGS2" s="139"/>
      <c r="RGT2" s="139"/>
      <c r="RGU2" s="139"/>
      <c r="RGV2" s="139"/>
      <c r="RGW2" s="139"/>
      <c r="RGX2" s="139"/>
      <c r="RGY2" s="139"/>
      <c r="RGZ2" s="139"/>
      <c r="RHA2" s="139"/>
      <c r="RHB2" s="139"/>
      <c r="RHC2" s="139"/>
      <c r="RHD2" s="139"/>
      <c r="RHE2" s="139"/>
      <c r="RHF2" s="139"/>
      <c r="RHG2" s="139"/>
      <c r="RHH2" s="139"/>
      <c r="RHI2" s="139"/>
      <c r="RHJ2" s="139"/>
      <c r="RHK2" s="139"/>
      <c r="RHL2" s="139"/>
      <c r="RHM2" s="139"/>
      <c r="RHN2" s="139"/>
      <c r="RHO2" s="139"/>
      <c r="RHP2" s="139"/>
      <c r="RHQ2" s="139"/>
      <c r="RHR2" s="139"/>
      <c r="RHS2" s="139"/>
      <c r="RHT2" s="139"/>
      <c r="RHU2" s="139"/>
      <c r="RHV2" s="139"/>
      <c r="RHW2" s="139"/>
      <c r="RHX2" s="139"/>
      <c r="RHY2" s="139"/>
      <c r="RHZ2" s="139"/>
      <c r="RIA2" s="139"/>
      <c r="RIB2" s="139"/>
      <c r="RIC2" s="139"/>
      <c r="RID2" s="139"/>
      <c r="RIE2" s="139"/>
      <c r="RIF2" s="139"/>
      <c r="RIG2" s="139"/>
      <c r="RIH2" s="139"/>
      <c r="RII2" s="139"/>
      <c r="RIJ2" s="139"/>
      <c r="RIK2" s="139"/>
      <c r="RIL2" s="139"/>
      <c r="RIM2" s="139"/>
      <c r="RIN2" s="139"/>
      <c r="RIO2" s="139"/>
      <c r="RIP2" s="139"/>
      <c r="RIQ2" s="139"/>
      <c r="RIR2" s="139"/>
      <c r="RIS2" s="139"/>
      <c r="RIT2" s="139"/>
      <c r="RIU2" s="139"/>
      <c r="RIV2" s="139"/>
      <c r="RIW2" s="139"/>
      <c r="RIX2" s="139"/>
      <c r="RIY2" s="139"/>
      <c r="RIZ2" s="139"/>
      <c r="RJA2" s="139"/>
      <c r="RJB2" s="139"/>
      <c r="RJC2" s="139"/>
      <c r="RJD2" s="139"/>
      <c r="RJE2" s="139"/>
      <c r="RJF2" s="139"/>
      <c r="RJG2" s="139"/>
      <c r="RJH2" s="139"/>
      <c r="RJI2" s="139"/>
      <c r="RJJ2" s="139"/>
      <c r="RJK2" s="139"/>
      <c r="RJL2" s="139"/>
      <c r="RJM2" s="139"/>
      <c r="RJN2" s="139"/>
      <c r="RJO2" s="139"/>
      <c r="RJP2" s="139"/>
      <c r="RJQ2" s="139"/>
      <c r="RJR2" s="139"/>
      <c r="RJS2" s="139"/>
      <c r="RJT2" s="139"/>
      <c r="RJU2" s="139"/>
      <c r="RJV2" s="139"/>
      <c r="RJW2" s="139"/>
      <c r="RJX2" s="139"/>
      <c r="RJY2" s="139"/>
      <c r="RJZ2" s="139"/>
      <c r="RKA2" s="139"/>
      <c r="RKB2" s="139"/>
      <c r="RKC2" s="139"/>
      <c r="RKD2" s="139"/>
      <c r="RKE2" s="139"/>
      <c r="RKF2" s="139"/>
      <c r="RKG2" s="139"/>
      <c r="RKH2" s="139"/>
      <c r="RKI2" s="139"/>
      <c r="RKJ2" s="139"/>
      <c r="RKK2" s="139"/>
      <c r="RKL2" s="139"/>
      <c r="RKM2" s="139"/>
      <c r="RKN2" s="139"/>
      <c r="RKO2" s="139"/>
      <c r="RKP2" s="139"/>
      <c r="RKQ2" s="139"/>
      <c r="RKR2" s="139"/>
      <c r="RKS2" s="139"/>
      <c r="RKT2" s="139"/>
      <c r="RKU2" s="139"/>
      <c r="RKV2" s="139"/>
      <c r="RKW2" s="139"/>
      <c r="RKX2" s="139"/>
      <c r="RKY2" s="139"/>
      <c r="RKZ2" s="139"/>
      <c r="RLA2" s="139"/>
      <c r="RLB2" s="139"/>
      <c r="RLC2" s="139"/>
      <c r="RLD2" s="139"/>
      <c r="RLE2" s="139"/>
      <c r="RLF2" s="139"/>
      <c r="RLG2" s="139"/>
      <c r="RLH2" s="139"/>
      <c r="RLI2" s="139"/>
      <c r="RLJ2" s="139"/>
      <c r="RLK2" s="139"/>
      <c r="RLL2" s="139"/>
      <c r="RLM2" s="139"/>
      <c r="RLN2" s="139"/>
      <c r="RLO2" s="139"/>
      <c r="RLP2" s="139"/>
      <c r="RLQ2" s="139"/>
      <c r="RLR2" s="139"/>
      <c r="RLS2" s="139"/>
      <c r="RLT2" s="139"/>
      <c r="RLU2" s="139"/>
      <c r="RLV2" s="139"/>
      <c r="RLW2" s="139"/>
      <c r="RLX2" s="139"/>
      <c r="RLY2" s="139"/>
      <c r="RLZ2" s="139"/>
      <c r="RMA2" s="139"/>
      <c r="RMB2" s="139"/>
      <c r="RMC2" s="139"/>
      <c r="RMD2" s="139"/>
      <c r="RME2" s="139"/>
      <c r="RMF2" s="139"/>
      <c r="RMG2" s="139"/>
      <c r="RMH2" s="139"/>
      <c r="RMI2" s="139"/>
      <c r="RMJ2" s="139"/>
      <c r="RMK2" s="139"/>
      <c r="RML2" s="139"/>
      <c r="RMM2" s="139"/>
      <c r="RMN2" s="139"/>
      <c r="RMO2" s="139"/>
      <c r="RMP2" s="139"/>
      <c r="RMQ2" s="139"/>
      <c r="RMR2" s="139"/>
      <c r="RMS2" s="139"/>
      <c r="RMT2" s="139"/>
      <c r="RMU2" s="139"/>
      <c r="RMV2" s="139"/>
      <c r="RMW2" s="139"/>
      <c r="RMX2" s="139"/>
      <c r="RMY2" s="139"/>
      <c r="RMZ2" s="139"/>
      <c r="RNA2" s="139"/>
      <c r="RNB2" s="139"/>
      <c r="RNC2" s="139"/>
      <c r="RND2" s="139"/>
      <c r="RNE2" s="139"/>
      <c r="RNF2" s="139"/>
      <c r="RNG2" s="139"/>
      <c r="RNH2" s="139"/>
      <c r="RNI2" s="139"/>
      <c r="RNJ2" s="139"/>
      <c r="RNK2" s="139"/>
      <c r="RNL2" s="139"/>
      <c r="RNM2" s="139"/>
      <c r="RNN2" s="139"/>
      <c r="RNO2" s="139"/>
      <c r="RNP2" s="139"/>
      <c r="RNQ2" s="139"/>
      <c r="RNR2" s="139"/>
      <c r="RNS2" s="139"/>
      <c r="RNT2" s="139"/>
      <c r="RNU2" s="139"/>
      <c r="RNV2" s="139"/>
      <c r="RNW2" s="139"/>
      <c r="RNX2" s="139"/>
      <c r="RNY2" s="139"/>
      <c r="RNZ2" s="139"/>
      <c r="ROA2" s="139"/>
      <c r="ROB2" s="139"/>
      <c r="ROC2" s="139"/>
      <c r="ROD2" s="139"/>
      <c r="ROE2" s="139"/>
      <c r="ROF2" s="139"/>
      <c r="ROG2" s="139"/>
      <c r="ROH2" s="139"/>
      <c r="ROI2" s="139"/>
      <c r="ROJ2" s="139"/>
      <c r="ROK2" s="139"/>
      <c r="ROL2" s="139"/>
      <c r="ROM2" s="139"/>
      <c r="RON2" s="139"/>
      <c r="ROO2" s="139"/>
      <c r="ROP2" s="139"/>
      <c r="ROQ2" s="139"/>
      <c r="ROR2" s="139"/>
      <c r="ROS2" s="139"/>
      <c r="ROT2" s="139"/>
      <c r="ROU2" s="139"/>
      <c r="ROV2" s="139"/>
      <c r="ROW2" s="139"/>
      <c r="ROX2" s="139"/>
      <c r="ROY2" s="139"/>
      <c r="ROZ2" s="139"/>
      <c r="RPA2" s="139"/>
      <c r="RPB2" s="139"/>
      <c r="RPC2" s="139"/>
      <c r="RPD2" s="139"/>
      <c r="RPE2" s="139"/>
      <c r="RPF2" s="139"/>
      <c r="RPG2" s="139"/>
      <c r="RPH2" s="139"/>
      <c r="RPI2" s="139"/>
      <c r="RPJ2" s="139"/>
      <c r="RPK2" s="139"/>
      <c r="RPL2" s="139"/>
      <c r="RPM2" s="139"/>
      <c r="RPN2" s="139"/>
      <c r="RPO2" s="139"/>
      <c r="RPP2" s="139"/>
      <c r="RPQ2" s="139"/>
      <c r="RPR2" s="139"/>
      <c r="RPS2" s="139"/>
      <c r="RPT2" s="139"/>
      <c r="RPU2" s="139"/>
      <c r="RPV2" s="139"/>
      <c r="RPW2" s="139"/>
      <c r="RPX2" s="139"/>
      <c r="RPY2" s="139"/>
      <c r="RPZ2" s="139"/>
      <c r="RQA2" s="139"/>
      <c r="RQB2" s="139"/>
      <c r="RQC2" s="139"/>
      <c r="RQD2" s="139"/>
      <c r="RQE2" s="139"/>
      <c r="RQF2" s="139"/>
      <c r="RQG2" s="139"/>
      <c r="RQH2" s="139"/>
      <c r="RQI2" s="139"/>
      <c r="RQJ2" s="139"/>
      <c r="RQK2" s="139"/>
      <c r="RQL2" s="139"/>
      <c r="RQM2" s="139"/>
      <c r="RQN2" s="139"/>
      <c r="RQO2" s="139"/>
      <c r="RQP2" s="139"/>
      <c r="RQQ2" s="139"/>
      <c r="RQR2" s="139"/>
      <c r="RQS2" s="139"/>
      <c r="RQT2" s="139"/>
      <c r="RQU2" s="139"/>
      <c r="RQV2" s="139"/>
      <c r="RQW2" s="139"/>
      <c r="RQX2" s="139"/>
      <c r="RQY2" s="139"/>
      <c r="RQZ2" s="139"/>
      <c r="RRA2" s="139"/>
      <c r="RRB2" s="139"/>
      <c r="RRC2" s="139"/>
      <c r="RRD2" s="139"/>
      <c r="RRE2" s="139"/>
      <c r="RRF2" s="139"/>
      <c r="RRG2" s="139"/>
      <c r="RRH2" s="139"/>
      <c r="RRI2" s="139"/>
      <c r="RRJ2" s="139"/>
      <c r="RRK2" s="139"/>
      <c r="RRL2" s="139"/>
      <c r="RRM2" s="139"/>
      <c r="RRN2" s="139"/>
      <c r="RRO2" s="139"/>
      <c r="RRP2" s="139"/>
      <c r="RRQ2" s="139"/>
      <c r="RRR2" s="139"/>
      <c r="RRS2" s="139"/>
      <c r="RRT2" s="139"/>
      <c r="RRU2" s="139"/>
      <c r="RRV2" s="139"/>
      <c r="RRW2" s="139"/>
      <c r="RRX2" s="139"/>
      <c r="RRY2" s="139"/>
      <c r="RRZ2" s="139"/>
      <c r="RSA2" s="139"/>
      <c r="RSB2" s="139"/>
      <c r="RSC2" s="139"/>
      <c r="RSD2" s="139"/>
      <c r="RSE2" s="139"/>
      <c r="RSF2" s="139"/>
      <c r="RSG2" s="139"/>
      <c r="RSH2" s="139"/>
      <c r="RSI2" s="139"/>
      <c r="RSJ2" s="139"/>
      <c r="RSK2" s="139"/>
      <c r="RSL2" s="139"/>
      <c r="RSM2" s="139"/>
      <c r="RSN2" s="139"/>
      <c r="RSO2" s="139"/>
      <c r="RSP2" s="139"/>
      <c r="RSQ2" s="139"/>
      <c r="RSR2" s="139"/>
      <c r="RSS2" s="139"/>
      <c r="RST2" s="139"/>
      <c r="RSU2" s="139"/>
      <c r="RSV2" s="139"/>
      <c r="RSW2" s="139"/>
      <c r="RSX2" s="139"/>
      <c r="RSY2" s="139"/>
      <c r="RSZ2" s="139"/>
      <c r="RTA2" s="139"/>
      <c r="RTB2" s="139"/>
      <c r="RTC2" s="139"/>
      <c r="RTD2" s="139"/>
      <c r="RTE2" s="139"/>
      <c r="RTF2" s="139"/>
      <c r="RTG2" s="139"/>
      <c r="RTH2" s="139"/>
      <c r="RTI2" s="139"/>
      <c r="RTJ2" s="139"/>
      <c r="RTK2" s="139"/>
      <c r="RTL2" s="139"/>
      <c r="RTM2" s="139"/>
      <c r="RTN2" s="139"/>
      <c r="RTO2" s="139"/>
      <c r="RTP2" s="139"/>
      <c r="RTQ2" s="139"/>
      <c r="RTR2" s="139"/>
      <c r="RTS2" s="139"/>
      <c r="RTT2" s="139"/>
      <c r="RTU2" s="139"/>
      <c r="RTV2" s="139"/>
      <c r="RTW2" s="139"/>
      <c r="RTX2" s="139"/>
      <c r="RTY2" s="139"/>
      <c r="RTZ2" s="139"/>
      <c r="RUA2" s="139"/>
      <c r="RUB2" s="139"/>
      <c r="RUC2" s="139"/>
      <c r="RUD2" s="139"/>
      <c r="RUE2" s="139"/>
      <c r="RUF2" s="139"/>
      <c r="RUG2" s="139"/>
      <c r="RUH2" s="139"/>
      <c r="RUI2" s="139"/>
      <c r="RUJ2" s="139"/>
      <c r="RUK2" s="139"/>
      <c r="RUL2" s="139"/>
      <c r="RUM2" s="139"/>
      <c r="RUN2" s="139"/>
      <c r="RUO2" s="139"/>
      <c r="RUP2" s="139"/>
      <c r="RUQ2" s="139"/>
      <c r="RUR2" s="139"/>
      <c r="RUS2" s="139"/>
      <c r="RUT2" s="139"/>
      <c r="RUU2" s="139"/>
      <c r="RUV2" s="139"/>
      <c r="RUW2" s="139"/>
      <c r="RUX2" s="139"/>
      <c r="RUY2" s="139"/>
      <c r="RUZ2" s="139"/>
      <c r="RVA2" s="139"/>
      <c r="RVB2" s="139"/>
      <c r="RVC2" s="139"/>
      <c r="RVD2" s="139"/>
      <c r="RVE2" s="139"/>
      <c r="RVF2" s="139"/>
      <c r="RVG2" s="139"/>
      <c r="RVH2" s="139"/>
      <c r="RVI2" s="139"/>
      <c r="RVJ2" s="139"/>
      <c r="RVK2" s="139"/>
      <c r="RVL2" s="139"/>
      <c r="RVM2" s="139"/>
      <c r="RVN2" s="139"/>
      <c r="RVO2" s="139"/>
      <c r="RVP2" s="139"/>
      <c r="RVQ2" s="139"/>
      <c r="RVR2" s="139"/>
      <c r="RVS2" s="139"/>
      <c r="RVT2" s="139"/>
      <c r="RVU2" s="139"/>
      <c r="RVV2" s="139"/>
      <c r="RVW2" s="139"/>
      <c r="RVX2" s="139"/>
      <c r="RVY2" s="139"/>
      <c r="RVZ2" s="139"/>
      <c r="RWA2" s="139"/>
      <c r="RWB2" s="139"/>
      <c r="RWC2" s="139"/>
      <c r="RWD2" s="139"/>
      <c r="RWE2" s="139"/>
      <c r="RWF2" s="139"/>
      <c r="RWG2" s="139"/>
      <c r="RWH2" s="139"/>
      <c r="RWI2" s="139"/>
      <c r="RWJ2" s="139"/>
      <c r="RWK2" s="139"/>
      <c r="RWL2" s="139"/>
      <c r="RWM2" s="139"/>
      <c r="RWN2" s="139"/>
      <c r="RWO2" s="139"/>
      <c r="RWP2" s="139"/>
      <c r="RWQ2" s="139"/>
      <c r="RWR2" s="139"/>
      <c r="RWS2" s="139"/>
      <c r="RWT2" s="139"/>
      <c r="RWU2" s="139"/>
      <c r="RWV2" s="139"/>
      <c r="RWW2" s="139"/>
      <c r="RWX2" s="139"/>
      <c r="RWY2" s="139"/>
      <c r="RWZ2" s="139"/>
      <c r="RXA2" s="139"/>
      <c r="RXB2" s="139"/>
      <c r="RXC2" s="139"/>
      <c r="RXD2" s="139"/>
      <c r="RXE2" s="139"/>
      <c r="RXF2" s="139"/>
      <c r="RXG2" s="139"/>
      <c r="RXH2" s="139"/>
      <c r="RXI2" s="139"/>
      <c r="RXJ2" s="139"/>
      <c r="RXK2" s="139"/>
      <c r="RXL2" s="139"/>
      <c r="RXM2" s="139"/>
      <c r="RXN2" s="139"/>
      <c r="RXO2" s="139"/>
      <c r="RXP2" s="139"/>
      <c r="RXQ2" s="139"/>
      <c r="RXR2" s="139"/>
      <c r="RXS2" s="139"/>
      <c r="RXT2" s="139"/>
      <c r="RXU2" s="139"/>
      <c r="RXV2" s="139"/>
      <c r="RXW2" s="139"/>
      <c r="RXX2" s="139"/>
      <c r="RXY2" s="139"/>
      <c r="RXZ2" s="139"/>
      <c r="RYA2" s="139"/>
      <c r="RYB2" s="139"/>
      <c r="RYC2" s="139"/>
      <c r="RYD2" s="139"/>
      <c r="RYE2" s="139"/>
      <c r="RYF2" s="139"/>
      <c r="RYG2" s="139"/>
      <c r="RYH2" s="139"/>
      <c r="RYI2" s="139"/>
      <c r="RYJ2" s="139"/>
      <c r="RYK2" s="139"/>
      <c r="RYL2" s="139"/>
      <c r="RYM2" s="139"/>
      <c r="RYN2" s="139"/>
      <c r="RYO2" s="139"/>
      <c r="RYP2" s="139"/>
      <c r="RYQ2" s="139"/>
      <c r="RYR2" s="139"/>
      <c r="RYS2" s="139"/>
      <c r="RYT2" s="139"/>
      <c r="RYU2" s="139"/>
      <c r="RYV2" s="139"/>
      <c r="RYW2" s="139"/>
      <c r="RYX2" s="139"/>
      <c r="RYY2" s="139"/>
      <c r="RYZ2" s="139"/>
      <c r="RZA2" s="139"/>
      <c r="RZB2" s="139"/>
      <c r="RZC2" s="139"/>
      <c r="RZD2" s="139"/>
      <c r="RZE2" s="139"/>
      <c r="RZF2" s="139"/>
      <c r="RZG2" s="139"/>
      <c r="RZH2" s="139"/>
      <c r="RZI2" s="139"/>
      <c r="RZJ2" s="139"/>
      <c r="RZK2" s="139"/>
      <c r="RZL2" s="139"/>
      <c r="RZM2" s="139"/>
      <c r="RZN2" s="139"/>
      <c r="RZO2" s="139"/>
      <c r="RZP2" s="139"/>
      <c r="RZQ2" s="139"/>
      <c r="RZR2" s="139"/>
      <c r="RZS2" s="139"/>
      <c r="RZT2" s="139"/>
      <c r="RZU2" s="139"/>
      <c r="RZV2" s="139"/>
      <c r="RZW2" s="139"/>
      <c r="RZX2" s="139"/>
      <c r="RZY2" s="139"/>
      <c r="RZZ2" s="139"/>
      <c r="SAA2" s="139"/>
      <c r="SAB2" s="139"/>
      <c r="SAC2" s="139"/>
      <c r="SAD2" s="139"/>
      <c r="SAE2" s="139"/>
      <c r="SAF2" s="139"/>
      <c r="SAG2" s="139"/>
      <c r="SAH2" s="139"/>
      <c r="SAI2" s="139"/>
      <c r="SAJ2" s="139"/>
      <c r="SAK2" s="139"/>
      <c r="SAL2" s="139"/>
      <c r="SAM2" s="139"/>
      <c r="SAN2" s="139"/>
      <c r="SAO2" s="139"/>
      <c r="SAP2" s="139"/>
      <c r="SAQ2" s="139"/>
      <c r="SAR2" s="139"/>
      <c r="SAS2" s="139"/>
      <c r="SAT2" s="139"/>
      <c r="SAU2" s="139"/>
      <c r="SAV2" s="139"/>
      <c r="SAW2" s="139"/>
      <c r="SAX2" s="139"/>
      <c r="SAY2" s="139"/>
      <c r="SAZ2" s="139"/>
      <c r="SBA2" s="139"/>
      <c r="SBB2" s="139"/>
      <c r="SBC2" s="139"/>
      <c r="SBD2" s="139"/>
      <c r="SBE2" s="139"/>
      <c r="SBF2" s="139"/>
      <c r="SBG2" s="139"/>
      <c r="SBH2" s="139"/>
      <c r="SBI2" s="139"/>
      <c r="SBJ2" s="139"/>
      <c r="SBK2" s="139"/>
      <c r="SBL2" s="139"/>
      <c r="SBM2" s="139"/>
      <c r="SBN2" s="139"/>
      <c r="SBO2" s="139"/>
      <c r="SBP2" s="139"/>
      <c r="SBQ2" s="139"/>
      <c r="SBR2" s="139"/>
      <c r="SBS2" s="139"/>
      <c r="SBT2" s="139"/>
      <c r="SBU2" s="139"/>
      <c r="SBV2" s="139"/>
      <c r="SBW2" s="139"/>
      <c r="SBX2" s="139"/>
      <c r="SBY2" s="139"/>
      <c r="SBZ2" s="139"/>
      <c r="SCA2" s="139"/>
      <c r="SCB2" s="139"/>
      <c r="SCC2" s="139"/>
      <c r="SCD2" s="139"/>
      <c r="SCE2" s="139"/>
      <c r="SCF2" s="139"/>
      <c r="SCG2" s="139"/>
      <c r="SCH2" s="139"/>
      <c r="SCI2" s="139"/>
      <c r="SCJ2" s="139"/>
      <c r="SCK2" s="139"/>
      <c r="SCL2" s="139"/>
      <c r="SCM2" s="139"/>
      <c r="SCN2" s="139"/>
      <c r="SCO2" s="139"/>
      <c r="SCP2" s="139"/>
      <c r="SCQ2" s="139"/>
      <c r="SCR2" s="139"/>
      <c r="SCS2" s="139"/>
      <c r="SCT2" s="139"/>
      <c r="SCU2" s="139"/>
      <c r="SCV2" s="139"/>
      <c r="SCW2" s="139"/>
      <c r="SCX2" s="139"/>
      <c r="SCY2" s="139"/>
      <c r="SCZ2" s="139"/>
      <c r="SDA2" s="139"/>
      <c r="SDB2" s="139"/>
      <c r="SDC2" s="139"/>
      <c r="SDD2" s="139"/>
      <c r="SDE2" s="139"/>
      <c r="SDF2" s="139"/>
      <c r="SDG2" s="139"/>
      <c r="SDH2" s="139"/>
      <c r="SDI2" s="139"/>
      <c r="SDJ2" s="139"/>
      <c r="SDK2" s="139"/>
      <c r="SDL2" s="139"/>
      <c r="SDM2" s="139"/>
      <c r="SDN2" s="139"/>
      <c r="SDO2" s="139"/>
      <c r="SDP2" s="139"/>
      <c r="SDQ2" s="139"/>
      <c r="SDR2" s="139"/>
      <c r="SDS2" s="139"/>
      <c r="SDT2" s="139"/>
      <c r="SDU2" s="139"/>
      <c r="SDV2" s="139"/>
      <c r="SDW2" s="139"/>
      <c r="SDX2" s="139"/>
      <c r="SDY2" s="139"/>
      <c r="SDZ2" s="139"/>
      <c r="SEA2" s="139"/>
      <c r="SEB2" s="139"/>
      <c r="SEC2" s="139"/>
      <c r="SED2" s="139"/>
      <c r="SEE2" s="139"/>
      <c r="SEF2" s="139"/>
      <c r="SEG2" s="139"/>
      <c r="SEH2" s="139"/>
      <c r="SEI2" s="139"/>
      <c r="SEJ2" s="139"/>
      <c r="SEK2" s="139"/>
      <c r="SEL2" s="139"/>
      <c r="SEM2" s="139"/>
      <c r="SEN2" s="139"/>
      <c r="SEO2" s="139"/>
      <c r="SEP2" s="139"/>
      <c r="SEQ2" s="139"/>
      <c r="SER2" s="139"/>
      <c r="SES2" s="139"/>
      <c r="SET2" s="139"/>
      <c r="SEU2" s="139"/>
      <c r="SEV2" s="139"/>
      <c r="SEW2" s="139"/>
      <c r="SEX2" s="139"/>
      <c r="SEY2" s="139"/>
      <c r="SEZ2" s="139"/>
      <c r="SFA2" s="139"/>
      <c r="SFB2" s="139"/>
      <c r="SFC2" s="139"/>
      <c r="SFD2" s="139"/>
      <c r="SFE2" s="139"/>
      <c r="SFF2" s="139"/>
      <c r="SFG2" s="139"/>
      <c r="SFH2" s="139"/>
      <c r="SFI2" s="139"/>
      <c r="SFJ2" s="139"/>
      <c r="SFK2" s="139"/>
      <c r="SFL2" s="139"/>
      <c r="SFM2" s="139"/>
      <c r="SFN2" s="139"/>
      <c r="SFO2" s="139"/>
      <c r="SFP2" s="139"/>
      <c r="SFQ2" s="139"/>
      <c r="SFR2" s="139"/>
      <c r="SFS2" s="139"/>
      <c r="SFT2" s="139"/>
      <c r="SFU2" s="139"/>
      <c r="SFV2" s="139"/>
      <c r="SFW2" s="139"/>
      <c r="SFX2" s="139"/>
      <c r="SFY2" s="139"/>
      <c r="SFZ2" s="139"/>
      <c r="SGA2" s="139"/>
      <c r="SGB2" s="139"/>
      <c r="SGC2" s="139"/>
      <c r="SGD2" s="139"/>
      <c r="SGE2" s="139"/>
      <c r="SGF2" s="139"/>
      <c r="SGG2" s="139"/>
      <c r="SGH2" s="139"/>
      <c r="SGI2" s="139"/>
      <c r="SGJ2" s="139"/>
      <c r="SGK2" s="139"/>
      <c r="SGL2" s="139"/>
      <c r="SGM2" s="139"/>
      <c r="SGN2" s="139"/>
      <c r="SGO2" s="139"/>
      <c r="SGP2" s="139"/>
      <c r="SGQ2" s="139"/>
      <c r="SGR2" s="139"/>
      <c r="SGS2" s="139"/>
      <c r="SGT2" s="139"/>
      <c r="SGU2" s="139"/>
      <c r="SGV2" s="139"/>
      <c r="SGW2" s="139"/>
      <c r="SGX2" s="139"/>
      <c r="SGY2" s="139"/>
      <c r="SGZ2" s="139"/>
      <c r="SHA2" s="139"/>
      <c r="SHB2" s="139"/>
      <c r="SHC2" s="139"/>
      <c r="SHD2" s="139"/>
      <c r="SHE2" s="139"/>
      <c r="SHF2" s="139"/>
      <c r="SHG2" s="139"/>
      <c r="SHH2" s="139"/>
      <c r="SHI2" s="139"/>
      <c r="SHJ2" s="139"/>
      <c r="SHK2" s="139"/>
      <c r="SHL2" s="139"/>
      <c r="SHM2" s="139"/>
      <c r="SHN2" s="139"/>
      <c r="SHO2" s="139"/>
      <c r="SHP2" s="139"/>
      <c r="SHQ2" s="139"/>
      <c r="SHR2" s="139"/>
      <c r="SHS2" s="139"/>
      <c r="SHT2" s="139"/>
      <c r="SHU2" s="139"/>
      <c r="SHV2" s="139"/>
      <c r="SHW2" s="139"/>
      <c r="SHX2" s="139"/>
      <c r="SHY2" s="139"/>
      <c r="SHZ2" s="139"/>
      <c r="SIA2" s="139"/>
      <c r="SIB2" s="139"/>
      <c r="SIC2" s="139"/>
      <c r="SID2" s="139"/>
      <c r="SIE2" s="139"/>
      <c r="SIF2" s="139"/>
      <c r="SIG2" s="139"/>
      <c r="SIH2" s="139"/>
      <c r="SII2" s="139"/>
      <c r="SIJ2" s="139"/>
      <c r="SIK2" s="139"/>
      <c r="SIL2" s="139"/>
      <c r="SIM2" s="139"/>
      <c r="SIN2" s="139"/>
      <c r="SIO2" s="139"/>
      <c r="SIP2" s="139"/>
      <c r="SIQ2" s="139"/>
      <c r="SIR2" s="139"/>
      <c r="SIS2" s="139"/>
      <c r="SIT2" s="139"/>
      <c r="SIU2" s="139"/>
      <c r="SIV2" s="139"/>
      <c r="SIW2" s="139"/>
      <c r="SIX2" s="139"/>
      <c r="SIY2" s="139"/>
      <c r="SIZ2" s="139"/>
      <c r="SJA2" s="139"/>
      <c r="SJB2" s="139"/>
      <c r="SJC2" s="139"/>
      <c r="SJD2" s="139"/>
      <c r="SJE2" s="139"/>
      <c r="SJF2" s="139"/>
      <c r="SJG2" s="139"/>
      <c r="SJH2" s="139"/>
      <c r="SJI2" s="139"/>
      <c r="SJJ2" s="139"/>
      <c r="SJK2" s="139"/>
      <c r="SJL2" s="139"/>
      <c r="SJM2" s="139"/>
      <c r="SJN2" s="139"/>
      <c r="SJO2" s="139"/>
      <c r="SJP2" s="139"/>
      <c r="SJQ2" s="139"/>
      <c r="SJR2" s="139"/>
      <c r="SJS2" s="139"/>
      <c r="SJT2" s="139"/>
      <c r="SJU2" s="139"/>
      <c r="SJV2" s="139"/>
      <c r="SJW2" s="139"/>
      <c r="SJX2" s="139"/>
      <c r="SJY2" s="139"/>
      <c r="SJZ2" s="139"/>
      <c r="SKA2" s="139"/>
      <c r="SKB2" s="139"/>
      <c r="SKC2" s="139"/>
      <c r="SKD2" s="139"/>
      <c r="SKE2" s="139"/>
      <c r="SKF2" s="139"/>
      <c r="SKG2" s="139"/>
      <c r="SKH2" s="139"/>
      <c r="SKI2" s="139"/>
      <c r="SKJ2" s="139"/>
      <c r="SKK2" s="139"/>
      <c r="SKL2" s="139"/>
      <c r="SKM2" s="139"/>
      <c r="SKN2" s="139"/>
      <c r="SKO2" s="139"/>
      <c r="SKP2" s="139"/>
      <c r="SKQ2" s="139"/>
      <c r="SKR2" s="139"/>
      <c r="SKS2" s="139"/>
      <c r="SKT2" s="139"/>
      <c r="SKU2" s="139"/>
      <c r="SKV2" s="139"/>
      <c r="SKW2" s="139"/>
      <c r="SKX2" s="139"/>
      <c r="SKY2" s="139"/>
      <c r="SKZ2" s="139"/>
      <c r="SLA2" s="139"/>
      <c r="SLB2" s="139"/>
      <c r="SLC2" s="139"/>
      <c r="SLD2" s="139"/>
      <c r="SLE2" s="139"/>
      <c r="SLF2" s="139"/>
      <c r="SLG2" s="139"/>
      <c r="SLH2" s="139"/>
      <c r="SLI2" s="139"/>
      <c r="SLJ2" s="139"/>
      <c r="SLK2" s="139"/>
      <c r="SLL2" s="139"/>
      <c r="SLM2" s="139"/>
      <c r="SLN2" s="139"/>
      <c r="SLO2" s="139"/>
      <c r="SLP2" s="139"/>
      <c r="SLQ2" s="139"/>
      <c r="SLR2" s="139"/>
      <c r="SLS2" s="139"/>
      <c r="SLT2" s="139"/>
      <c r="SLU2" s="139"/>
      <c r="SLV2" s="139"/>
      <c r="SLW2" s="139"/>
      <c r="SLX2" s="139"/>
      <c r="SLY2" s="139"/>
      <c r="SLZ2" s="139"/>
      <c r="SMA2" s="139"/>
      <c r="SMB2" s="139"/>
      <c r="SMC2" s="139"/>
      <c r="SMD2" s="139"/>
      <c r="SME2" s="139"/>
      <c r="SMF2" s="139"/>
      <c r="SMG2" s="139"/>
      <c r="SMH2" s="139"/>
      <c r="SMI2" s="139"/>
      <c r="SMJ2" s="139"/>
      <c r="SMK2" s="139"/>
      <c r="SML2" s="139"/>
      <c r="SMM2" s="139"/>
      <c r="SMN2" s="139"/>
      <c r="SMO2" s="139"/>
      <c r="SMP2" s="139"/>
      <c r="SMQ2" s="139"/>
      <c r="SMR2" s="139"/>
      <c r="SMS2" s="139"/>
      <c r="SMT2" s="139"/>
      <c r="SMU2" s="139"/>
      <c r="SMV2" s="139"/>
      <c r="SMW2" s="139"/>
      <c r="SMX2" s="139"/>
      <c r="SMY2" s="139"/>
      <c r="SMZ2" s="139"/>
      <c r="SNA2" s="139"/>
      <c r="SNB2" s="139"/>
      <c r="SNC2" s="139"/>
      <c r="SND2" s="139"/>
      <c r="SNE2" s="139"/>
      <c r="SNF2" s="139"/>
      <c r="SNG2" s="139"/>
      <c r="SNH2" s="139"/>
      <c r="SNI2" s="139"/>
      <c r="SNJ2" s="139"/>
      <c r="SNK2" s="139"/>
      <c r="SNL2" s="139"/>
      <c r="SNM2" s="139"/>
      <c r="SNN2" s="139"/>
      <c r="SNO2" s="139"/>
      <c r="SNP2" s="139"/>
      <c r="SNQ2" s="139"/>
      <c r="SNR2" s="139"/>
      <c r="SNS2" s="139"/>
      <c r="SNT2" s="139"/>
      <c r="SNU2" s="139"/>
      <c r="SNV2" s="139"/>
      <c r="SNW2" s="139"/>
      <c r="SNX2" s="139"/>
      <c r="SNY2" s="139"/>
      <c r="SNZ2" s="139"/>
      <c r="SOA2" s="139"/>
      <c r="SOB2" s="139"/>
      <c r="SOC2" s="139"/>
      <c r="SOD2" s="139"/>
      <c r="SOE2" s="139"/>
      <c r="SOF2" s="139"/>
      <c r="SOG2" s="139"/>
      <c r="SOH2" s="139"/>
      <c r="SOI2" s="139"/>
      <c r="SOJ2" s="139"/>
      <c r="SOK2" s="139"/>
      <c r="SOL2" s="139"/>
      <c r="SOM2" s="139"/>
      <c r="SON2" s="139"/>
      <c r="SOO2" s="139"/>
      <c r="SOP2" s="139"/>
      <c r="SOQ2" s="139"/>
      <c r="SOR2" s="139"/>
      <c r="SOS2" s="139"/>
      <c r="SOT2" s="139"/>
      <c r="SOU2" s="139"/>
      <c r="SOV2" s="139"/>
      <c r="SOW2" s="139"/>
      <c r="SOX2" s="139"/>
      <c r="SOY2" s="139"/>
      <c r="SOZ2" s="139"/>
      <c r="SPA2" s="139"/>
      <c r="SPB2" s="139"/>
      <c r="SPC2" s="139"/>
      <c r="SPD2" s="139"/>
      <c r="SPE2" s="139"/>
      <c r="SPF2" s="139"/>
      <c r="SPG2" s="139"/>
      <c r="SPH2" s="139"/>
      <c r="SPI2" s="139"/>
      <c r="SPJ2" s="139"/>
      <c r="SPK2" s="139"/>
      <c r="SPL2" s="139"/>
      <c r="SPM2" s="139"/>
      <c r="SPN2" s="139"/>
      <c r="SPO2" s="139"/>
      <c r="SPP2" s="139"/>
      <c r="SPQ2" s="139"/>
      <c r="SPR2" s="139"/>
      <c r="SPS2" s="139"/>
      <c r="SPT2" s="139"/>
      <c r="SPU2" s="139"/>
      <c r="SPV2" s="139"/>
      <c r="SPW2" s="139"/>
      <c r="SPX2" s="139"/>
      <c r="SPY2" s="139"/>
      <c r="SPZ2" s="139"/>
      <c r="SQA2" s="139"/>
      <c r="SQB2" s="139"/>
      <c r="SQC2" s="139"/>
      <c r="SQD2" s="139"/>
      <c r="SQE2" s="139"/>
      <c r="SQF2" s="139"/>
      <c r="SQG2" s="139"/>
      <c r="SQH2" s="139"/>
      <c r="SQI2" s="139"/>
      <c r="SQJ2" s="139"/>
      <c r="SQK2" s="139"/>
      <c r="SQL2" s="139"/>
      <c r="SQM2" s="139"/>
      <c r="SQN2" s="139"/>
      <c r="SQO2" s="139"/>
      <c r="SQP2" s="139"/>
      <c r="SQQ2" s="139"/>
      <c r="SQR2" s="139"/>
      <c r="SQS2" s="139"/>
      <c r="SQT2" s="139"/>
      <c r="SQU2" s="139"/>
      <c r="SQV2" s="139"/>
      <c r="SQW2" s="139"/>
      <c r="SQX2" s="139"/>
      <c r="SQY2" s="139"/>
      <c r="SQZ2" s="139"/>
      <c r="SRA2" s="139"/>
      <c r="SRB2" s="139"/>
      <c r="SRC2" s="139"/>
      <c r="SRD2" s="139"/>
      <c r="SRE2" s="139"/>
      <c r="SRF2" s="139"/>
      <c r="SRG2" s="139"/>
      <c r="SRH2" s="139"/>
      <c r="SRI2" s="139"/>
      <c r="SRJ2" s="139"/>
      <c r="SRK2" s="139"/>
      <c r="SRL2" s="139"/>
      <c r="SRM2" s="139"/>
      <c r="SRN2" s="139"/>
      <c r="SRO2" s="139"/>
      <c r="SRP2" s="139"/>
      <c r="SRQ2" s="139"/>
      <c r="SRR2" s="139"/>
      <c r="SRS2" s="139"/>
      <c r="SRT2" s="139"/>
      <c r="SRU2" s="139"/>
      <c r="SRV2" s="139"/>
      <c r="SRW2" s="139"/>
      <c r="SRX2" s="139"/>
      <c r="SRY2" s="139"/>
      <c r="SRZ2" s="139"/>
      <c r="SSA2" s="139"/>
      <c r="SSB2" s="139"/>
      <c r="SSC2" s="139"/>
      <c r="SSD2" s="139"/>
      <c r="SSE2" s="139"/>
      <c r="SSF2" s="139"/>
      <c r="SSG2" s="139"/>
      <c r="SSH2" s="139"/>
      <c r="SSI2" s="139"/>
      <c r="SSJ2" s="139"/>
      <c r="SSK2" s="139"/>
      <c r="SSL2" s="139"/>
      <c r="SSM2" s="139"/>
      <c r="SSN2" s="139"/>
      <c r="SSO2" s="139"/>
      <c r="SSP2" s="139"/>
      <c r="SSQ2" s="139"/>
      <c r="SSR2" s="139"/>
      <c r="SSS2" s="139"/>
      <c r="SST2" s="139"/>
      <c r="SSU2" s="139"/>
      <c r="SSV2" s="139"/>
      <c r="SSW2" s="139"/>
      <c r="SSX2" s="139"/>
      <c r="SSY2" s="139"/>
      <c r="SSZ2" s="139"/>
      <c r="STA2" s="139"/>
      <c r="STB2" s="139"/>
      <c r="STC2" s="139"/>
      <c r="STD2" s="139"/>
      <c r="STE2" s="139"/>
      <c r="STF2" s="139"/>
      <c r="STG2" s="139"/>
      <c r="STH2" s="139"/>
      <c r="STI2" s="139"/>
      <c r="STJ2" s="139"/>
      <c r="STK2" s="139"/>
      <c r="STL2" s="139"/>
      <c r="STM2" s="139"/>
      <c r="STN2" s="139"/>
      <c r="STO2" s="139"/>
      <c r="STP2" s="139"/>
      <c r="STQ2" s="139"/>
      <c r="STR2" s="139"/>
      <c r="STS2" s="139"/>
      <c r="STT2" s="139"/>
      <c r="STU2" s="139"/>
      <c r="STV2" s="139"/>
      <c r="STW2" s="139"/>
      <c r="STX2" s="139"/>
      <c r="STY2" s="139"/>
      <c r="STZ2" s="139"/>
      <c r="SUA2" s="139"/>
      <c r="SUB2" s="139"/>
      <c r="SUC2" s="139"/>
      <c r="SUD2" s="139"/>
      <c r="SUE2" s="139"/>
      <c r="SUF2" s="139"/>
      <c r="SUG2" s="139"/>
      <c r="SUH2" s="139"/>
      <c r="SUI2" s="139"/>
      <c r="SUJ2" s="139"/>
      <c r="SUK2" s="139"/>
      <c r="SUL2" s="139"/>
      <c r="SUM2" s="139"/>
      <c r="SUN2" s="139"/>
      <c r="SUO2" s="139"/>
      <c r="SUP2" s="139"/>
      <c r="SUQ2" s="139"/>
      <c r="SUR2" s="139"/>
      <c r="SUS2" s="139"/>
      <c r="SUT2" s="139"/>
      <c r="SUU2" s="139"/>
      <c r="SUV2" s="139"/>
      <c r="SUW2" s="139"/>
      <c r="SUX2" s="139"/>
      <c r="SUY2" s="139"/>
      <c r="SUZ2" s="139"/>
      <c r="SVA2" s="139"/>
      <c r="SVB2" s="139"/>
      <c r="SVC2" s="139"/>
      <c r="SVD2" s="139"/>
      <c r="SVE2" s="139"/>
      <c r="SVF2" s="139"/>
      <c r="SVG2" s="139"/>
      <c r="SVH2" s="139"/>
      <c r="SVI2" s="139"/>
      <c r="SVJ2" s="139"/>
      <c r="SVK2" s="139"/>
      <c r="SVL2" s="139"/>
      <c r="SVM2" s="139"/>
      <c r="SVN2" s="139"/>
      <c r="SVO2" s="139"/>
      <c r="SVP2" s="139"/>
      <c r="SVQ2" s="139"/>
      <c r="SVR2" s="139"/>
      <c r="SVS2" s="139"/>
      <c r="SVT2" s="139"/>
      <c r="SVU2" s="139"/>
      <c r="SVV2" s="139"/>
      <c r="SVW2" s="139"/>
      <c r="SVX2" s="139"/>
      <c r="SVY2" s="139"/>
      <c r="SVZ2" s="139"/>
      <c r="SWA2" s="139"/>
      <c r="SWB2" s="139"/>
      <c r="SWC2" s="139"/>
      <c r="SWD2" s="139"/>
      <c r="SWE2" s="139"/>
      <c r="SWF2" s="139"/>
      <c r="SWG2" s="139"/>
      <c r="SWH2" s="139"/>
      <c r="SWI2" s="139"/>
      <c r="SWJ2" s="139"/>
      <c r="SWK2" s="139"/>
      <c r="SWL2" s="139"/>
      <c r="SWM2" s="139"/>
      <c r="SWN2" s="139"/>
      <c r="SWO2" s="139"/>
      <c r="SWP2" s="139"/>
      <c r="SWQ2" s="139"/>
      <c r="SWR2" s="139"/>
      <c r="SWS2" s="139"/>
      <c r="SWT2" s="139"/>
      <c r="SWU2" s="139"/>
      <c r="SWV2" s="139"/>
      <c r="SWW2" s="139"/>
      <c r="SWX2" s="139"/>
      <c r="SWY2" s="139"/>
      <c r="SWZ2" s="139"/>
      <c r="SXA2" s="139"/>
      <c r="SXB2" s="139"/>
      <c r="SXC2" s="139"/>
      <c r="SXD2" s="139"/>
      <c r="SXE2" s="139"/>
      <c r="SXF2" s="139"/>
      <c r="SXG2" s="139"/>
      <c r="SXH2" s="139"/>
      <c r="SXI2" s="139"/>
      <c r="SXJ2" s="139"/>
      <c r="SXK2" s="139"/>
      <c r="SXL2" s="139"/>
      <c r="SXM2" s="139"/>
      <c r="SXN2" s="139"/>
      <c r="SXO2" s="139"/>
      <c r="SXP2" s="139"/>
      <c r="SXQ2" s="139"/>
      <c r="SXR2" s="139"/>
      <c r="SXS2" s="139"/>
      <c r="SXT2" s="139"/>
      <c r="SXU2" s="139"/>
      <c r="SXV2" s="139"/>
      <c r="SXW2" s="139"/>
      <c r="SXX2" s="139"/>
      <c r="SXY2" s="139"/>
      <c r="SXZ2" s="139"/>
      <c r="SYA2" s="139"/>
      <c r="SYB2" s="139"/>
      <c r="SYC2" s="139"/>
      <c r="SYD2" s="139"/>
      <c r="SYE2" s="139"/>
      <c r="SYF2" s="139"/>
      <c r="SYG2" s="139"/>
      <c r="SYH2" s="139"/>
      <c r="SYI2" s="139"/>
      <c r="SYJ2" s="139"/>
      <c r="SYK2" s="139"/>
      <c r="SYL2" s="139"/>
      <c r="SYM2" s="139"/>
      <c r="SYN2" s="139"/>
      <c r="SYO2" s="139"/>
      <c r="SYP2" s="139"/>
      <c r="SYQ2" s="139"/>
      <c r="SYR2" s="139"/>
      <c r="SYS2" s="139"/>
      <c r="SYT2" s="139"/>
      <c r="SYU2" s="139"/>
      <c r="SYV2" s="139"/>
      <c r="SYW2" s="139"/>
      <c r="SYX2" s="139"/>
      <c r="SYY2" s="139"/>
      <c r="SYZ2" s="139"/>
      <c r="SZA2" s="139"/>
      <c r="SZB2" s="139"/>
      <c r="SZC2" s="139"/>
      <c r="SZD2" s="139"/>
      <c r="SZE2" s="139"/>
      <c r="SZF2" s="139"/>
      <c r="SZG2" s="139"/>
      <c r="SZH2" s="139"/>
      <c r="SZI2" s="139"/>
      <c r="SZJ2" s="139"/>
      <c r="SZK2" s="139"/>
      <c r="SZL2" s="139"/>
      <c r="SZM2" s="139"/>
      <c r="SZN2" s="139"/>
      <c r="SZO2" s="139"/>
      <c r="SZP2" s="139"/>
      <c r="SZQ2" s="139"/>
      <c r="SZR2" s="139"/>
      <c r="SZS2" s="139"/>
      <c r="SZT2" s="139"/>
      <c r="SZU2" s="139"/>
      <c r="SZV2" s="139"/>
      <c r="SZW2" s="139"/>
      <c r="SZX2" s="139"/>
      <c r="SZY2" s="139"/>
      <c r="SZZ2" s="139"/>
      <c r="TAA2" s="139"/>
      <c r="TAB2" s="139"/>
      <c r="TAC2" s="139"/>
      <c r="TAD2" s="139"/>
      <c r="TAE2" s="139"/>
      <c r="TAF2" s="139"/>
      <c r="TAG2" s="139"/>
      <c r="TAH2" s="139"/>
      <c r="TAI2" s="139"/>
      <c r="TAJ2" s="139"/>
      <c r="TAK2" s="139"/>
      <c r="TAL2" s="139"/>
      <c r="TAM2" s="139"/>
      <c r="TAN2" s="139"/>
      <c r="TAO2" s="139"/>
      <c r="TAP2" s="139"/>
      <c r="TAQ2" s="139"/>
      <c r="TAR2" s="139"/>
      <c r="TAS2" s="139"/>
      <c r="TAT2" s="139"/>
      <c r="TAU2" s="139"/>
      <c r="TAV2" s="139"/>
      <c r="TAW2" s="139"/>
      <c r="TAX2" s="139"/>
      <c r="TAY2" s="139"/>
      <c r="TAZ2" s="139"/>
      <c r="TBA2" s="139"/>
      <c r="TBB2" s="139"/>
      <c r="TBC2" s="139"/>
      <c r="TBD2" s="139"/>
      <c r="TBE2" s="139"/>
      <c r="TBF2" s="139"/>
      <c r="TBG2" s="139"/>
      <c r="TBH2" s="139"/>
      <c r="TBI2" s="139"/>
      <c r="TBJ2" s="139"/>
      <c r="TBK2" s="139"/>
      <c r="TBL2" s="139"/>
      <c r="TBM2" s="139"/>
      <c r="TBN2" s="139"/>
      <c r="TBO2" s="139"/>
      <c r="TBP2" s="139"/>
      <c r="TBQ2" s="139"/>
      <c r="TBR2" s="139"/>
      <c r="TBS2" s="139"/>
      <c r="TBT2" s="139"/>
      <c r="TBU2" s="139"/>
      <c r="TBV2" s="139"/>
      <c r="TBW2" s="139"/>
      <c r="TBX2" s="139"/>
      <c r="TBY2" s="139"/>
      <c r="TBZ2" s="139"/>
      <c r="TCA2" s="139"/>
      <c r="TCB2" s="139"/>
      <c r="TCC2" s="139"/>
      <c r="TCD2" s="139"/>
      <c r="TCE2" s="139"/>
      <c r="TCF2" s="139"/>
      <c r="TCG2" s="139"/>
      <c r="TCH2" s="139"/>
      <c r="TCI2" s="139"/>
      <c r="TCJ2" s="139"/>
      <c r="TCK2" s="139"/>
      <c r="TCL2" s="139"/>
      <c r="TCM2" s="139"/>
      <c r="TCN2" s="139"/>
      <c r="TCO2" s="139"/>
      <c r="TCP2" s="139"/>
      <c r="TCQ2" s="139"/>
      <c r="TCR2" s="139"/>
      <c r="TCS2" s="139"/>
      <c r="TCT2" s="139"/>
      <c r="TCU2" s="139"/>
      <c r="TCV2" s="139"/>
      <c r="TCW2" s="139"/>
      <c r="TCX2" s="139"/>
      <c r="TCY2" s="139"/>
      <c r="TCZ2" s="139"/>
      <c r="TDA2" s="139"/>
      <c r="TDB2" s="139"/>
      <c r="TDC2" s="139"/>
      <c r="TDD2" s="139"/>
      <c r="TDE2" s="139"/>
      <c r="TDF2" s="139"/>
      <c r="TDG2" s="139"/>
      <c r="TDH2" s="139"/>
      <c r="TDI2" s="139"/>
      <c r="TDJ2" s="139"/>
      <c r="TDK2" s="139"/>
      <c r="TDL2" s="139"/>
      <c r="TDM2" s="139"/>
      <c r="TDN2" s="139"/>
      <c r="TDO2" s="139"/>
      <c r="TDP2" s="139"/>
      <c r="TDQ2" s="139"/>
      <c r="TDR2" s="139"/>
      <c r="TDS2" s="139"/>
      <c r="TDT2" s="139"/>
      <c r="TDU2" s="139"/>
      <c r="TDV2" s="139"/>
      <c r="TDW2" s="139"/>
      <c r="TDX2" s="139"/>
      <c r="TDY2" s="139"/>
      <c r="TDZ2" s="139"/>
      <c r="TEA2" s="139"/>
      <c r="TEB2" s="139"/>
      <c r="TEC2" s="139"/>
      <c r="TED2" s="139"/>
      <c r="TEE2" s="139"/>
      <c r="TEF2" s="139"/>
      <c r="TEG2" s="139"/>
      <c r="TEH2" s="139"/>
      <c r="TEI2" s="139"/>
      <c r="TEJ2" s="139"/>
      <c r="TEK2" s="139"/>
      <c r="TEL2" s="139"/>
      <c r="TEM2" s="139"/>
      <c r="TEN2" s="139"/>
      <c r="TEO2" s="139"/>
      <c r="TEP2" s="139"/>
      <c r="TEQ2" s="139"/>
      <c r="TER2" s="139"/>
      <c r="TES2" s="139"/>
      <c r="TET2" s="139"/>
      <c r="TEU2" s="139"/>
      <c r="TEV2" s="139"/>
      <c r="TEW2" s="139"/>
      <c r="TEX2" s="139"/>
      <c r="TEY2" s="139"/>
      <c r="TEZ2" s="139"/>
      <c r="TFA2" s="139"/>
      <c r="TFB2" s="139"/>
      <c r="TFC2" s="139"/>
      <c r="TFD2" s="139"/>
      <c r="TFE2" s="139"/>
      <c r="TFF2" s="139"/>
      <c r="TFG2" s="139"/>
      <c r="TFH2" s="139"/>
      <c r="TFI2" s="139"/>
      <c r="TFJ2" s="139"/>
      <c r="TFK2" s="139"/>
      <c r="TFL2" s="139"/>
      <c r="TFM2" s="139"/>
      <c r="TFN2" s="139"/>
      <c r="TFO2" s="139"/>
      <c r="TFP2" s="139"/>
      <c r="TFQ2" s="139"/>
      <c r="TFR2" s="139"/>
      <c r="TFS2" s="139"/>
      <c r="TFT2" s="139"/>
      <c r="TFU2" s="139"/>
      <c r="TFV2" s="139"/>
      <c r="TFW2" s="139"/>
      <c r="TFX2" s="139"/>
      <c r="TFY2" s="139"/>
      <c r="TFZ2" s="139"/>
      <c r="TGA2" s="139"/>
      <c r="TGB2" s="139"/>
      <c r="TGC2" s="139"/>
      <c r="TGD2" s="139"/>
      <c r="TGE2" s="139"/>
      <c r="TGF2" s="139"/>
      <c r="TGG2" s="139"/>
      <c r="TGH2" s="139"/>
      <c r="TGI2" s="139"/>
      <c r="TGJ2" s="139"/>
      <c r="TGK2" s="139"/>
      <c r="TGL2" s="139"/>
      <c r="TGM2" s="139"/>
      <c r="TGN2" s="139"/>
      <c r="TGO2" s="139"/>
      <c r="TGP2" s="139"/>
      <c r="TGQ2" s="139"/>
      <c r="TGR2" s="139"/>
      <c r="TGS2" s="139"/>
      <c r="TGT2" s="139"/>
      <c r="TGU2" s="139"/>
      <c r="TGV2" s="139"/>
      <c r="TGW2" s="139"/>
      <c r="TGX2" s="139"/>
      <c r="TGY2" s="139"/>
      <c r="TGZ2" s="139"/>
      <c r="THA2" s="139"/>
      <c r="THB2" s="139"/>
      <c r="THC2" s="139"/>
      <c r="THD2" s="139"/>
      <c r="THE2" s="139"/>
      <c r="THF2" s="139"/>
      <c r="THG2" s="139"/>
      <c r="THH2" s="139"/>
      <c r="THI2" s="139"/>
      <c r="THJ2" s="139"/>
      <c r="THK2" s="139"/>
      <c r="THL2" s="139"/>
      <c r="THM2" s="139"/>
      <c r="THN2" s="139"/>
      <c r="THO2" s="139"/>
      <c r="THP2" s="139"/>
      <c r="THQ2" s="139"/>
      <c r="THR2" s="139"/>
      <c r="THS2" s="139"/>
      <c r="THT2" s="139"/>
      <c r="THU2" s="139"/>
      <c r="THV2" s="139"/>
      <c r="THW2" s="139"/>
      <c r="THX2" s="139"/>
      <c r="THY2" s="139"/>
      <c r="THZ2" s="139"/>
      <c r="TIA2" s="139"/>
      <c r="TIB2" s="139"/>
      <c r="TIC2" s="139"/>
      <c r="TID2" s="139"/>
      <c r="TIE2" s="139"/>
      <c r="TIF2" s="139"/>
      <c r="TIG2" s="139"/>
      <c r="TIH2" s="139"/>
      <c r="TII2" s="139"/>
      <c r="TIJ2" s="139"/>
      <c r="TIK2" s="139"/>
      <c r="TIL2" s="139"/>
      <c r="TIM2" s="139"/>
      <c r="TIN2" s="139"/>
      <c r="TIO2" s="139"/>
      <c r="TIP2" s="139"/>
      <c r="TIQ2" s="139"/>
      <c r="TIR2" s="139"/>
      <c r="TIS2" s="139"/>
      <c r="TIT2" s="139"/>
      <c r="TIU2" s="139"/>
      <c r="TIV2" s="139"/>
      <c r="TIW2" s="139"/>
      <c r="TIX2" s="139"/>
      <c r="TIY2" s="139"/>
      <c r="TIZ2" s="139"/>
      <c r="TJA2" s="139"/>
      <c r="TJB2" s="139"/>
      <c r="TJC2" s="139"/>
      <c r="TJD2" s="139"/>
      <c r="TJE2" s="139"/>
      <c r="TJF2" s="139"/>
      <c r="TJG2" s="139"/>
      <c r="TJH2" s="139"/>
      <c r="TJI2" s="139"/>
      <c r="TJJ2" s="139"/>
      <c r="TJK2" s="139"/>
      <c r="TJL2" s="139"/>
      <c r="TJM2" s="139"/>
      <c r="TJN2" s="139"/>
      <c r="TJO2" s="139"/>
      <c r="TJP2" s="139"/>
      <c r="TJQ2" s="139"/>
      <c r="TJR2" s="139"/>
      <c r="TJS2" s="139"/>
      <c r="TJT2" s="139"/>
      <c r="TJU2" s="139"/>
      <c r="TJV2" s="139"/>
      <c r="TJW2" s="139"/>
      <c r="TJX2" s="139"/>
      <c r="TJY2" s="139"/>
      <c r="TJZ2" s="139"/>
      <c r="TKA2" s="139"/>
      <c r="TKB2" s="139"/>
      <c r="TKC2" s="139"/>
      <c r="TKD2" s="139"/>
      <c r="TKE2" s="139"/>
      <c r="TKF2" s="139"/>
      <c r="TKG2" s="139"/>
      <c r="TKH2" s="139"/>
      <c r="TKI2" s="139"/>
      <c r="TKJ2" s="139"/>
      <c r="TKK2" s="139"/>
      <c r="TKL2" s="139"/>
      <c r="TKM2" s="139"/>
      <c r="TKN2" s="139"/>
      <c r="TKO2" s="139"/>
      <c r="TKP2" s="139"/>
      <c r="TKQ2" s="139"/>
      <c r="TKR2" s="139"/>
      <c r="TKS2" s="139"/>
      <c r="TKT2" s="139"/>
      <c r="TKU2" s="139"/>
      <c r="TKV2" s="139"/>
      <c r="TKW2" s="139"/>
      <c r="TKX2" s="139"/>
      <c r="TKY2" s="139"/>
      <c r="TKZ2" s="139"/>
      <c r="TLA2" s="139"/>
      <c r="TLB2" s="139"/>
      <c r="TLC2" s="139"/>
      <c r="TLD2" s="139"/>
      <c r="TLE2" s="139"/>
      <c r="TLF2" s="139"/>
      <c r="TLG2" s="139"/>
      <c r="TLH2" s="139"/>
      <c r="TLI2" s="139"/>
      <c r="TLJ2" s="139"/>
      <c r="TLK2" s="139"/>
      <c r="TLL2" s="139"/>
      <c r="TLM2" s="139"/>
      <c r="TLN2" s="139"/>
      <c r="TLO2" s="139"/>
      <c r="TLP2" s="139"/>
      <c r="TLQ2" s="139"/>
      <c r="TLR2" s="139"/>
      <c r="TLS2" s="139"/>
      <c r="TLT2" s="139"/>
      <c r="TLU2" s="139"/>
      <c r="TLV2" s="139"/>
      <c r="TLW2" s="139"/>
      <c r="TLX2" s="139"/>
      <c r="TLY2" s="139"/>
      <c r="TLZ2" s="139"/>
      <c r="TMA2" s="139"/>
      <c r="TMB2" s="139"/>
      <c r="TMC2" s="139"/>
      <c r="TMD2" s="139"/>
      <c r="TME2" s="139"/>
      <c r="TMF2" s="139"/>
      <c r="TMG2" s="139"/>
      <c r="TMH2" s="139"/>
      <c r="TMI2" s="139"/>
      <c r="TMJ2" s="139"/>
      <c r="TMK2" s="139"/>
      <c r="TML2" s="139"/>
      <c r="TMM2" s="139"/>
      <c r="TMN2" s="139"/>
      <c r="TMO2" s="139"/>
      <c r="TMP2" s="139"/>
      <c r="TMQ2" s="139"/>
      <c r="TMR2" s="139"/>
      <c r="TMS2" s="139"/>
      <c r="TMT2" s="139"/>
      <c r="TMU2" s="139"/>
      <c r="TMV2" s="139"/>
      <c r="TMW2" s="139"/>
      <c r="TMX2" s="139"/>
      <c r="TMY2" s="139"/>
      <c r="TMZ2" s="139"/>
      <c r="TNA2" s="139"/>
      <c r="TNB2" s="139"/>
      <c r="TNC2" s="139"/>
      <c r="TND2" s="139"/>
      <c r="TNE2" s="139"/>
      <c r="TNF2" s="139"/>
      <c r="TNG2" s="139"/>
      <c r="TNH2" s="139"/>
      <c r="TNI2" s="139"/>
      <c r="TNJ2" s="139"/>
      <c r="TNK2" s="139"/>
      <c r="TNL2" s="139"/>
      <c r="TNM2" s="139"/>
      <c r="TNN2" s="139"/>
      <c r="TNO2" s="139"/>
      <c r="TNP2" s="139"/>
      <c r="TNQ2" s="139"/>
      <c r="TNR2" s="139"/>
      <c r="TNS2" s="139"/>
      <c r="TNT2" s="139"/>
      <c r="TNU2" s="139"/>
      <c r="TNV2" s="139"/>
      <c r="TNW2" s="139"/>
      <c r="TNX2" s="139"/>
      <c r="TNY2" s="139"/>
      <c r="TNZ2" s="139"/>
      <c r="TOA2" s="139"/>
      <c r="TOB2" s="139"/>
      <c r="TOC2" s="139"/>
      <c r="TOD2" s="139"/>
      <c r="TOE2" s="139"/>
      <c r="TOF2" s="139"/>
      <c r="TOG2" s="139"/>
      <c r="TOH2" s="139"/>
      <c r="TOI2" s="139"/>
      <c r="TOJ2" s="139"/>
      <c r="TOK2" s="139"/>
      <c r="TOL2" s="139"/>
      <c r="TOM2" s="139"/>
      <c r="TON2" s="139"/>
      <c r="TOO2" s="139"/>
      <c r="TOP2" s="139"/>
      <c r="TOQ2" s="139"/>
      <c r="TOR2" s="139"/>
      <c r="TOS2" s="139"/>
      <c r="TOT2" s="139"/>
      <c r="TOU2" s="139"/>
      <c r="TOV2" s="139"/>
      <c r="TOW2" s="139"/>
      <c r="TOX2" s="139"/>
      <c r="TOY2" s="139"/>
      <c r="TOZ2" s="139"/>
      <c r="TPA2" s="139"/>
      <c r="TPB2" s="139"/>
      <c r="TPC2" s="139"/>
      <c r="TPD2" s="139"/>
      <c r="TPE2" s="139"/>
      <c r="TPF2" s="139"/>
      <c r="TPG2" s="139"/>
      <c r="TPH2" s="139"/>
      <c r="TPI2" s="139"/>
      <c r="TPJ2" s="139"/>
      <c r="TPK2" s="139"/>
      <c r="TPL2" s="139"/>
      <c r="TPM2" s="139"/>
      <c r="TPN2" s="139"/>
      <c r="TPO2" s="139"/>
      <c r="TPP2" s="139"/>
      <c r="TPQ2" s="139"/>
      <c r="TPR2" s="139"/>
      <c r="TPS2" s="139"/>
      <c r="TPT2" s="139"/>
      <c r="TPU2" s="139"/>
      <c r="TPV2" s="139"/>
      <c r="TPW2" s="139"/>
      <c r="TPX2" s="139"/>
      <c r="TPY2" s="139"/>
      <c r="TPZ2" s="139"/>
      <c r="TQA2" s="139"/>
      <c r="TQB2" s="139"/>
      <c r="TQC2" s="139"/>
      <c r="TQD2" s="139"/>
      <c r="TQE2" s="139"/>
      <c r="TQF2" s="139"/>
      <c r="TQG2" s="139"/>
      <c r="TQH2" s="139"/>
      <c r="TQI2" s="139"/>
      <c r="TQJ2" s="139"/>
      <c r="TQK2" s="139"/>
      <c r="TQL2" s="139"/>
      <c r="TQM2" s="139"/>
      <c r="TQN2" s="139"/>
      <c r="TQO2" s="139"/>
      <c r="TQP2" s="139"/>
      <c r="TQQ2" s="139"/>
      <c r="TQR2" s="139"/>
      <c r="TQS2" s="139"/>
      <c r="TQT2" s="139"/>
      <c r="TQU2" s="139"/>
      <c r="TQV2" s="139"/>
      <c r="TQW2" s="139"/>
      <c r="TQX2" s="139"/>
      <c r="TQY2" s="139"/>
      <c r="TQZ2" s="139"/>
      <c r="TRA2" s="139"/>
      <c r="TRB2" s="139"/>
      <c r="TRC2" s="139"/>
      <c r="TRD2" s="139"/>
      <c r="TRE2" s="139"/>
      <c r="TRF2" s="139"/>
      <c r="TRG2" s="139"/>
      <c r="TRH2" s="139"/>
      <c r="TRI2" s="139"/>
      <c r="TRJ2" s="139"/>
      <c r="TRK2" s="139"/>
      <c r="TRL2" s="139"/>
      <c r="TRM2" s="139"/>
      <c r="TRN2" s="139"/>
      <c r="TRO2" s="139"/>
      <c r="TRP2" s="139"/>
      <c r="TRQ2" s="139"/>
      <c r="TRR2" s="139"/>
      <c r="TRS2" s="139"/>
      <c r="TRT2" s="139"/>
      <c r="TRU2" s="139"/>
      <c r="TRV2" s="139"/>
      <c r="TRW2" s="139"/>
      <c r="TRX2" s="139"/>
      <c r="TRY2" s="139"/>
      <c r="TRZ2" s="139"/>
      <c r="TSA2" s="139"/>
      <c r="TSB2" s="139"/>
      <c r="TSC2" s="139"/>
      <c r="TSD2" s="139"/>
      <c r="TSE2" s="139"/>
      <c r="TSF2" s="139"/>
      <c r="TSG2" s="139"/>
      <c r="TSH2" s="139"/>
      <c r="TSI2" s="139"/>
      <c r="TSJ2" s="139"/>
      <c r="TSK2" s="139"/>
      <c r="TSL2" s="139"/>
      <c r="TSM2" s="139"/>
      <c r="TSN2" s="139"/>
      <c r="TSO2" s="139"/>
      <c r="TSP2" s="139"/>
      <c r="TSQ2" s="139"/>
      <c r="TSR2" s="139"/>
      <c r="TSS2" s="139"/>
      <c r="TST2" s="139"/>
      <c r="TSU2" s="139"/>
      <c r="TSV2" s="139"/>
      <c r="TSW2" s="139"/>
      <c r="TSX2" s="139"/>
      <c r="TSY2" s="139"/>
      <c r="TSZ2" s="139"/>
      <c r="TTA2" s="139"/>
      <c r="TTB2" s="139"/>
      <c r="TTC2" s="139"/>
      <c r="TTD2" s="139"/>
      <c r="TTE2" s="139"/>
      <c r="TTF2" s="139"/>
      <c r="TTG2" s="139"/>
      <c r="TTH2" s="139"/>
      <c r="TTI2" s="139"/>
      <c r="TTJ2" s="139"/>
      <c r="TTK2" s="139"/>
      <c r="TTL2" s="139"/>
      <c r="TTM2" s="139"/>
      <c r="TTN2" s="139"/>
      <c r="TTO2" s="139"/>
      <c r="TTP2" s="139"/>
      <c r="TTQ2" s="139"/>
      <c r="TTR2" s="139"/>
      <c r="TTS2" s="139"/>
      <c r="TTT2" s="139"/>
      <c r="TTU2" s="139"/>
      <c r="TTV2" s="139"/>
      <c r="TTW2" s="139"/>
      <c r="TTX2" s="139"/>
      <c r="TTY2" s="139"/>
      <c r="TTZ2" s="139"/>
      <c r="TUA2" s="139"/>
      <c r="TUB2" s="139"/>
      <c r="TUC2" s="139"/>
      <c r="TUD2" s="139"/>
      <c r="TUE2" s="139"/>
      <c r="TUF2" s="139"/>
      <c r="TUG2" s="139"/>
      <c r="TUH2" s="139"/>
      <c r="TUI2" s="139"/>
      <c r="TUJ2" s="139"/>
      <c r="TUK2" s="139"/>
      <c r="TUL2" s="139"/>
      <c r="TUM2" s="139"/>
      <c r="TUN2" s="139"/>
      <c r="TUO2" s="139"/>
      <c r="TUP2" s="139"/>
      <c r="TUQ2" s="139"/>
      <c r="TUR2" s="139"/>
      <c r="TUS2" s="139"/>
      <c r="TUT2" s="139"/>
      <c r="TUU2" s="139"/>
      <c r="TUV2" s="139"/>
      <c r="TUW2" s="139"/>
      <c r="TUX2" s="139"/>
      <c r="TUY2" s="139"/>
      <c r="TUZ2" s="139"/>
      <c r="TVA2" s="139"/>
      <c r="TVB2" s="139"/>
      <c r="TVC2" s="139"/>
      <c r="TVD2" s="139"/>
      <c r="TVE2" s="139"/>
      <c r="TVF2" s="139"/>
      <c r="TVG2" s="139"/>
      <c r="TVH2" s="139"/>
      <c r="TVI2" s="139"/>
      <c r="TVJ2" s="139"/>
      <c r="TVK2" s="139"/>
      <c r="TVL2" s="139"/>
      <c r="TVM2" s="139"/>
      <c r="TVN2" s="139"/>
      <c r="TVO2" s="139"/>
      <c r="TVP2" s="139"/>
      <c r="TVQ2" s="139"/>
      <c r="TVR2" s="139"/>
      <c r="TVS2" s="139"/>
      <c r="TVT2" s="139"/>
      <c r="TVU2" s="139"/>
      <c r="TVV2" s="139"/>
      <c r="TVW2" s="139"/>
      <c r="TVX2" s="139"/>
      <c r="TVY2" s="139"/>
      <c r="TVZ2" s="139"/>
      <c r="TWA2" s="139"/>
      <c r="TWB2" s="139"/>
      <c r="TWC2" s="139"/>
      <c r="TWD2" s="139"/>
      <c r="TWE2" s="139"/>
      <c r="TWF2" s="139"/>
      <c r="TWG2" s="139"/>
      <c r="TWH2" s="139"/>
      <c r="TWI2" s="139"/>
      <c r="TWJ2" s="139"/>
      <c r="TWK2" s="139"/>
      <c r="TWL2" s="139"/>
      <c r="TWM2" s="139"/>
      <c r="TWN2" s="139"/>
      <c r="TWO2" s="139"/>
      <c r="TWP2" s="139"/>
      <c r="TWQ2" s="139"/>
      <c r="TWR2" s="139"/>
      <c r="TWS2" s="139"/>
      <c r="TWT2" s="139"/>
      <c r="TWU2" s="139"/>
      <c r="TWV2" s="139"/>
      <c r="TWW2" s="139"/>
      <c r="TWX2" s="139"/>
      <c r="TWY2" s="139"/>
      <c r="TWZ2" s="139"/>
      <c r="TXA2" s="139"/>
      <c r="TXB2" s="139"/>
      <c r="TXC2" s="139"/>
      <c r="TXD2" s="139"/>
      <c r="TXE2" s="139"/>
      <c r="TXF2" s="139"/>
      <c r="TXG2" s="139"/>
      <c r="TXH2" s="139"/>
      <c r="TXI2" s="139"/>
      <c r="TXJ2" s="139"/>
      <c r="TXK2" s="139"/>
      <c r="TXL2" s="139"/>
      <c r="TXM2" s="139"/>
      <c r="TXN2" s="139"/>
      <c r="TXO2" s="139"/>
      <c r="TXP2" s="139"/>
      <c r="TXQ2" s="139"/>
      <c r="TXR2" s="139"/>
      <c r="TXS2" s="139"/>
      <c r="TXT2" s="139"/>
      <c r="TXU2" s="139"/>
      <c r="TXV2" s="139"/>
      <c r="TXW2" s="139"/>
      <c r="TXX2" s="139"/>
      <c r="TXY2" s="139"/>
      <c r="TXZ2" s="139"/>
      <c r="TYA2" s="139"/>
      <c r="TYB2" s="139"/>
      <c r="TYC2" s="139"/>
      <c r="TYD2" s="139"/>
      <c r="TYE2" s="139"/>
      <c r="TYF2" s="139"/>
      <c r="TYG2" s="139"/>
      <c r="TYH2" s="139"/>
      <c r="TYI2" s="139"/>
      <c r="TYJ2" s="139"/>
      <c r="TYK2" s="139"/>
      <c r="TYL2" s="139"/>
      <c r="TYM2" s="139"/>
      <c r="TYN2" s="139"/>
      <c r="TYO2" s="139"/>
      <c r="TYP2" s="139"/>
      <c r="TYQ2" s="139"/>
      <c r="TYR2" s="139"/>
      <c r="TYS2" s="139"/>
      <c r="TYT2" s="139"/>
      <c r="TYU2" s="139"/>
      <c r="TYV2" s="139"/>
      <c r="TYW2" s="139"/>
      <c r="TYX2" s="139"/>
      <c r="TYY2" s="139"/>
      <c r="TYZ2" s="139"/>
      <c r="TZA2" s="139"/>
      <c r="TZB2" s="139"/>
      <c r="TZC2" s="139"/>
      <c r="TZD2" s="139"/>
      <c r="TZE2" s="139"/>
      <c r="TZF2" s="139"/>
      <c r="TZG2" s="139"/>
      <c r="TZH2" s="139"/>
      <c r="TZI2" s="139"/>
      <c r="TZJ2" s="139"/>
      <c r="TZK2" s="139"/>
      <c r="TZL2" s="139"/>
      <c r="TZM2" s="139"/>
      <c r="TZN2" s="139"/>
      <c r="TZO2" s="139"/>
      <c r="TZP2" s="139"/>
      <c r="TZQ2" s="139"/>
      <c r="TZR2" s="139"/>
      <c r="TZS2" s="139"/>
      <c r="TZT2" s="139"/>
      <c r="TZU2" s="139"/>
      <c r="TZV2" s="139"/>
      <c r="TZW2" s="139"/>
      <c r="TZX2" s="139"/>
      <c r="TZY2" s="139"/>
      <c r="TZZ2" s="139"/>
      <c r="UAA2" s="139"/>
      <c r="UAB2" s="139"/>
      <c r="UAC2" s="139"/>
      <c r="UAD2" s="139"/>
      <c r="UAE2" s="139"/>
      <c r="UAF2" s="139"/>
      <c r="UAG2" s="139"/>
      <c r="UAH2" s="139"/>
      <c r="UAI2" s="139"/>
      <c r="UAJ2" s="139"/>
      <c r="UAK2" s="139"/>
      <c r="UAL2" s="139"/>
      <c r="UAM2" s="139"/>
      <c r="UAN2" s="139"/>
      <c r="UAO2" s="139"/>
      <c r="UAP2" s="139"/>
      <c r="UAQ2" s="139"/>
      <c r="UAR2" s="139"/>
      <c r="UAS2" s="139"/>
      <c r="UAT2" s="139"/>
      <c r="UAU2" s="139"/>
      <c r="UAV2" s="139"/>
      <c r="UAW2" s="139"/>
      <c r="UAX2" s="139"/>
      <c r="UAY2" s="139"/>
      <c r="UAZ2" s="139"/>
      <c r="UBA2" s="139"/>
      <c r="UBB2" s="139"/>
      <c r="UBC2" s="139"/>
      <c r="UBD2" s="139"/>
      <c r="UBE2" s="139"/>
      <c r="UBF2" s="139"/>
      <c r="UBG2" s="139"/>
      <c r="UBH2" s="139"/>
      <c r="UBI2" s="139"/>
      <c r="UBJ2" s="139"/>
      <c r="UBK2" s="139"/>
      <c r="UBL2" s="139"/>
      <c r="UBM2" s="139"/>
      <c r="UBN2" s="139"/>
      <c r="UBO2" s="139"/>
      <c r="UBP2" s="139"/>
      <c r="UBQ2" s="139"/>
      <c r="UBR2" s="139"/>
      <c r="UBS2" s="139"/>
      <c r="UBT2" s="139"/>
      <c r="UBU2" s="139"/>
      <c r="UBV2" s="139"/>
      <c r="UBW2" s="139"/>
      <c r="UBX2" s="139"/>
      <c r="UBY2" s="139"/>
      <c r="UBZ2" s="139"/>
      <c r="UCA2" s="139"/>
      <c r="UCB2" s="139"/>
      <c r="UCC2" s="139"/>
      <c r="UCD2" s="139"/>
      <c r="UCE2" s="139"/>
      <c r="UCF2" s="139"/>
      <c r="UCG2" s="139"/>
      <c r="UCH2" s="139"/>
      <c r="UCI2" s="139"/>
      <c r="UCJ2" s="139"/>
      <c r="UCK2" s="139"/>
      <c r="UCL2" s="139"/>
      <c r="UCM2" s="139"/>
      <c r="UCN2" s="139"/>
      <c r="UCO2" s="139"/>
      <c r="UCP2" s="139"/>
      <c r="UCQ2" s="139"/>
      <c r="UCR2" s="139"/>
      <c r="UCS2" s="139"/>
      <c r="UCT2" s="139"/>
      <c r="UCU2" s="139"/>
      <c r="UCV2" s="139"/>
      <c r="UCW2" s="139"/>
      <c r="UCX2" s="139"/>
      <c r="UCY2" s="139"/>
      <c r="UCZ2" s="139"/>
      <c r="UDA2" s="139"/>
      <c r="UDB2" s="139"/>
      <c r="UDC2" s="139"/>
      <c r="UDD2" s="139"/>
      <c r="UDE2" s="139"/>
      <c r="UDF2" s="139"/>
      <c r="UDG2" s="139"/>
      <c r="UDH2" s="139"/>
      <c r="UDI2" s="139"/>
      <c r="UDJ2" s="139"/>
      <c r="UDK2" s="139"/>
      <c r="UDL2" s="139"/>
      <c r="UDM2" s="139"/>
      <c r="UDN2" s="139"/>
      <c r="UDO2" s="139"/>
      <c r="UDP2" s="139"/>
      <c r="UDQ2" s="139"/>
      <c r="UDR2" s="139"/>
      <c r="UDS2" s="139"/>
      <c r="UDT2" s="139"/>
      <c r="UDU2" s="139"/>
      <c r="UDV2" s="139"/>
      <c r="UDW2" s="139"/>
      <c r="UDX2" s="139"/>
      <c r="UDY2" s="139"/>
      <c r="UDZ2" s="139"/>
      <c r="UEA2" s="139"/>
      <c r="UEB2" s="139"/>
      <c r="UEC2" s="139"/>
      <c r="UED2" s="139"/>
      <c r="UEE2" s="139"/>
      <c r="UEF2" s="139"/>
      <c r="UEG2" s="139"/>
      <c r="UEH2" s="139"/>
      <c r="UEI2" s="139"/>
      <c r="UEJ2" s="139"/>
      <c r="UEK2" s="139"/>
      <c r="UEL2" s="139"/>
      <c r="UEM2" s="139"/>
      <c r="UEN2" s="139"/>
      <c r="UEO2" s="139"/>
      <c r="UEP2" s="139"/>
      <c r="UEQ2" s="139"/>
      <c r="UER2" s="139"/>
      <c r="UES2" s="139"/>
      <c r="UET2" s="139"/>
      <c r="UEU2" s="139"/>
      <c r="UEV2" s="139"/>
      <c r="UEW2" s="139"/>
      <c r="UEX2" s="139"/>
      <c r="UEY2" s="139"/>
      <c r="UEZ2" s="139"/>
      <c r="UFA2" s="139"/>
      <c r="UFB2" s="139"/>
      <c r="UFC2" s="139"/>
      <c r="UFD2" s="139"/>
      <c r="UFE2" s="139"/>
      <c r="UFF2" s="139"/>
      <c r="UFG2" s="139"/>
      <c r="UFH2" s="139"/>
      <c r="UFI2" s="139"/>
      <c r="UFJ2" s="139"/>
      <c r="UFK2" s="139"/>
      <c r="UFL2" s="139"/>
      <c r="UFM2" s="139"/>
      <c r="UFN2" s="139"/>
      <c r="UFO2" s="139"/>
      <c r="UFP2" s="139"/>
      <c r="UFQ2" s="139"/>
      <c r="UFR2" s="139"/>
      <c r="UFS2" s="139"/>
      <c r="UFT2" s="139"/>
      <c r="UFU2" s="139"/>
      <c r="UFV2" s="139"/>
      <c r="UFW2" s="139"/>
      <c r="UFX2" s="139"/>
      <c r="UFY2" s="139"/>
      <c r="UFZ2" s="139"/>
      <c r="UGA2" s="139"/>
      <c r="UGB2" s="139"/>
      <c r="UGC2" s="139"/>
      <c r="UGD2" s="139"/>
      <c r="UGE2" s="139"/>
      <c r="UGF2" s="139"/>
      <c r="UGG2" s="139"/>
      <c r="UGH2" s="139"/>
      <c r="UGI2" s="139"/>
      <c r="UGJ2" s="139"/>
      <c r="UGK2" s="139"/>
      <c r="UGL2" s="139"/>
      <c r="UGM2" s="139"/>
      <c r="UGN2" s="139"/>
      <c r="UGO2" s="139"/>
      <c r="UGP2" s="139"/>
      <c r="UGQ2" s="139"/>
      <c r="UGR2" s="139"/>
      <c r="UGS2" s="139"/>
      <c r="UGT2" s="139"/>
      <c r="UGU2" s="139"/>
      <c r="UGV2" s="139"/>
      <c r="UGW2" s="139"/>
      <c r="UGX2" s="139"/>
      <c r="UGY2" s="139"/>
      <c r="UGZ2" s="139"/>
      <c r="UHA2" s="139"/>
      <c r="UHB2" s="139"/>
      <c r="UHC2" s="139"/>
      <c r="UHD2" s="139"/>
      <c r="UHE2" s="139"/>
      <c r="UHF2" s="139"/>
      <c r="UHG2" s="139"/>
      <c r="UHH2" s="139"/>
      <c r="UHI2" s="139"/>
      <c r="UHJ2" s="139"/>
      <c r="UHK2" s="139"/>
      <c r="UHL2" s="139"/>
      <c r="UHM2" s="139"/>
      <c r="UHN2" s="139"/>
      <c r="UHO2" s="139"/>
      <c r="UHP2" s="139"/>
      <c r="UHQ2" s="139"/>
      <c r="UHR2" s="139"/>
      <c r="UHS2" s="139"/>
      <c r="UHT2" s="139"/>
      <c r="UHU2" s="139"/>
      <c r="UHV2" s="139"/>
      <c r="UHW2" s="139"/>
      <c r="UHX2" s="139"/>
      <c r="UHY2" s="139"/>
      <c r="UHZ2" s="139"/>
      <c r="UIA2" s="139"/>
      <c r="UIB2" s="139"/>
      <c r="UIC2" s="139"/>
      <c r="UID2" s="139"/>
      <c r="UIE2" s="139"/>
      <c r="UIF2" s="139"/>
      <c r="UIG2" s="139"/>
      <c r="UIH2" s="139"/>
      <c r="UII2" s="139"/>
      <c r="UIJ2" s="139"/>
      <c r="UIK2" s="139"/>
      <c r="UIL2" s="139"/>
      <c r="UIM2" s="139"/>
      <c r="UIN2" s="139"/>
      <c r="UIO2" s="139"/>
      <c r="UIP2" s="139"/>
      <c r="UIQ2" s="139"/>
      <c r="UIR2" s="139"/>
      <c r="UIS2" s="139"/>
      <c r="UIT2" s="139"/>
      <c r="UIU2" s="139"/>
      <c r="UIV2" s="139"/>
      <c r="UIW2" s="139"/>
      <c r="UIX2" s="139"/>
      <c r="UIY2" s="139"/>
      <c r="UIZ2" s="139"/>
      <c r="UJA2" s="139"/>
      <c r="UJB2" s="139"/>
      <c r="UJC2" s="139"/>
      <c r="UJD2" s="139"/>
      <c r="UJE2" s="139"/>
      <c r="UJF2" s="139"/>
      <c r="UJG2" s="139"/>
      <c r="UJH2" s="139"/>
      <c r="UJI2" s="139"/>
      <c r="UJJ2" s="139"/>
      <c r="UJK2" s="139"/>
      <c r="UJL2" s="139"/>
      <c r="UJM2" s="139"/>
      <c r="UJN2" s="139"/>
      <c r="UJO2" s="139"/>
      <c r="UJP2" s="139"/>
      <c r="UJQ2" s="139"/>
      <c r="UJR2" s="139"/>
      <c r="UJS2" s="139"/>
      <c r="UJT2" s="139"/>
      <c r="UJU2" s="139"/>
      <c r="UJV2" s="139"/>
      <c r="UJW2" s="139"/>
      <c r="UJX2" s="139"/>
      <c r="UJY2" s="139"/>
      <c r="UJZ2" s="139"/>
      <c r="UKA2" s="139"/>
      <c r="UKB2" s="139"/>
      <c r="UKC2" s="139"/>
      <c r="UKD2" s="139"/>
      <c r="UKE2" s="139"/>
      <c r="UKF2" s="139"/>
      <c r="UKG2" s="139"/>
      <c r="UKH2" s="139"/>
      <c r="UKI2" s="139"/>
      <c r="UKJ2" s="139"/>
      <c r="UKK2" s="139"/>
      <c r="UKL2" s="139"/>
      <c r="UKM2" s="139"/>
      <c r="UKN2" s="139"/>
      <c r="UKO2" s="139"/>
      <c r="UKP2" s="139"/>
      <c r="UKQ2" s="139"/>
      <c r="UKR2" s="139"/>
      <c r="UKS2" s="139"/>
      <c r="UKT2" s="139"/>
      <c r="UKU2" s="139"/>
      <c r="UKV2" s="139"/>
      <c r="UKW2" s="139"/>
      <c r="UKX2" s="139"/>
      <c r="UKY2" s="139"/>
      <c r="UKZ2" s="139"/>
      <c r="ULA2" s="139"/>
      <c r="ULB2" s="139"/>
      <c r="ULC2" s="139"/>
      <c r="ULD2" s="139"/>
      <c r="ULE2" s="139"/>
      <c r="ULF2" s="139"/>
      <c r="ULG2" s="139"/>
      <c r="ULH2" s="139"/>
      <c r="ULI2" s="139"/>
      <c r="ULJ2" s="139"/>
      <c r="ULK2" s="139"/>
      <c r="ULL2" s="139"/>
      <c r="ULM2" s="139"/>
      <c r="ULN2" s="139"/>
      <c r="ULO2" s="139"/>
      <c r="ULP2" s="139"/>
      <c r="ULQ2" s="139"/>
      <c r="ULR2" s="139"/>
      <c r="ULS2" s="139"/>
      <c r="ULT2" s="139"/>
      <c r="ULU2" s="139"/>
      <c r="ULV2" s="139"/>
      <c r="ULW2" s="139"/>
      <c r="ULX2" s="139"/>
      <c r="ULY2" s="139"/>
      <c r="ULZ2" s="139"/>
      <c r="UMA2" s="139"/>
      <c r="UMB2" s="139"/>
      <c r="UMC2" s="139"/>
      <c r="UMD2" s="139"/>
      <c r="UME2" s="139"/>
      <c r="UMF2" s="139"/>
      <c r="UMG2" s="139"/>
      <c r="UMH2" s="139"/>
      <c r="UMI2" s="139"/>
      <c r="UMJ2" s="139"/>
      <c r="UMK2" s="139"/>
      <c r="UML2" s="139"/>
      <c r="UMM2" s="139"/>
      <c r="UMN2" s="139"/>
      <c r="UMO2" s="139"/>
      <c r="UMP2" s="139"/>
      <c r="UMQ2" s="139"/>
      <c r="UMR2" s="139"/>
      <c r="UMS2" s="139"/>
      <c r="UMT2" s="139"/>
      <c r="UMU2" s="139"/>
      <c r="UMV2" s="139"/>
      <c r="UMW2" s="139"/>
      <c r="UMX2" s="139"/>
      <c r="UMY2" s="139"/>
      <c r="UMZ2" s="139"/>
      <c r="UNA2" s="139"/>
      <c r="UNB2" s="139"/>
      <c r="UNC2" s="139"/>
      <c r="UND2" s="139"/>
      <c r="UNE2" s="139"/>
      <c r="UNF2" s="139"/>
      <c r="UNG2" s="139"/>
      <c r="UNH2" s="139"/>
      <c r="UNI2" s="139"/>
      <c r="UNJ2" s="139"/>
      <c r="UNK2" s="139"/>
      <c r="UNL2" s="139"/>
      <c r="UNM2" s="139"/>
      <c r="UNN2" s="139"/>
      <c r="UNO2" s="139"/>
      <c r="UNP2" s="139"/>
      <c r="UNQ2" s="139"/>
      <c r="UNR2" s="139"/>
      <c r="UNS2" s="139"/>
      <c r="UNT2" s="139"/>
      <c r="UNU2" s="139"/>
      <c r="UNV2" s="139"/>
      <c r="UNW2" s="139"/>
      <c r="UNX2" s="139"/>
      <c r="UNY2" s="139"/>
      <c r="UNZ2" s="139"/>
      <c r="UOA2" s="139"/>
      <c r="UOB2" s="139"/>
      <c r="UOC2" s="139"/>
      <c r="UOD2" s="139"/>
      <c r="UOE2" s="139"/>
      <c r="UOF2" s="139"/>
      <c r="UOG2" s="139"/>
      <c r="UOH2" s="139"/>
      <c r="UOI2" s="139"/>
      <c r="UOJ2" s="139"/>
      <c r="UOK2" s="139"/>
      <c r="UOL2" s="139"/>
      <c r="UOM2" s="139"/>
      <c r="UON2" s="139"/>
      <c r="UOO2" s="139"/>
      <c r="UOP2" s="139"/>
      <c r="UOQ2" s="139"/>
      <c r="UOR2" s="139"/>
      <c r="UOS2" s="139"/>
      <c r="UOT2" s="139"/>
      <c r="UOU2" s="139"/>
      <c r="UOV2" s="139"/>
      <c r="UOW2" s="139"/>
      <c r="UOX2" s="139"/>
      <c r="UOY2" s="139"/>
      <c r="UOZ2" s="139"/>
      <c r="UPA2" s="139"/>
      <c r="UPB2" s="139"/>
      <c r="UPC2" s="139"/>
      <c r="UPD2" s="139"/>
      <c r="UPE2" s="139"/>
      <c r="UPF2" s="139"/>
      <c r="UPG2" s="139"/>
      <c r="UPH2" s="139"/>
      <c r="UPI2" s="139"/>
      <c r="UPJ2" s="139"/>
      <c r="UPK2" s="139"/>
      <c r="UPL2" s="139"/>
      <c r="UPM2" s="139"/>
      <c r="UPN2" s="139"/>
      <c r="UPO2" s="139"/>
      <c r="UPP2" s="139"/>
      <c r="UPQ2" s="139"/>
      <c r="UPR2" s="139"/>
      <c r="UPS2" s="139"/>
      <c r="UPT2" s="139"/>
      <c r="UPU2" s="139"/>
      <c r="UPV2" s="139"/>
      <c r="UPW2" s="139"/>
      <c r="UPX2" s="139"/>
      <c r="UPY2" s="139"/>
      <c r="UPZ2" s="139"/>
      <c r="UQA2" s="139"/>
      <c r="UQB2" s="139"/>
      <c r="UQC2" s="139"/>
      <c r="UQD2" s="139"/>
      <c r="UQE2" s="139"/>
      <c r="UQF2" s="139"/>
      <c r="UQG2" s="139"/>
      <c r="UQH2" s="139"/>
      <c r="UQI2" s="139"/>
      <c r="UQJ2" s="139"/>
      <c r="UQK2" s="139"/>
      <c r="UQL2" s="139"/>
      <c r="UQM2" s="139"/>
      <c r="UQN2" s="139"/>
      <c r="UQO2" s="139"/>
      <c r="UQP2" s="139"/>
      <c r="UQQ2" s="139"/>
      <c r="UQR2" s="139"/>
      <c r="UQS2" s="139"/>
      <c r="UQT2" s="139"/>
      <c r="UQU2" s="139"/>
      <c r="UQV2" s="139"/>
      <c r="UQW2" s="139"/>
      <c r="UQX2" s="139"/>
      <c r="UQY2" s="139"/>
      <c r="UQZ2" s="139"/>
      <c r="URA2" s="139"/>
      <c r="URB2" s="139"/>
      <c r="URC2" s="139"/>
      <c r="URD2" s="139"/>
      <c r="URE2" s="139"/>
      <c r="URF2" s="139"/>
      <c r="URG2" s="139"/>
      <c r="URH2" s="139"/>
      <c r="URI2" s="139"/>
      <c r="URJ2" s="139"/>
      <c r="URK2" s="139"/>
      <c r="URL2" s="139"/>
      <c r="URM2" s="139"/>
      <c r="URN2" s="139"/>
      <c r="URO2" s="139"/>
      <c r="URP2" s="139"/>
      <c r="URQ2" s="139"/>
      <c r="URR2" s="139"/>
      <c r="URS2" s="139"/>
      <c r="URT2" s="139"/>
      <c r="URU2" s="139"/>
      <c r="URV2" s="139"/>
      <c r="URW2" s="139"/>
      <c r="URX2" s="139"/>
      <c r="URY2" s="139"/>
      <c r="URZ2" s="139"/>
      <c r="USA2" s="139"/>
      <c r="USB2" s="139"/>
      <c r="USC2" s="139"/>
      <c r="USD2" s="139"/>
      <c r="USE2" s="139"/>
      <c r="USF2" s="139"/>
      <c r="USG2" s="139"/>
      <c r="USH2" s="139"/>
      <c r="USI2" s="139"/>
      <c r="USJ2" s="139"/>
      <c r="USK2" s="139"/>
      <c r="USL2" s="139"/>
      <c r="USM2" s="139"/>
      <c r="USN2" s="139"/>
      <c r="USO2" s="139"/>
      <c r="USP2" s="139"/>
      <c r="USQ2" s="139"/>
      <c r="USR2" s="139"/>
      <c r="USS2" s="139"/>
      <c r="UST2" s="139"/>
      <c r="USU2" s="139"/>
      <c r="USV2" s="139"/>
      <c r="USW2" s="139"/>
      <c r="USX2" s="139"/>
      <c r="USY2" s="139"/>
      <c r="USZ2" s="139"/>
      <c r="UTA2" s="139"/>
      <c r="UTB2" s="139"/>
      <c r="UTC2" s="139"/>
      <c r="UTD2" s="139"/>
      <c r="UTE2" s="139"/>
      <c r="UTF2" s="139"/>
      <c r="UTG2" s="139"/>
      <c r="UTH2" s="139"/>
      <c r="UTI2" s="139"/>
      <c r="UTJ2" s="139"/>
      <c r="UTK2" s="139"/>
      <c r="UTL2" s="139"/>
      <c r="UTM2" s="139"/>
      <c r="UTN2" s="139"/>
      <c r="UTO2" s="139"/>
      <c r="UTP2" s="139"/>
      <c r="UTQ2" s="139"/>
      <c r="UTR2" s="139"/>
      <c r="UTS2" s="139"/>
      <c r="UTT2" s="139"/>
      <c r="UTU2" s="139"/>
      <c r="UTV2" s="139"/>
      <c r="UTW2" s="139"/>
      <c r="UTX2" s="139"/>
      <c r="UTY2" s="139"/>
      <c r="UTZ2" s="139"/>
      <c r="UUA2" s="139"/>
      <c r="UUB2" s="139"/>
      <c r="UUC2" s="139"/>
      <c r="UUD2" s="139"/>
      <c r="UUE2" s="139"/>
      <c r="UUF2" s="139"/>
      <c r="UUG2" s="139"/>
      <c r="UUH2" s="139"/>
      <c r="UUI2" s="139"/>
      <c r="UUJ2" s="139"/>
      <c r="UUK2" s="139"/>
      <c r="UUL2" s="139"/>
      <c r="UUM2" s="139"/>
      <c r="UUN2" s="139"/>
      <c r="UUO2" s="139"/>
      <c r="UUP2" s="139"/>
      <c r="UUQ2" s="139"/>
      <c r="UUR2" s="139"/>
      <c r="UUS2" s="139"/>
      <c r="UUT2" s="139"/>
      <c r="UUU2" s="139"/>
      <c r="UUV2" s="139"/>
      <c r="UUW2" s="139"/>
      <c r="UUX2" s="139"/>
      <c r="UUY2" s="139"/>
      <c r="UUZ2" s="139"/>
      <c r="UVA2" s="139"/>
      <c r="UVB2" s="139"/>
      <c r="UVC2" s="139"/>
      <c r="UVD2" s="139"/>
      <c r="UVE2" s="139"/>
      <c r="UVF2" s="139"/>
      <c r="UVG2" s="139"/>
      <c r="UVH2" s="139"/>
      <c r="UVI2" s="139"/>
      <c r="UVJ2" s="139"/>
      <c r="UVK2" s="139"/>
      <c r="UVL2" s="139"/>
      <c r="UVM2" s="139"/>
      <c r="UVN2" s="139"/>
      <c r="UVO2" s="139"/>
      <c r="UVP2" s="139"/>
      <c r="UVQ2" s="139"/>
      <c r="UVR2" s="139"/>
      <c r="UVS2" s="139"/>
      <c r="UVT2" s="139"/>
      <c r="UVU2" s="139"/>
      <c r="UVV2" s="139"/>
      <c r="UVW2" s="139"/>
      <c r="UVX2" s="139"/>
      <c r="UVY2" s="139"/>
      <c r="UVZ2" s="139"/>
      <c r="UWA2" s="139"/>
      <c r="UWB2" s="139"/>
      <c r="UWC2" s="139"/>
      <c r="UWD2" s="139"/>
      <c r="UWE2" s="139"/>
      <c r="UWF2" s="139"/>
      <c r="UWG2" s="139"/>
      <c r="UWH2" s="139"/>
      <c r="UWI2" s="139"/>
      <c r="UWJ2" s="139"/>
      <c r="UWK2" s="139"/>
      <c r="UWL2" s="139"/>
      <c r="UWM2" s="139"/>
      <c r="UWN2" s="139"/>
      <c r="UWO2" s="139"/>
      <c r="UWP2" s="139"/>
      <c r="UWQ2" s="139"/>
      <c r="UWR2" s="139"/>
      <c r="UWS2" s="139"/>
      <c r="UWT2" s="139"/>
      <c r="UWU2" s="139"/>
      <c r="UWV2" s="139"/>
      <c r="UWW2" s="139"/>
      <c r="UWX2" s="139"/>
      <c r="UWY2" s="139"/>
      <c r="UWZ2" s="139"/>
      <c r="UXA2" s="139"/>
      <c r="UXB2" s="139"/>
      <c r="UXC2" s="139"/>
      <c r="UXD2" s="139"/>
      <c r="UXE2" s="139"/>
      <c r="UXF2" s="139"/>
      <c r="UXG2" s="139"/>
      <c r="UXH2" s="139"/>
      <c r="UXI2" s="139"/>
      <c r="UXJ2" s="139"/>
      <c r="UXK2" s="139"/>
      <c r="UXL2" s="139"/>
      <c r="UXM2" s="139"/>
      <c r="UXN2" s="139"/>
      <c r="UXO2" s="139"/>
      <c r="UXP2" s="139"/>
      <c r="UXQ2" s="139"/>
      <c r="UXR2" s="139"/>
      <c r="UXS2" s="139"/>
      <c r="UXT2" s="139"/>
      <c r="UXU2" s="139"/>
      <c r="UXV2" s="139"/>
      <c r="UXW2" s="139"/>
      <c r="UXX2" s="139"/>
      <c r="UXY2" s="139"/>
      <c r="UXZ2" s="139"/>
      <c r="UYA2" s="139"/>
      <c r="UYB2" s="139"/>
      <c r="UYC2" s="139"/>
      <c r="UYD2" s="139"/>
      <c r="UYE2" s="139"/>
      <c r="UYF2" s="139"/>
      <c r="UYG2" s="139"/>
      <c r="UYH2" s="139"/>
      <c r="UYI2" s="139"/>
      <c r="UYJ2" s="139"/>
      <c r="UYK2" s="139"/>
      <c r="UYL2" s="139"/>
      <c r="UYM2" s="139"/>
      <c r="UYN2" s="139"/>
      <c r="UYO2" s="139"/>
      <c r="UYP2" s="139"/>
      <c r="UYQ2" s="139"/>
      <c r="UYR2" s="139"/>
      <c r="UYS2" s="139"/>
      <c r="UYT2" s="139"/>
      <c r="UYU2" s="139"/>
      <c r="UYV2" s="139"/>
      <c r="UYW2" s="139"/>
      <c r="UYX2" s="139"/>
      <c r="UYY2" s="139"/>
      <c r="UYZ2" s="139"/>
      <c r="UZA2" s="139"/>
      <c r="UZB2" s="139"/>
      <c r="UZC2" s="139"/>
      <c r="UZD2" s="139"/>
      <c r="UZE2" s="139"/>
      <c r="UZF2" s="139"/>
      <c r="UZG2" s="139"/>
      <c r="UZH2" s="139"/>
      <c r="UZI2" s="139"/>
      <c r="UZJ2" s="139"/>
      <c r="UZK2" s="139"/>
      <c r="UZL2" s="139"/>
      <c r="UZM2" s="139"/>
      <c r="UZN2" s="139"/>
      <c r="UZO2" s="139"/>
      <c r="UZP2" s="139"/>
      <c r="UZQ2" s="139"/>
      <c r="UZR2" s="139"/>
      <c r="UZS2" s="139"/>
      <c r="UZT2" s="139"/>
      <c r="UZU2" s="139"/>
      <c r="UZV2" s="139"/>
      <c r="UZW2" s="139"/>
      <c r="UZX2" s="139"/>
      <c r="UZY2" s="139"/>
      <c r="UZZ2" s="139"/>
      <c r="VAA2" s="139"/>
      <c r="VAB2" s="139"/>
      <c r="VAC2" s="139"/>
      <c r="VAD2" s="139"/>
      <c r="VAE2" s="139"/>
      <c r="VAF2" s="139"/>
      <c r="VAG2" s="139"/>
      <c r="VAH2" s="139"/>
      <c r="VAI2" s="139"/>
      <c r="VAJ2" s="139"/>
      <c r="VAK2" s="139"/>
      <c r="VAL2" s="139"/>
      <c r="VAM2" s="139"/>
      <c r="VAN2" s="139"/>
      <c r="VAO2" s="139"/>
      <c r="VAP2" s="139"/>
      <c r="VAQ2" s="139"/>
      <c r="VAR2" s="139"/>
      <c r="VAS2" s="139"/>
      <c r="VAT2" s="139"/>
      <c r="VAU2" s="139"/>
      <c r="VAV2" s="139"/>
      <c r="VAW2" s="139"/>
      <c r="VAX2" s="139"/>
      <c r="VAY2" s="139"/>
      <c r="VAZ2" s="139"/>
      <c r="VBA2" s="139"/>
      <c r="VBB2" s="139"/>
      <c r="VBC2" s="139"/>
      <c r="VBD2" s="139"/>
      <c r="VBE2" s="139"/>
      <c r="VBF2" s="139"/>
      <c r="VBG2" s="139"/>
      <c r="VBH2" s="139"/>
      <c r="VBI2" s="139"/>
      <c r="VBJ2" s="139"/>
      <c r="VBK2" s="139"/>
      <c r="VBL2" s="139"/>
      <c r="VBM2" s="139"/>
      <c r="VBN2" s="139"/>
      <c r="VBO2" s="139"/>
      <c r="VBP2" s="139"/>
      <c r="VBQ2" s="139"/>
      <c r="VBR2" s="139"/>
      <c r="VBS2" s="139"/>
      <c r="VBT2" s="139"/>
      <c r="VBU2" s="139"/>
      <c r="VBV2" s="139"/>
      <c r="VBW2" s="139"/>
      <c r="VBX2" s="139"/>
      <c r="VBY2" s="139"/>
      <c r="VBZ2" s="139"/>
      <c r="VCA2" s="139"/>
      <c r="VCB2" s="139"/>
      <c r="VCC2" s="139"/>
      <c r="VCD2" s="139"/>
      <c r="VCE2" s="139"/>
      <c r="VCF2" s="139"/>
      <c r="VCG2" s="139"/>
      <c r="VCH2" s="139"/>
      <c r="VCI2" s="139"/>
      <c r="VCJ2" s="139"/>
      <c r="VCK2" s="139"/>
      <c r="VCL2" s="139"/>
      <c r="VCM2" s="139"/>
      <c r="VCN2" s="139"/>
      <c r="VCO2" s="139"/>
      <c r="VCP2" s="139"/>
      <c r="VCQ2" s="139"/>
      <c r="VCR2" s="139"/>
      <c r="VCS2" s="139"/>
      <c r="VCT2" s="139"/>
      <c r="VCU2" s="139"/>
      <c r="VCV2" s="139"/>
      <c r="VCW2" s="139"/>
      <c r="VCX2" s="139"/>
      <c r="VCY2" s="139"/>
      <c r="VCZ2" s="139"/>
      <c r="VDA2" s="139"/>
      <c r="VDB2" s="139"/>
      <c r="VDC2" s="139"/>
      <c r="VDD2" s="139"/>
      <c r="VDE2" s="139"/>
      <c r="VDF2" s="139"/>
      <c r="VDG2" s="139"/>
      <c r="VDH2" s="139"/>
      <c r="VDI2" s="139"/>
      <c r="VDJ2" s="139"/>
      <c r="VDK2" s="139"/>
      <c r="VDL2" s="139"/>
      <c r="VDM2" s="139"/>
      <c r="VDN2" s="139"/>
      <c r="VDO2" s="139"/>
      <c r="VDP2" s="139"/>
      <c r="VDQ2" s="139"/>
      <c r="VDR2" s="139"/>
      <c r="VDS2" s="139"/>
      <c r="VDT2" s="139"/>
      <c r="VDU2" s="139"/>
      <c r="VDV2" s="139"/>
      <c r="VDW2" s="139"/>
      <c r="VDX2" s="139"/>
      <c r="VDY2" s="139"/>
      <c r="VDZ2" s="139"/>
      <c r="VEA2" s="139"/>
      <c r="VEB2" s="139"/>
      <c r="VEC2" s="139"/>
      <c r="VED2" s="139"/>
      <c r="VEE2" s="139"/>
      <c r="VEF2" s="139"/>
      <c r="VEG2" s="139"/>
      <c r="VEH2" s="139"/>
      <c r="VEI2" s="139"/>
      <c r="VEJ2" s="139"/>
      <c r="VEK2" s="139"/>
      <c r="VEL2" s="139"/>
      <c r="VEM2" s="139"/>
      <c r="VEN2" s="139"/>
      <c r="VEO2" s="139"/>
      <c r="VEP2" s="139"/>
      <c r="VEQ2" s="139"/>
      <c r="VER2" s="139"/>
      <c r="VES2" s="139"/>
      <c r="VET2" s="139"/>
      <c r="VEU2" s="139"/>
      <c r="VEV2" s="139"/>
      <c r="VEW2" s="139"/>
      <c r="VEX2" s="139"/>
      <c r="VEY2" s="139"/>
      <c r="VEZ2" s="139"/>
      <c r="VFA2" s="139"/>
      <c r="VFB2" s="139"/>
      <c r="VFC2" s="139"/>
      <c r="VFD2" s="139"/>
      <c r="VFE2" s="139"/>
      <c r="VFF2" s="139"/>
      <c r="VFG2" s="139"/>
      <c r="VFH2" s="139"/>
      <c r="VFI2" s="139"/>
      <c r="VFJ2" s="139"/>
      <c r="VFK2" s="139"/>
      <c r="VFL2" s="139"/>
      <c r="VFM2" s="139"/>
      <c r="VFN2" s="139"/>
      <c r="VFO2" s="139"/>
      <c r="VFP2" s="139"/>
      <c r="VFQ2" s="139"/>
      <c r="VFR2" s="139"/>
      <c r="VFS2" s="139"/>
      <c r="VFT2" s="139"/>
      <c r="VFU2" s="139"/>
      <c r="VFV2" s="139"/>
      <c r="VFW2" s="139"/>
      <c r="VFX2" s="139"/>
      <c r="VFY2" s="139"/>
      <c r="VFZ2" s="139"/>
      <c r="VGA2" s="139"/>
      <c r="VGB2" s="139"/>
      <c r="VGC2" s="139"/>
      <c r="VGD2" s="139"/>
      <c r="VGE2" s="139"/>
      <c r="VGF2" s="139"/>
      <c r="VGG2" s="139"/>
      <c r="VGH2" s="139"/>
      <c r="VGI2" s="139"/>
      <c r="VGJ2" s="139"/>
      <c r="VGK2" s="139"/>
      <c r="VGL2" s="139"/>
      <c r="VGM2" s="139"/>
      <c r="VGN2" s="139"/>
      <c r="VGO2" s="139"/>
      <c r="VGP2" s="139"/>
      <c r="VGQ2" s="139"/>
      <c r="VGR2" s="139"/>
      <c r="VGS2" s="139"/>
      <c r="VGT2" s="139"/>
      <c r="VGU2" s="139"/>
      <c r="VGV2" s="139"/>
      <c r="VGW2" s="139"/>
      <c r="VGX2" s="139"/>
      <c r="VGY2" s="139"/>
      <c r="VGZ2" s="139"/>
      <c r="VHA2" s="139"/>
      <c r="VHB2" s="139"/>
      <c r="VHC2" s="139"/>
      <c r="VHD2" s="139"/>
      <c r="VHE2" s="139"/>
      <c r="VHF2" s="139"/>
      <c r="VHG2" s="139"/>
      <c r="VHH2" s="139"/>
      <c r="VHI2" s="139"/>
      <c r="VHJ2" s="139"/>
      <c r="VHK2" s="139"/>
      <c r="VHL2" s="139"/>
      <c r="VHM2" s="139"/>
      <c r="VHN2" s="139"/>
      <c r="VHO2" s="139"/>
      <c r="VHP2" s="139"/>
      <c r="VHQ2" s="139"/>
      <c r="VHR2" s="139"/>
      <c r="VHS2" s="139"/>
      <c r="VHT2" s="139"/>
      <c r="VHU2" s="139"/>
      <c r="VHV2" s="139"/>
      <c r="VHW2" s="139"/>
      <c r="VHX2" s="139"/>
      <c r="VHY2" s="139"/>
      <c r="VHZ2" s="139"/>
      <c r="VIA2" s="139"/>
      <c r="VIB2" s="139"/>
      <c r="VIC2" s="139"/>
      <c r="VID2" s="139"/>
      <c r="VIE2" s="139"/>
      <c r="VIF2" s="139"/>
      <c r="VIG2" s="139"/>
      <c r="VIH2" s="139"/>
      <c r="VII2" s="139"/>
      <c r="VIJ2" s="139"/>
      <c r="VIK2" s="139"/>
      <c r="VIL2" s="139"/>
      <c r="VIM2" s="139"/>
      <c r="VIN2" s="139"/>
      <c r="VIO2" s="139"/>
      <c r="VIP2" s="139"/>
      <c r="VIQ2" s="139"/>
      <c r="VIR2" s="139"/>
      <c r="VIS2" s="139"/>
      <c r="VIT2" s="139"/>
      <c r="VIU2" s="139"/>
      <c r="VIV2" s="139"/>
      <c r="VIW2" s="139"/>
      <c r="VIX2" s="139"/>
      <c r="VIY2" s="139"/>
      <c r="VIZ2" s="139"/>
      <c r="VJA2" s="139"/>
      <c r="VJB2" s="139"/>
      <c r="VJC2" s="139"/>
      <c r="VJD2" s="139"/>
      <c r="VJE2" s="139"/>
      <c r="VJF2" s="139"/>
      <c r="VJG2" s="139"/>
      <c r="VJH2" s="139"/>
      <c r="VJI2" s="139"/>
      <c r="VJJ2" s="139"/>
      <c r="VJK2" s="139"/>
      <c r="VJL2" s="139"/>
      <c r="VJM2" s="139"/>
      <c r="VJN2" s="139"/>
      <c r="VJO2" s="139"/>
      <c r="VJP2" s="139"/>
      <c r="VJQ2" s="139"/>
      <c r="VJR2" s="139"/>
      <c r="VJS2" s="139"/>
      <c r="VJT2" s="139"/>
      <c r="VJU2" s="139"/>
      <c r="VJV2" s="139"/>
      <c r="VJW2" s="139"/>
      <c r="VJX2" s="139"/>
      <c r="VJY2" s="139"/>
      <c r="VJZ2" s="139"/>
      <c r="VKA2" s="139"/>
      <c r="VKB2" s="139"/>
      <c r="VKC2" s="139"/>
      <c r="VKD2" s="139"/>
      <c r="VKE2" s="139"/>
      <c r="VKF2" s="139"/>
      <c r="VKG2" s="139"/>
      <c r="VKH2" s="139"/>
      <c r="VKI2" s="139"/>
      <c r="VKJ2" s="139"/>
      <c r="VKK2" s="139"/>
      <c r="VKL2" s="139"/>
      <c r="VKM2" s="139"/>
      <c r="VKN2" s="139"/>
      <c r="VKO2" s="139"/>
      <c r="VKP2" s="139"/>
      <c r="VKQ2" s="139"/>
      <c r="VKR2" s="139"/>
      <c r="VKS2" s="139"/>
      <c r="VKT2" s="139"/>
      <c r="VKU2" s="139"/>
      <c r="VKV2" s="139"/>
      <c r="VKW2" s="139"/>
      <c r="VKX2" s="139"/>
      <c r="VKY2" s="139"/>
      <c r="VKZ2" s="139"/>
      <c r="VLA2" s="139"/>
      <c r="VLB2" s="139"/>
      <c r="VLC2" s="139"/>
      <c r="VLD2" s="139"/>
      <c r="VLE2" s="139"/>
      <c r="VLF2" s="139"/>
      <c r="VLG2" s="139"/>
      <c r="VLH2" s="139"/>
      <c r="VLI2" s="139"/>
      <c r="VLJ2" s="139"/>
      <c r="VLK2" s="139"/>
      <c r="VLL2" s="139"/>
      <c r="VLM2" s="139"/>
      <c r="VLN2" s="139"/>
      <c r="VLO2" s="139"/>
      <c r="VLP2" s="139"/>
      <c r="VLQ2" s="139"/>
      <c r="VLR2" s="139"/>
      <c r="VLS2" s="139"/>
      <c r="VLT2" s="139"/>
      <c r="VLU2" s="139"/>
      <c r="VLV2" s="139"/>
      <c r="VLW2" s="139"/>
      <c r="VLX2" s="139"/>
      <c r="VLY2" s="139"/>
      <c r="VLZ2" s="139"/>
      <c r="VMA2" s="139"/>
      <c r="VMB2" s="139"/>
      <c r="VMC2" s="139"/>
      <c r="VMD2" s="139"/>
      <c r="VME2" s="139"/>
      <c r="VMF2" s="139"/>
      <c r="VMG2" s="139"/>
      <c r="VMH2" s="139"/>
      <c r="VMI2" s="139"/>
      <c r="VMJ2" s="139"/>
      <c r="VMK2" s="139"/>
      <c r="VML2" s="139"/>
      <c r="VMM2" s="139"/>
      <c r="VMN2" s="139"/>
      <c r="VMO2" s="139"/>
      <c r="VMP2" s="139"/>
      <c r="VMQ2" s="139"/>
      <c r="VMR2" s="139"/>
      <c r="VMS2" s="139"/>
      <c r="VMT2" s="139"/>
      <c r="VMU2" s="139"/>
      <c r="VMV2" s="139"/>
      <c r="VMW2" s="139"/>
      <c r="VMX2" s="139"/>
      <c r="VMY2" s="139"/>
      <c r="VMZ2" s="139"/>
      <c r="VNA2" s="139"/>
      <c r="VNB2" s="139"/>
      <c r="VNC2" s="139"/>
      <c r="VND2" s="139"/>
      <c r="VNE2" s="139"/>
      <c r="VNF2" s="139"/>
      <c r="VNG2" s="139"/>
      <c r="VNH2" s="139"/>
      <c r="VNI2" s="139"/>
      <c r="VNJ2" s="139"/>
      <c r="VNK2" s="139"/>
      <c r="VNL2" s="139"/>
      <c r="VNM2" s="139"/>
      <c r="VNN2" s="139"/>
      <c r="VNO2" s="139"/>
      <c r="VNP2" s="139"/>
      <c r="VNQ2" s="139"/>
      <c r="VNR2" s="139"/>
      <c r="VNS2" s="139"/>
      <c r="VNT2" s="139"/>
      <c r="VNU2" s="139"/>
      <c r="VNV2" s="139"/>
      <c r="VNW2" s="139"/>
      <c r="VNX2" s="139"/>
      <c r="VNY2" s="139"/>
      <c r="VNZ2" s="139"/>
      <c r="VOA2" s="139"/>
      <c r="VOB2" s="139"/>
      <c r="VOC2" s="139"/>
      <c r="VOD2" s="139"/>
      <c r="VOE2" s="139"/>
      <c r="VOF2" s="139"/>
      <c r="VOG2" s="139"/>
      <c r="VOH2" s="139"/>
      <c r="VOI2" s="139"/>
      <c r="VOJ2" s="139"/>
      <c r="VOK2" s="139"/>
      <c r="VOL2" s="139"/>
      <c r="VOM2" s="139"/>
      <c r="VON2" s="139"/>
      <c r="VOO2" s="139"/>
      <c r="VOP2" s="139"/>
      <c r="VOQ2" s="139"/>
      <c r="VOR2" s="139"/>
      <c r="VOS2" s="139"/>
      <c r="VOT2" s="139"/>
      <c r="VOU2" s="139"/>
      <c r="VOV2" s="139"/>
      <c r="VOW2" s="139"/>
      <c r="VOX2" s="139"/>
      <c r="VOY2" s="139"/>
      <c r="VOZ2" s="139"/>
      <c r="VPA2" s="139"/>
      <c r="VPB2" s="139"/>
      <c r="VPC2" s="139"/>
      <c r="VPD2" s="139"/>
      <c r="VPE2" s="139"/>
      <c r="VPF2" s="139"/>
      <c r="VPG2" s="139"/>
      <c r="VPH2" s="139"/>
      <c r="VPI2" s="139"/>
      <c r="VPJ2" s="139"/>
      <c r="VPK2" s="139"/>
      <c r="VPL2" s="139"/>
      <c r="VPM2" s="139"/>
      <c r="VPN2" s="139"/>
      <c r="VPO2" s="139"/>
      <c r="VPP2" s="139"/>
      <c r="VPQ2" s="139"/>
      <c r="VPR2" s="139"/>
      <c r="VPS2" s="139"/>
      <c r="VPT2" s="139"/>
      <c r="VPU2" s="139"/>
      <c r="VPV2" s="139"/>
      <c r="VPW2" s="139"/>
      <c r="VPX2" s="139"/>
      <c r="VPY2" s="139"/>
      <c r="VPZ2" s="139"/>
      <c r="VQA2" s="139"/>
      <c r="VQB2" s="139"/>
      <c r="VQC2" s="139"/>
      <c r="VQD2" s="139"/>
      <c r="VQE2" s="139"/>
      <c r="VQF2" s="139"/>
      <c r="VQG2" s="139"/>
      <c r="VQH2" s="139"/>
      <c r="VQI2" s="139"/>
      <c r="VQJ2" s="139"/>
      <c r="VQK2" s="139"/>
      <c r="VQL2" s="139"/>
      <c r="VQM2" s="139"/>
      <c r="VQN2" s="139"/>
      <c r="VQO2" s="139"/>
      <c r="VQP2" s="139"/>
      <c r="VQQ2" s="139"/>
      <c r="VQR2" s="139"/>
      <c r="VQS2" s="139"/>
      <c r="VQT2" s="139"/>
      <c r="VQU2" s="139"/>
      <c r="VQV2" s="139"/>
      <c r="VQW2" s="139"/>
      <c r="VQX2" s="139"/>
      <c r="VQY2" s="139"/>
      <c r="VQZ2" s="139"/>
      <c r="VRA2" s="139"/>
      <c r="VRB2" s="139"/>
      <c r="VRC2" s="139"/>
      <c r="VRD2" s="139"/>
      <c r="VRE2" s="139"/>
      <c r="VRF2" s="139"/>
      <c r="VRG2" s="139"/>
      <c r="VRH2" s="139"/>
      <c r="VRI2" s="139"/>
      <c r="VRJ2" s="139"/>
      <c r="VRK2" s="139"/>
      <c r="VRL2" s="139"/>
      <c r="VRM2" s="139"/>
      <c r="VRN2" s="139"/>
      <c r="VRO2" s="139"/>
      <c r="VRP2" s="139"/>
      <c r="VRQ2" s="139"/>
      <c r="VRR2" s="139"/>
      <c r="VRS2" s="139"/>
      <c r="VRT2" s="139"/>
      <c r="VRU2" s="139"/>
      <c r="VRV2" s="139"/>
      <c r="VRW2" s="139"/>
      <c r="VRX2" s="139"/>
      <c r="VRY2" s="139"/>
      <c r="VRZ2" s="139"/>
      <c r="VSA2" s="139"/>
      <c r="VSB2" s="139"/>
      <c r="VSC2" s="139"/>
      <c r="VSD2" s="139"/>
      <c r="VSE2" s="139"/>
      <c r="VSF2" s="139"/>
      <c r="VSG2" s="139"/>
      <c r="VSH2" s="139"/>
      <c r="VSI2" s="139"/>
      <c r="VSJ2" s="139"/>
      <c r="VSK2" s="139"/>
      <c r="VSL2" s="139"/>
      <c r="VSM2" s="139"/>
      <c r="VSN2" s="139"/>
      <c r="VSO2" s="139"/>
      <c r="VSP2" s="139"/>
      <c r="VSQ2" s="139"/>
      <c r="VSR2" s="139"/>
      <c r="VSS2" s="139"/>
      <c r="VST2" s="139"/>
      <c r="VSU2" s="139"/>
      <c r="VSV2" s="139"/>
      <c r="VSW2" s="139"/>
      <c r="VSX2" s="139"/>
      <c r="VSY2" s="139"/>
      <c r="VSZ2" s="139"/>
      <c r="VTA2" s="139"/>
      <c r="VTB2" s="139"/>
      <c r="VTC2" s="139"/>
      <c r="VTD2" s="139"/>
      <c r="VTE2" s="139"/>
      <c r="VTF2" s="139"/>
      <c r="VTG2" s="139"/>
      <c r="VTH2" s="139"/>
      <c r="VTI2" s="139"/>
      <c r="VTJ2" s="139"/>
      <c r="VTK2" s="139"/>
      <c r="VTL2" s="139"/>
      <c r="VTM2" s="139"/>
      <c r="VTN2" s="139"/>
      <c r="VTO2" s="139"/>
      <c r="VTP2" s="139"/>
      <c r="VTQ2" s="139"/>
      <c r="VTR2" s="139"/>
      <c r="VTS2" s="139"/>
      <c r="VTT2" s="139"/>
      <c r="VTU2" s="139"/>
      <c r="VTV2" s="139"/>
      <c r="VTW2" s="139"/>
      <c r="VTX2" s="139"/>
      <c r="VTY2" s="139"/>
      <c r="VTZ2" s="139"/>
      <c r="VUA2" s="139"/>
      <c r="VUB2" s="139"/>
      <c r="VUC2" s="139"/>
      <c r="VUD2" s="139"/>
      <c r="VUE2" s="139"/>
      <c r="VUF2" s="139"/>
      <c r="VUG2" s="139"/>
      <c r="VUH2" s="139"/>
      <c r="VUI2" s="139"/>
      <c r="VUJ2" s="139"/>
      <c r="VUK2" s="139"/>
      <c r="VUL2" s="139"/>
      <c r="VUM2" s="139"/>
      <c r="VUN2" s="139"/>
      <c r="VUO2" s="139"/>
      <c r="VUP2" s="139"/>
      <c r="VUQ2" s="139"/>
      <c r="VUR2" s="139"/>
      <c r="VUS2" s="139"/>
      <c r="VUT2" s="139"/>
      <c r="VUU2" s="139"/>
      <c r="VUV2" s="139"/>
      <c r="VUW2" s="139"/>
      <c r="VUX2" s="139"/>
      <c r="VUY2" s="139"/>
      <c r="VUZ2" s="139"/>
      <c r="VVA2" s="139"/>
      <c r="VVB2" s="139"/>
      <c r="VVC2" s="139"/>
      <c r="VVD2" s="139"/>
      <c r="VVE2" s="139"/>
      <c r="VVF2" s="139"/>
      <c r="VVG2" s="139"/>
      <c r="VVH2" s="139"/>
      <c r="VVI2" s="139"/>
      <c r="VVJ2" s="139"/>
      <c r="VVK2" s="139"/>
      <c r="VVL2" s="139"/>
      <c r="VVM2" s="139"/>
      <c r="VVN2" s="139"/>
      <c r="VVO2" s="139"/>
      <c r="VVP2" s="139"/>
      <c r="VVQ2" s="139"/>
      <c r="VVR2" s="139"/>
      <c r="VVS2" s="139"/>
      <c r="VVT2" s="139"/>
      <c r="VVU2" s="139"/>
      <c r="VVV2" s="139"/>
      <c r="VVW2" s="139"/>
      <c r="VVX2" s="139"/>
      <c r="VVY2" s="139"/>
      <c r="VVZ2" s="139"/>
      <c r="VWA2" s="139"/>
      <c r="VWB2" s="139"/>
      <c r="VWC2" s="139"/>
      <c r="VWD2" s="139"/>
      <c r="VWE2" s="139"/>
      <c r="VWF2" s="139"/>
      <c r="VWG2" s="139"/>
      <c r="VWH2" s="139"/>
      <c r="VWI2" s="139"/>
      <c r="VWJ2" s="139"/>
      <c r="VWK2" s="139"/>
      <c r="VWL2" s="139"/>
      <c r="VWM2" s="139"/>
      <c r="VWN2" s="139"/>
      <c r="VWO2" s="139"/>
      <c r="VWP2" s="139"/>
      <c r="VWQ2" s="139"/>
      <c r="VWR2" s="139"/>
      <c r="VWS2" s="139"/>
      <c r="VWT2" s="139"/>
      <c r="VWU2" s="139"/>
      <c r="VWV2" s="139"/>
      <c r="VWW2" s="139"/>
      <c r="VWX2" s="139"/>
      <c r="VWY2" s="139"/>
      <c r="VWZ2" s="139"/>
      <c r="VXA2" s="139"/>
      <c r="VXB2" s="139"/>
      <c r="VXC2" s="139"/>
      <c r="VXD2" s="139"/>
      <c r="VXE2" s="139"/>
      <c r="VXF2" s="139"/>
      <c r="VXG2" s="139"/>
      <c r="VXH2" s="139"/>
      <c r="VXI2" s="139"/>
      <c r="VXJ2" s="139"/>
      <c r="VXK2" s="139"/>
      <c r="VXL2" s="139"/>
      <c r="VXM2" s="139"/>
      <c r="VXN2" s="139"/>
      <c r="VXO2" s="139"/>
      <c r="VXP2" s="139"/>
      <c r="VXQ2" s="139"/>
      <c r="VXR2" s="139"/>
      <c r="VXS2" s="139"/>
      <c r="VXT2" s="139"/>
      <c r="VXU2" s="139"/>
      <c r="VXV2" s="139"/>
      <c r="VXW2" s="139"/>
      <c r="VXX2" s="139"/>
      <c r="VXY2" s="139"/>
      <c r="VXZ2" s="139"/>
      <c r="VYA2" s="139"/>
      <c r="VYB2" s="139"/>
      <c r="VYC2" s="139"/>
      <c r="VYD2" s="139"/>
      <c r="VYE2" s="139"/>
      <c r="VYF2" s="139"/>
      <c r="VYG2" s="139"/>
      <c r="VYH2" s="139"/>
      <c r="VYI2" s="139"/>
      <c r="VYJ2" s="139"/>
      <c r="VYK2" s="139"/>
      <c r="VYL2" s="139"/>
      <c r="VYM2" s="139"/>
      <c r="VYN2" s="139"/>
      <c r="VYO2" s="139"/>
      <c r="VYP2" s="139"/>
      <c r="VYQ2" s="139"/>
      <c r="VYR2" s="139"/>
      <c r="VYS2" s="139"/>
      <c r="VYT2" s="139"/>
      <c r="VYU2" s="139"/>
      <c r="VYV2" s="139"/>
      <c r="VYW2" s="139"/>
      <c r="VYX2" s="139"/>
      <c r="VYY2" s="139"/>
      <c r="VYZ2" s="139"/>
      <c r="VZA2" s="139"/>
      <c r="VZB2" s="139"/>
      <c r="VZC2" s="139"/>
      <c r="VZD2" s="139"/>
      <c r="VZE2" s="139"/>
      <c r="VZF2" s="139"/>
      <c r="VZG2" s="139"/>
      <c r="VZH2" s="139"/>
      <c r="VZI2" s="139"/>
      <c r="VZJ2" s="139"/>
      <c r="VZK2" s="139"/>
      <c r="VZL2" s="139"/>
      <c r="VZM2" s="139"/>
      <c r="VZN2" s="139"/>
      <c r="VZO2" s="139"/>
      <c r="VZP2" s="139"/>
      <c r="VZQ2" s="139"/>
      <c r="VZR2" s="139"/>
      <c r="VZS2" s="139"/>
      <c r="VZT2" s="139"/>
      <c r="VZU2" s="139"/>
      <c r="VZV2" s="139"/>
      <c r="VZW2" s="139"/>
      <c r="VZX2" s="139"/>
      <c r="VZY2" s="139"/>
      <c r="VZZ2" s="139"/>
      <c r="WAA2" s="139"/>
      <c r="WAB2" s="139"/>
      <c r="WAC2" s="139"/>
      <c r="WAD2" s="139"/>
      <c r="WAE2" s="139"/>
      <c r="WAF2" s="139"/>
      <c r="WAG2" s="139"/>
      <c r="WAH2" s="139"/>
      <c r="WAI2" s="139"/>
      <c r="WAJ2" s="139"/>
      <c r="WAK2" s="139"/>
      <c r="WAL2" s="139"/>
      <c r="WAM2" s="139"/>
      <c r="WAN2" s="139"/>
      <c r="WAO2" s="139"/>
      <c r="WAP2" s="139"/>
      <c r="WAQ2" s="139"/>
      <c r="WAR2" s="139"/>
      <c r="WAS2" s="139"/>
      <c r="WAT2" s="139"/>
      <c r="WAU2" s="139"/>
      <c r="WAV2" s="139"/>
      <c r="WAW2" s="139"/>
      <c r="WAX2" s="139"/>
      <c r="WAY2" s="139"/>
      <c r="WAZ2" s="139"/>
      <c r="WBA2" s="139"/>
      <c r="WBB2" s="139"/>
      <c r="WBC2" s="139"/>
      <c r="WBD2" s="139"/>
      <c r="WBE2" s="139"/>
      <c r="WBF2" s="139"/>
      <c r="WBG2" s="139"/>
      <c r="WBH2" s="139"/>
      <c r="WBI2" s="139"/>
      <c r="WBJ2" s="139"/>
      <c r="WBK2" s="139"/>
      <c r="WBL2" s="139"/>
      <c r="WBM2" s="139"/>
      <c r="WBN2" s="139"/>
      <c r="WBO2" s="139"/>
      <c r="WBP2" s="139"/>
      <c r="WBQ2" s="139"/>
      <c r="WBR2" s="139"/>
      <c r="WBS2" s="139"/>
      <c r="WBT2" s="139"/>
      <c r="WBU2" s="139"/>
      <c r="WBV2" s="139"/>
      <c r="WBW2" s="139"/>
      <c r="WBX2" s="139"/>
      <c r="WBY2" s="139"/>
      <c r="WBZ2" s="139"/>
      <c r="WCA2" s="139"/>
      <c r="WCB2" s="139"/>
      <c r="WCC2" s="139"/>
      <c r="WCD2" s="139"/>
      <c r="WCE2" s="139"/>
      <c r="WCF2" s="139"/>
      <c r="WCG2" s="139"/>
      <c r="WCH2" s="139"/>
      <c r="WCI2" s="139"/>
      <c r="WCJ2" s="139"/>
      <c r="WCK2" s="139"/>
      <c r="WCL2" s="139"/>
      <c r="WCM2" s="139"/>
      <c r="WCN2" s="139"/>
      <c r="WCO2" s="139"/>
      <c r="WCP2" s="139"/>
      <c r="WCQ2" s="139"/>
      <c r="WCR2" s="139"/>
      <c r="WCS2" s="139"/>
      <c r="WCT2" s="139"/>
      <c r="WCU2" s="139"/>
      <c r="WCV2" s="139"/>
      <c r="WCW2" s="139"/>
      <c r="WCX2" s="139"/>
      <c r="WCY2" s="139"/>
      <c r="WCZ2" s="139"/>
      <c r="WDA2" s="139"/>
      <c r="WDB2" s="139"/>
      <c r="WDC2" s="139"/>
      <c r="WDD2" s="139"/>
      <c r="WDE2" s="139"/>
      <c r="WDF2" s="139"/>
      <c r="WDG2" s="139"/>
      <c r="WDH2" s="139"/>
      <c r="WDI2" s="139"/>
      <c r="WDJ2" s="139"/>
      <c r="WDK2" s="139"/>
      <c r="WDL2" s="139"/>
      <c r="WDM2" s="139"/>
      <c r="WDN2" s="139"/>
      <c r="WDO2" s="139"/>
      <c r="WDP2" s="139"/>
      <c r="WDQ2" s="139"/>
      <c r="WDR2" s="139"/>
      <c r="WDS2" s="139"/>
      <c r="WDT2" s="139"/>
      <c r="WDU2" s="139"/>
      <c r="WDV2" s="139"/>
      <c r="WDW2" s="139"/>
      <c r="WDX2" s="139"/>
      <c r="WDY2" s="139"/>
      <c r="WDZ2" s="139"/>
      <c r="WEA2" s="139"/>
      <c r="WEB2" s="139"/>
      <c r="WEC2" s="139"/>
      <c r="WED2" s="139"/>
      <c r="WEE2" s="139"/>
      <c r="WEF2" s="139"/>
      <c r="WEG2" s="139"/>
      <c r="WEH2" s="139"/>
      <c r="WEI2" s="139"/>
      <c r="WEJ2" s="139"/>
      <c r="WEK2" s="139"/>
      <c r="WEL2" s="139"/>
      <c r="WEM2" s="139"/>
      <c r="WEN2" s="139"/>
      <c r="WEO2" s="139"/>
      <c r="WEP2" s="139"/>
      <c r="WEQ2" s="139"/>
      <c r="WER2" s="139"/>
      <c r="WES2" s="139"/>
      <c r="WET2" s="139"/>
      <c r="WEU2" s="139"/>
      <c r="WEV2" s="139"/>
      <c r="WEW2" s="139"/>
      <c r="WEX2" s="139"/>
      <c r="WEY2" s="139"/>
      <c r="WEZ2" s="139"/>
      <c r="WFA2" s="139"/>
      <c r="WFB2" s="139"/>
      <c r="WFC2" s="139"/>
      <c r="WFD2" s="139"/>
      <c r="WFE2" s="139"/>
      <c r="WFF2" s="139"/>
      <c r="WFG2" s="139"/>
      <c r="WFH2" s="139"/>
      <c r="WFI2" s="139"/>
      <c r="WFJ2" s="139"/>
      <c r="WFK2" s="139"/>
      <c r="WFL2" s="139"/>
      <c r="WFM2" s="139"/>
      <c r="WFN2" s="139"/>
      <c r="WFO2" s="139"/>
      <c r="WFP2" s="139"/>
      <c r="WFQ2" s="139"/>
      <c r="WFR2" s="139"/>
      <c r="WFS2" s="139"/>
      <c r="WFT2" s="139"/>
      <c r="WFU2" s="139"/>
      <c r="WFV2" s="139"/>
      <c r="WFW2" s="139"/>
      <c r="WFX2" s="139"/>
      <c r="WFY2" s="139"/>
      <c r="WFZ2" s="139"/>
      <c r="WGA2" s="139"/>
      <c r="WGB2" s="139"/>
      <c r="WGC2" s="139"/>
      <c r="WGD2" s="139"/>
      <c r="WGE2" s="139"/>
      <c r="WGF2" s="139"/>
      <c r="WGG2" s="139"/>
      <c r="WGH2" s="139"/>
      <c r="WGI2" s="139"/>
      <c r="WGJ2" s="139"/>
      <c r="WGK2" s="139"/>
      <c r="WGL2" s="139"/>
      <c r="WGM2" s="139"/>
      <c r="WGN2" s="139"/>
      <c r="WGO2" s="139"/>
      <c r="WGP2" s="139"/>
      <c r="WGQ2" s="139"/>
      <c r="WGR2" s="139"/>
      <c r="WGS2" s="139"/>
      <c r="WGT2" s="139"/>
      <c r="WGU2" s="139"/>
      <c r="WGV2" s="139"/>
      <c r="WGW2" s="139"/>
      <c r="WGX2" s="139"/>
      <c r="WGY2" s="139"/>
      <c r="WGZ2" s="139"/>
      <c r="WHA2" s="139"/>
      <c r="WHB2" s="139"/>
      <c r="WHC2" s="139"/>
      <c r="WHD2" s="139"/>
      <c r="WHE2" s="139"/>
      <c r="WHF2" s="139"/>
      <c r="WHG2" s="139"/>
      <c r="WHH2" s="139"/>
      <c r="WHI2" s="139"/>
      <c r="WHJ2" s="139"/>
      <c r="WHK2" s="139"/>
      <c r="WHL2" s="139"/>
      <c r="WHM2" s="139"/>
      <c r="WHN2" s="139"/>
      <c r="WHO2" s="139"/>
      <c r="WHP2" s="139"/>
      <c r="WHQ2" s="139"/>
      <c r="WHR2" s="139"/>
      <c r="WHS2" s="139"/>
      <c r="WHT2" s="139"/>
      <c r="WHU2" s="139"/>
      <c r="WHV2" s="139"/>
      <c r="WHW2" s="139"/>
      <c r="WHX2" s="139"/>
      <c r="WHY2" s="139"/>
      <c r="WHZ2" s="139"/>
      <c r="WIA2" s="139"/>
      <c r="WIB2" s="139"/>
      <c r="WIC2" s="139"/>
      <c r="WID2" s="139"/>
      <c r="WIE2" s="139"/>
      <c r="WIF2" s="139"/>
      <c r="WIG2" s="139"/>
      <c r="WIH2" s="139"/>
      <c r="WII2" s="139"/>
      <c r="WIJ2" s="139"/>
      <c r="WIK2" s="139"/>
      <c r="WIL2" s="139"/>
      <c r="WIM2" s="139"/>
      <c r="WIN2" s="139"/>
      <c r="WIO2" s="139"/>
      <c r="WIP2" s="139"/>
      <c r="WIQ2" s="139"/>
      <c r="WIR2" s="139"/>
      <c r="WIS2" s="139"/>
      <c r="WIT2" s="139"/>
      <c r="WIU2" s="139"/>
      <c r="WIV2" s="139"/>
      <c r="WIW2" s="139"/>
      <c r="WIX2" s="139"/>
      <c r="WIY2" s="139"/>
      <c r="WIZ2" s="139"/>
      <c r="WJA2" s="139"/>
      <c r="WJB2" s="139"/>
      <c r="WJC2" s="139"/>
      <c r="WJD2" s="139"/>
      <c r="WJE2" s="139"/>
      <c r="WJF2" s="139"/>
      <c r="WJG2" s="139"/>
      <c r="WJH2" s="139"/>
      <c r="WJI2" s="139"/>
      <c r="WJJ2" s="139"/>
      <c r="WJK2" s="139"/>
      <c r="WJL2" s="139"/>
      <c r="WJM2" s="139"/>
      <c r="WJN2" s="139"/>
      <c r="WJO2" s="139"/>
      <c r="WJP2" s="139"/>
      <c r="WJQ2" s="139"/>
      <c r="WJR2" s="139"/>
      <c r="WJS2" s="139"/>
      <c r="WJT2" s="139"/>
      <c r="WJU2" s="139"/>
      <c r="WJV2" s="139"/>
      <c r="WJW2" s="139"/>
      <c r="WJX2" s="139"/>
      <c r="WJY2" s="139"/>
      <c r="WJZ2" s="139"/>
      <c r="WKA2" s="139"/>
      <c r="WKB2" s="139"/>
      <c r="WKC2" s="139"/>
      <c r="WKD2" s="139"/>
      <c r="WKE2" s="139"/>
      <c r="WKF2" s="139"/>
      <c r="WKG2" s="139"/>
      <c r="WKH2" s="139"/>
      <c r="WKI2" s="139"/>
      <c r="WKJ2" s="139"/>
      <c r="WKK2" s="139"/>
      <c r="WKL2" s="139"/>
      <c r="WKM2" s="139"/>
      <c r="WKN2" s="139"/>
      <c r="WKO2" s="139"/>
      <c r="WKP2" s="139"/>
      <c r="WKQ2" s="139"/>
      <c r="WKR2" s="139"/>
      <c r="WKS2" s="139"/>
      <c r="WKT2" s="139"/>
      <c r="WKU2" s="139"/>
      <c r="WKV2" s="139"/>
      <c r="WKW2" s="139"/>
      <c r="WKX2" s="139"/>
      <c r="WKY2" s="139"/>
      <c r="WKZ2" s="139"/>
      <c r="WLA2" s="139"/>
      <c r="WLB2" s="139"/>
      <c r="WLC2" s="139"/>
      <c r="WLD2" s="139"/>
      <c r="WLE2" s="139"/>
      <c r="WLF2" s="139"/>
      <c r="WLG2" s="139"/>
      <c r="WLH2" s="139"/>
      <c r="WLI2" s="139"/>
      <c r="WLJ2" s="139"/>
      <c r="WLK2" s="139"/>
      <c r="WLL2" s="139"/>
      <c r="WLM2" s="139"/>
      <c r="WLN2" s="139"/>
      <c r="WLO2" s="139"/>
      <c r="WLP2" s="139"/>
      <c r="WLQ2" s="139"/>
      <c r="WLR2" s="139"/>
      <c r="WLS2" s="139"/>
      <c r="WLT2" s="139"/>
      <c r="WLU2" s="139"/>
      <c r="WLV2" s="139"/>
      <c r="WLW2" s="139"/>
      <c r="WLX2" s="139"/>
      <c r="WLY2" s="139"/>
      <c r="WLZ2" s="139"/>
      <c r="WMA2" s="139"/>
      <c r="WMB2" s="139"/>
      <c r="WMC2" s="139"/>
      <c r="WMD2" s="139"/>
      <c r="WME2" s="139"/>
      <c r="WMF2" s="139"/>
      <c r="WMG2" s="139"/>
      <c r="WMH2" s="139"/>
      <c r="WMI2" s="139"/>
      <c r="WMJ2" s="139"/>
      <c r="WMK2" s="139"/>
      <c r="WML2" s="139"/>
      <c r="WMM2" s="139"/>
      <c r="WMN2" s="139"/>
      <c r="WMO2" s="139"/>
      <c r="WMP2" s="139"/>
      <c r="WMQ2" s="139"/>
      <c r="WMR2" s="139"/>
      <c r="WMS2" s="139"/>
      <c r="WMT2" s="139"/>
      <c r="WMU2" s="139"/>
      <c r="WMV2" s="139"/>
      <c r="WMW2" s="139"/>
      <c r="WMX2" s="139"/>
      <c r="WMY2" s="139"/>
      <c r="WMZ2" s="139"/>
      <c r="WNA2" s="139"/>
      <c r="WNB2" s="139"/>
      <c r="WNC2" s="139"/>
      <c r="WND2" s="139"/>
      <c r="WNE2" s="139"/>
      <c r="WNF2" s="139"/>
      <c r="WNG2" s="139"/>
      <c r="WNH2" s="139"/>
      <c r="WNI2" s="139"/>
      <c r="WNJ2" s="139"/>
      <c r="WNK2" s="139"/>
      <c r="WNL2" s="139"/>
      <c r="WNM2" s="139"/>
      <c r="WNN2" s="139"/>
      <c r="WNO2" s="139"/>
      <c r="WNP2" s="139"/>
      <c r="WNQ2" s="139"/>
      <c r="WNR2" s="139"/>
      <c r="WNS2" s="139"/>
      <c r="WNT2" s="139"/>
      <c r="WNU2" s="139"/>
      <c r="WNV2" s="139"/>
      <c r="WNW2" s="139"/>
      <c r="WNX2" s="139"/>
      <c r="WNY2" s="139"/>
      <c r="WNZ2" s="139"/>
      <c r="WOA2" s="139"/>
      <c r="WOB2" s="139"/>
      <c r="WOC2" s="139"/>
      <c r="WOD2" s="139"/>
      <c r="WOE2" s="139"/>
      <c r="WOF2" s="139"/>
      <c r="WOG2" s="139"/>
      <c r="WOH2" s="139"/>
      <c r="WOI2" s="139"/>
      <c r="WOJ2" s="139"/>
      <c r="WOK2" s="139"/>
      <c r="WOL2" s="139"/>
      <c r="WOM2" s="139"/>
      <c r="WON2" s="139"/>
      <c r="WOO2" s="139"/>
      <c r="WOP2" s="139"/>
      <c r="WOQ2" s="139"/>
      <c r="WOR2" s="139"/>
      <c r="WOS2" s="139"/>
      <c r="WOT2" s="139"/>
      <c r="WOU2" s="139"/>
      <c r="WOV2" s="139"/>
      <c r="WOW2" s="139"/>
      <c r="WOX2" s="139"/>
      <c r="WOY2" s="139"/>
      <c r="WOZ2" s="139"/>
      <c r="WPA2" s="139"/>
      <c r="WPB2" s="139"/>
      <c r="WPC2" s="139"/>
      <c r="WPD2" s="139"/>
      <c r="WPE2" s="139"/>
      <c r="WPF2" s="139"/>
      <c r="WPG2" s="139"/>
      <c r="WPH2" s="139"/>
      <c r="WPI2" s="139"/>
      <c r="WPJ2" s="139"/>
      <c r="WPK2" s="139"/>
      <c r="WPL2" s="139"/>
      <c r="WPM2" s="139"/>
      <c r="WPN2" s="139"/>
      <c r="WPO2" s="139"/>
      <c r="WPP2" s="139"/>
      <c r="WPQ2" s="139"/>
      <c r="WPR2" s="139"/>
      <c r="WPS2" s="139"/>
      <c r="WPT2" s="139"/>
      <c r="WPU2" s="139"/>
      <c r="WPV2" s="139"/>
      <c r="WPW2" s="139"/>
      <c r="WPX2" s="139"/>
      <c r="WPY2" s="139"/>
      <c r="WPZ2" s="139"/>
      <c r="WQA2" s="139"/>
      <c r="WQB2" s="139"/>
      <c r="WQC2" s="139"/>
      <c r="WQD2" s="139"/>
      <c r="WQE2" s="139"/>
      <c r="WQF2" s="139"/>
      <c r="WQG2" s="139"/>
      <c r="WQH2" s="139"/>
      <c r="WQI2" s="139"/>
      <c r="WQJ2" s="139"/>
      <c r="WQK2" s="139"/>
      <c r="WQL2" s="139"/>
      <c r="WQM2" s="139"/>
      <c r="WQN2" s="139"/>
      <c r="WQO2" s="139"/>
      <c r="WQP2" s="139"/>
      <c r="WQQ2" s="139"/>
      <c r="WQR2" s="139"/>
      <c r="WQS2" s="139"/>
      <c r="WQT2" s="139"/>
      <c r="WQU2" s="139"/>
      <c r="WQV2" s="139"/>
      <c r="WQW2" s="139"/>
      <c r="WQX2" s="139"/>
      <c r="WQY2" s="139"/>
      <c r="WQZ2" s="139"/>
      <c r="WRA2" s="139"/>
      <c r="WRB2" s="139"/>
      <c r="WRC2" s="139"/>
      <c r="WRD2" s="139"/>
      <c r="WRE2" s="139"/>
      <c r="WRF2" s="139"/>
      <c r="WRG2" s="139"/>
      <c r="WRH2" s="139"/>
      <c r="WRI2" s="139"/>
      <c r="WRJ2" s="139"/>
      <c r="WRK2" s="139"/>
      <c r="WRL2" s="139"/>
      <c r="WRM2" s="139"/>
      <c r="WRN2" s="139"/>
      <c r="WRO2" s="139"/>
      <c r="WRP2" s="139"/>
      <c r="WRQ2" s="139"/>
      <c r="WRR2" s="139"/>
      <c r="WRS2" s="139"/>
      <c r="WRT2" s="139"/>
      <c r="WRU2" s="139"/>
      <c r="WRV2" s="139"/>
      <c r="WRW2" s="139"/>
      <c r="WRX2" s="139"/>
      <c r="WRY2" s="139"/>
      <c r="WRZ2" s="139"/>
      <c r="WSA2" s="139"/>
      <c r="WSB2" s="139"/>
      <c r="WSC2" s="139"/>
      <c r="WSD2" s="139"/>
      <c r="WSE2" s="139"/>
      <c r="WSF2" s="139"/>
      <c r="WSG2" s="139"/>
      <c r="WSH2" s="139"/>
      <c r="WSI2" s="139"/>
      <c r="WSJ2" s="139"/>
      <c r="WSK2" s="139"/>
      <c r="WSL2" s="139"/>
      <c r="WSM2" s="139"/>
      <c r="WSN2" s="139"/>
      <c r="WSO2" s="139"/>
      <c r="WSP2" s="139"/>
      <c r="WSQ2" s="139"/>
      <c r="WSR2" s="139"/>
      <c r="WSS2" s="139"/>
      <c r="WST2" s="139"/>
      <c r="WSU2" s="139"/>
      <c r="WSV2" s="139"/>
      <c r="WSW2" s="139"/>
      <c r="WSX2" s="139"/>
      <c r="WSY2" s="139"/>
      <c r="WSZ2" s="139"/>
      <c r="WTA2" s="139"/>
      <c r="WTB2" s="139"/>
      <c r="WTC2" s="139"/>
      <c r="WTD2" s="139"/>
      <c r="WTE2" s="139"/>
      <c r="WTF2" s="139"/>
      <c r="WTG2" s="139"/>
      <c r="WTH2" s="139"/>
      <c r="WTI2" s="139"/>
      <c r="WTJ2" s="139"/>
      <c r="WTK2" s="139"/>
      <c r="WTL2" s="139"/>
      <c r="WTM2" s="139"/>
      <c r="WTN2" s="139"/>
      <c r="WTO2" s="139"/>
      <c r="WTP2" s="139"/>
      <c r="WTQ2" s="139"/>
      <c r="WTR2" s="139"/>
      <c r="WTS2" s="139"/>
      <c r="WTT2" s="139"/>
      <c r="WTU2" s="139"/>
      <c r="WTV2" s="139"/>
      <c r="WTW2" s="139"/>
      <c r="WTX2" s="139"/>
      <c r="WTY2" s="139"/>
      <c r="WTZ2" s="139"/>
      <c r="WUA2" s="139"/>
      <c r="WUB2" s="139"/>
      <c r="WUC2" s="139"/>
      <c r="WUD2" s="139"/>
      <c r="WUE2" s="139"/>
      <c r="WUF2" s="139"/>
      <c r="WUG2" s="139"/>
      <c r="WUH2" s="139"/>
      <c r="WUI2" s="139"/>
      <c r="WUJ2" s="139"/>
      <c r="WUK2" s="139"/>
      <c r="WUL2" s="139"/>
      <c r="WUM2" s="139"/>
      <c r="WUN2" s="139"/>
      <c r="WUO2" s="139"/>
      <c r="WUP2" s="139"/>
      <c r="WUQ2" s="139"/>
      <c r="WUR2" s="139"/>
      <c r="WUS2" s="139"/>
      <c r="WUT2" s="139"/>
      <c r="WUU2" s="139"/>
      <c r="WUV2" s="139"/>
      <c r="WUW2" s="139"/>
      <c r="WUX2" s="139"/>
      <c r="WUY2" s="139"/>
      <c r="WUZ2" s="139"/>
      <c r="WVA2" s="139"/>
      <c r="WVB2" s="139"/>
      <c r="WVC2" s="139"/>
      <c r="WVD2" s="139"/>
      <c r="WVE2" s="139"/>
      <c r="WVF2" s="139"/>
      <c r="WVG2" s="139"/>
      <c r="WVH2" s="139"/>
      <c r="WVI2" s="139"/>
      <c r="WVJ2" s="139"/>
      <c r="WVK2" s="139"/>
      <c r="WVL2" s="139"/>
      <c r="WVM2" s="139"/>
      <c r="WVN2" s="139"/>
      <c r="WVO2" s="139"/>
      <c r="WVP2" s="139"/>
      <c r="WVQ2" s="139"/>
      <c r="WVR2" s="139"/>
      <c r="WVS2" s="139"/>
      <c r="WVT2" s="139"/>
      <c r="WVU2" s="139"/>
      <c r="WVV2" s="139"/>
      <c r="WVW2" s="139"/>
      <c r="WVX2" s="139"/>
      <c r="WVY2" s="139"/>
      <c r="WVZ2" s="139"/>
      <c r="WWA2" s="139"/>
      <c r="WWB2" s="139"/>
      <c r="WWC2" s="139"/>
      <c r="WWD2" s="139"/>
      <c r="WWE2" s="139"/>
      <c r="WWF2" s="139"/>
      <c r="WWG2" s="139"/>
      <c r="WWH2" s="139"/>
      <c r="WWI2" s="139"/>
      <c r="WWJ2" s="139"/>
      <c r="WWK2" s="139"/>
      <c r="WWL2" s="139"/>
      <c r="WWM2" s="139"/>
      <c r="WWN2" s="139"/>
      <c r="WWO2" s="139"/>
      <c r="WWP2" s="139"/>
      <c r="WWQ2" s="139"/>
      <c r="WWR2" s="139"/>
      <c r="WWS2" s="139"/>
      <c r="WWT2" s="139"/>
      <c r="WWU2" s="139"/>
      <c r="WWV2" s="139"/>
      <c r="WWW2" s="139"/>
      <c r="WWX2" s="139"/>
      <c r="WWY2" s="139"/>
      <c r="WWZ2" s="139"/>
      <c r="WXA2" s="139"/>
      <c r="WXB2" s="139"/>
      <c r="WXC2" s="139"/>
      <c r="WXD2" s="139"/>
      <c r="WXE2" s="139"/>
      <c r="WXF2" s="139"/>
      <c r="WXG2" s="139"/>
      <c r="WXH2" s="139"/>
      <c r="WXI2" s="139"/>
      <c r="WXJ2" s="139"/>
      <c r="WXK2" s="139"/>
      <c r="WXL2" s="139"/>
      <c r="WXM2" s="139"/>
      <c r="WXN2" s="139"/>
      <c r="WXO2" s="139"/>
      <c r="WXP2" s="139"/>
      <c r="WXQ2" s="139"/>
      <c r="WXR2" s="139"/>
      <c r="WXS2" s="139"/>
      <c r="WXT2" s="139"/>
      <c r="WXU2" s="139"/>
      <c r="WXV2" s="139"/>
      <c r="WXW2" s="139"/>
      <c r="WXX2" s="139"/>
      <c r="WXY2" s="139"/>
      <c r="WXZ2" s="139"/>
      <c r="WYA2" s="139"/>
      <c r="WYB2" s="139"/>
      <c r="WYC2" s="139"/>
      <c r="WYD2" s="139"/>
      <c r="WYE2" s="139"/>
      <c r="WYF2" s="139"/>
      <c r="WYG2" s="139"/>
      <c r="WYH2" s="139"/>
      <c r="WYI2" s="139"/>
      <c r="WYJ2" s="139"/>
      <c r="WYK2" s="139"/>
      <c r="WYL2" s="139"/>
      <c r="WYM2" s="139"/>
      <c r="WYN2" s="139"/>
      <c r="WYO2" s="139"/>
      <c r="WYP2" s="139"/>
      <c r="WYQ2" s="139"/>
      <c r="WYR2" s="139"/>
      <c r="WYS2" s="139"/>
      <c r="WYT2" s="139"/>
      <c r="WYU2" s="139"/>
      <c r="WYV2" s="139"/>
      <c r="WYW2" s="139"/>
      <c r="WYX2" s="139"/>
      <c r="WYY2" s="139"/>
      <c r="WYZ2" s="139"/>
      <c r="WZA2" s="139"/>
      <c r="WZB2" s="139"/>
      <c r="WZC2" s="139"/>
      <c r="WZD2" s="139"/>
      <c r="WZE2" s="139"/>
      <c r="WZF2" s="139"/>
      <c r="WZG2" s="139"/>
      <c r="WZH2" s="139"/>
      <c r="WZI2" s="139"/>
      <c r="WZJ2" s="139"/>
      <c r="WZK2" s="139"/>
      <c r="WZL2" s="139"/>
      <c r="WZM2" s="139"/>
      <c r="WZN2" s="139"/>
      <c r="WZO2" s="139"/>
      <c r="WZP2" s="139"/>
      <c r="WZQ2" s="139"/>
      <c r="WZR2" s="139"/>
      <c r="WZS2" s="139"/>
      <c r="WZT2" s="139"/>
      <c r="WZU2" s="139"/>
      <c r="WZV2" s="139"/>
      <c r="WZW2" s="139"/>
      <c r="WZX2" s="139"/>
      <c r="WZY2" s="139"/>
      <c r="WZZ2" s="139"/>
      <c r="XAA2" s="139"/>
      <c r="XAB2" s="139"/>
      <c r="XAC2" s="139"/>
      <c r="XAD2" s="139"/>
      <c r="XAE2" s="139"/>
      <c r="XAF2" s="139"/>
      <c r="XAG2" s="139"/>
      <c r="XAH2" s="139"/>
      <c r="XAI2" s="139"/>
      <c r="XAJ2" s="139"/>
      <c r="XAK2" s="139"/>
      <c r="XAL2" s="139"/>
      <c r="XAM2" s="139"/>
      <c r="XAN2" s="139"/>
      <c r="XAO2" s="139"/>
      <c r="XAP2" s="139"/>
      <c r="XAQ2" s="139"/>
      <c r="XAR2" s="139"/>
      <c r="XAS2" s="139"/>
      <c r="XAT2" s="139"/>
      <c r="XAU2" s="139"/>
      <c r="XAV2" s="139"/>
      <c r="XAW2" s="139"/>
      <c r="XAX2" s="139"/>
      <c r="XAY2" s="139"/>
      <c r="XAZ2" s="139"/>
      <c r="XBA2" s="139"/>
      <c r="XBB2" s="139"/>
      <c r="XBC2" s="139"/>
      <c r="XBD2" s="139"/>
      <c r="XBE2" s="139"/>
      <c r="XBF2" s="139"/>
      <c r="XBG2" s="139"/>
      <c r="XBH2" s="139"/>
      <c r="XBI2" s="139"/>
      <c r="XBJ2" s="139"/>
      <c r="XBK2" s="139"/>
      <c r="XBL2" s="139"/>
      <c r="XBM2" s="139"/>
      <c r="XBN2" s="139"/>
      <c r="XBO2" s="139"/>
      <c r="XBP2" s="139"/>
      <c r="XBQ2" s="139"/>
      <c r="XBR2" s="139"/>
      <c r="XBS2" s="139"/>
      <c r="XBT2" s="139"/>
      <c r="XBU2" s="139"/>
      <c r="XBV2" s="139"/>
      <c r="XBW2" s="139"/>
      <c r="XBX2" s="139"/>
      <c r="XBY2" s="139"/>
      <c r="XBZ2" s="139"/>
      <c r="XCA2" s="139"/>
      <c r="XCB2" s="139"/>
      <c r="XCC2" s="139"/>
      <c r="XCD2" s="139"/>
      <c r="XCE2" s="139"/>
      <c r="XCF2" s="139"/>
      <c r="XCG2" s="139"/>
      <c r="XCH2" s="139"/>
      <c r="XCI2" s="139"/>
      <c r="XCJ2" s="139"/>
      <c r="XCK2" s="139"/>
      <c r="XCL2" s="139"/>
      <c r="XCM2" s="139"/>
      <c r="XCN2" s="139"/>
      <c r="XCO2" s="139"/>
      <c r="XCP2" s="139"/>
      <c r="XCQ2" s="139"/>
      <c r="XCR2" s="139"/>
      <c r="XCS2" s="139"/>
      <c r="XCT2" s="139"/>
      <c r="XCU2" s="139"/>
      <c r="XCV2" s="139"/>
      <c r="XCW2" s="139"/>
      <c r="XCX2" s="139"/>
      <c r="XCY2" s="139"/>
      <c r="XCZ2" s="139"/>
      <c r="XDA2" s="139"/>
      <c r="XDB2" s="139"/>
      <c r="XDC2" s="139"/>
      <c r="XDD2" s="139"/>
      <c r="XDE2" s="139"/>
      <c r="XDF2" s="139"/>
      <c r="XDG2" s="139"/>
    </row>
    <row r="3" spans="1:16335" ht="13" x14ac:dyDescent="0.35">
      <c r="A3" s="141" t="s">
        <v>343</v>
      </c>
      <c r="B3" s="142">
        <v>3</v>
      </c>
      <c r="C3" s="142">
        <v>4</v>
      </c>
      <c r="D3" s="142">
        <v>4</v>
      </c>
      <c r="E3" s="142">
        <v>4</v>
      </c>
      <c r="F3" s="142">
        <v>4</v>
      </c>
      <c r="G3" s="142">
        <v>4</v>
      </c>
      <c r="H3" s="142">
        <v>4</v>
      </c>
      <c r="I3" s="142">
        <v>4</v>
      </c>
      <c r="J3" s="142">
        <v>3</v>
      </c>
      <c r="K3" s="142">
        <v>4</v>
      </c>
      <c r="L3" s="142">
        <v>4</v>
      </c>
      <c r="M3" s="142">
        <v>4</v>
      </c>
      <c r="N3" s="142">
        <v>3</v>
      </c>
      <c r="O3" s="142">
        <v>1</v>
      </c>
      <c r="P3" s="142">
        <v>4</v>
      </c>
      <c r="Q3" s="142">
        <v>3</v>
      </c>
      <c r="R3" s="142">
        <v>4</v>
      </c>
      <c r="S3" s="142">
        <v>4</v>
      </c>
      <c r="T3" s="142">
        <v>4</v>
      </c>
      <c r="U3" s="142">
        <v>4</v>
      </c>
      <c r="V3" s="142">
        <v>4</v>
      </c>
      <c r="W3" s="142">
        <v>3</v>
      </c>
      <c r="X3" s="142">
        <v>3</v>
      </c>
      <c r="Y3" s="142">
        <v>2</v>
      </c>
      <c r="Z3" s="142">
        <v>4</v>
      </c>
      <c r="AA3" s="142">
        <v>4</v>
      </c>
      <c r="AB3" s="142">
        <v>4</v>
      </c>
      <c r="AC3" s="142">
        <v>4</v>
      </c>
      <c r="AD3" s="142">
        <v>3</v>
      </c>
      <c r="AE3" s="142">
        <v>4</v>
      </c>
      <c r="AF3" s="142">
        <v>3</v>
      </c>
      <c r="AG3" s="142">
        <v>4</v>
      </c>
      <c r="AH3" s="142">
        <v>4</v>
      </c>
      <c r="AI3" s="142">
        <v>4</v>
      </c>
      <c r="AJ3" s="142">
        <v>4</v>
      </c>
      <c r="AK3" s="142">
        <v>4</v>
      </c>
      <c r="AL3" s="142">
        <v>4</v>
      </c>
      <c r="AM3" s="142">
        <v>4</v>
      </c>
      <c r="AN3" s="142">
        <v>1</v>
      </c>
      <c r="AO3" s="142">
        <v>4</v>
      </c>
      <c r="AP3" s="142">
        <v>4</v>
      </c>
      <c r="AQ3" s="142">
        <v>4</v>
      </c>
      <c r="AR3" s="142">
        <v>4</v>
      </c>
      <c r="AS3" s="142">
        <v>3</v>
      </c>
      <c r="AT3" s="142">
        <v>3</v>
      </c>
      <c r="AU3" s="142">
        <v>4</v>
      </c>
      <c r="AV3" s="142" t="s">
        <v>366</v>
      </c>
    </row>
    <row r="4" spans="1:16335" ht="13" x14ac:dyDescent="0.35">
      <c r="A4" s="144" t="s">
        <v>382</v>
      </c>
      <c r="B4" s="142">
        <v>4</v>
      </c>
      <c r="C4" s="142">
        <v>4</v>
      </c>
      <c r="D4" s="142">
        <v>4</v>
      </c>
      <c r="E4" s="142">
        <v>4</v>
      </c>
      <c r="F4" s="142">
        <v>3</v>
      </c>
      <c r="G4" s="142">
        <v>4</v>
      </c>
      <c r="H4" s="142">
        <v>4</v>
      </c>
      <c r="I4" s="142">
        <v>4</v>
      </c>
      <c r="J4" s="142">
        <v>3</v>
      </c>
      <c r="K4" s="142">
        <v>3</v>
      </c>
      <c r="L4" s="142">
        <v>3</v>
      </c>
      <c r="M4" s="142">
        <v>4</v>
      </c>
      <c r="N4" s="142">
        <v>4</v>
      </c>
      <c r="O4" s="142">
        <v>3</v>
      </c>
      <c r="P4" s="142">
        <v>4</v>
      </c>
      <c r="Q4" s="142">
        <v>3</v>
      </c>
      <c r="R4" s="142">
        <v>4</v>
      </c>
      <c r="S4" s="142">
        <v>4</v>
      </c>
      <c r="T4" s="142">
        <v>3</v>
      </c>
      <c r="U4" s="142">
        <v>4</v>
      </c>
      <c r="V4" s="142">
        <v>4</v>
      </c>
      <c r="W4" s="142">
        <v>2</v>
      </c>
      <c r="X4" s="142">
        <v>3</v>
      </c>
      <c r="Y4" s="142">
        <v>3</v>
      </c>
      <c r="Z4" s="142">
        <v>2</v>
      </c>
      <c r="AA4" s="142">
        <v>4</v>
      </c>
      <c r="AB4" s="142">
        <v>3</v>
      </c>
      <c r="AC4" s="142">
        <v>4</v>
      </c>
      <c r="AD4" s="142">
        <v>3</v>
      </c>
      <c r="AE4" s="142">
        <v>4</v>
      </c>
      <c r="AF4" s="142">
        <v>4</v>
      </c>
      <c r="AG4" s="142">
        <v>4</v>
      </c>
      <c r="AH4" s="142">
        <v>4</v>
      </c>
      <c r="AI4" s="142">
        <v>3</v>
      </c>
      <c r="AJ4" s="142">
        <v>4</v>
      </c>
      <c r="AK4" s="142">
        <v>4</v>
      </c>
      <c r="AL4" s="142">
        <v>4</v>
      </c>
      <c r="AM4" s="142" t="s">
        <v>366</v>
      </c>
      <c r="AN4" s="142">
        <v>4</v>
      </c>
      <c r="AO4" s="142" t="s">
        <v>366</v>
      </c>
      <c r="AP4" s="142">
        <v>4</v>
      </c>
      <c r="AQ4" s="142">
        <v>4</v>
      </c>
      <c r="AR4" s="142">
        <v>4</v>
      </c>
      <c r="AS4" s="142">
        <v>4</v>
      </c>
      <c r="AT4" s="142">
        <v>3</v>
      </c>
      <c r="AU4" s="142">
        <v>4</v>
      </c>
      <c r="AV4" s="142">
        <v>4</v>
      </c>
    </row>
    <row r="5" spans="1:16335" ht="13" x14ac:dyDescent="0.35">
      <c r="A5" s="144" t="s">
        <v>383</v>
      </c>
      <c r="B5" s="142">
        <v>3</v>
      </c>
      <c r="C5" s="142">
        <v>4</v>
      </c>
      <c r="D5" s="142">
        <v>4</v>
      </c>
      <c r="E5" s="142">
        <v>4</v>
      </c>
      <c r="F5" s="142">
        <v>4</v>
      </c>
      <c r="G5" s="142">
        <v>4</v>
      </c>
      <c r="H5" s="142">
        <v>4</v>
      </c>
      <c r="I5" s="142">
        <v>4</v>
      </c>
      <c r="J5" s="142">
        <v>3</v>
      </c>
      <c r="K5" s="142">
        <v>3</v>
      </c>
      <c r="L5" s="142">
        <v>3</v>
      </c>
      <c r="M5" s="142">
        <v>4</v>
      </c>
      <c r="N5" s="142">
        <v>4</v>
      </c>
      <c r="O5" s="142">
        <v>3</v>
      </c>
      <c r="P5" s="142">
        <v>4</v>
      </c>
      <c r="Q5" s="142">
        <v>2</v>
      </c>
      <c r="R5" s="142">
        <v>4</v>
      </c>
      <c r="S5" s="142">
        <v>4</v>
      </c>
      <c r="T5" s="142">
        <v>3</v>
      </c>
      <c r="U5" s="142">
        <v>4</v>
      </c>
      <c r="V5" s="142">
        <v>4</v>
      </c>
      <c r="W5" s="142">
        <v>4</v>
      </c>
      <c r="X5" s="142">
        <v>3</v>
      </c>
      <c r="Y5" s="142">
        <v>2</v>
      </c>
      <c r="Z5" s="142">
        <v>4</v>
      </c>
      <c r="AA5" s="142">
        <v>4</v>
      </c>
      <c r="AB5" s="142">
        <v>4</v>
      </c>
      <c r="AC5" s="142">
        <v>4</v>
      </c>
      <c r="AD5" s="142">
        <v>4</v>
      </c>
      <c r="AE5" s="142">
        <v>4</v>
      </c>
      <c r="AF5" s="142">
        <v>4</v>
      </c>
      <c r="AG5" s="142">
        <v>4</v>
      </c>
      <c r="AH5" s="142">
        <v>4</v>
      </c>
      <c r="AI5" s="142">
        <v>4</v>
      </c>
      <c r="AJ5" s="142">
        <v>4</v>
      </c>
      <c r="AK5" s="142">
        <v>4</v>
      </c>
      <c r="AL5" s="142">
        <v>4</v>
      </c>
      <c r="AM5" s="142">
        <v>4</v>
      </c>
      <c r="AN5" s="142">
        <v>4</v>
      </c>
      <c r="AO5" s="142">
        <v>4</v>
      </c>
      <c r="AP5" s="142">
        <v>4</v>
      </c>
      <c r="AQ5" s="142">
        <v>1</v>
      </c>
      <c r="AR5" s="142">
        <v>4</v>
      </c>
      <c r="AS5" s="142">
        <v>3</v>
      </c>
      <c r="AT5" s="142">
        <v>3</v>
      </c>
      <c r="AU5" s="142">
        <v>4</v>
      </c>
      <c r="AV5" s="142">
        <v>2</v>
      </c>
    </row>
    <row r="6" spans="1:16335" ht="13" x14ac:dyDescent="0.35">
      <c r="A6" s="144" t="s">
        <v>384</v>
      </c>
      <c r="B6" s="142">
        <v>3</v>
      </c>
      <c r="C6" s="142">
        <v>3</v>
      </c>
      <c r="D6" s="142">
        <v>4</v>
      </c>
      <c r="E6" s="142">
        <v>4</v>
      </c>
      <c r="F6" s="142">
        <v>4</v>
      </c>
      <c r="G6" s="142">
        <v>4</v>
      </c>
      <c r="H6" s="142">
        <v>4</v>
      </c>
      <c r="I6" s="142">
        <v>1</v>
      </c>
      <c r="J6" s="142">
        <v>3</v>
      </c>
      <c r="K6" s="142">
        <v>3</v>
      </c>
      <c r="L6" s="142">
        <v>3</v>
      </c>
      <c r="M6" s="142">
        <v>4</v>
      </c>
      <c r="N6" s="142">
        <v>3</v>
      </c>
      <c r="O6" s="142">
        <v>3</v>
      </c>
      <c r="P6" s="142">
        <v>4</v>
      </c>
      <c r="Q6" s="142">
        <v>3</v>
      </c>
      <c r="R6" s="142">
        <v>3</v>
      </c>
      <c r="S6" s="142">
        <v>4</v>
      </c>
      <c r="T6" s="142">
        <v>3</v>
      </c>
      <c r="U6" s="142">
        <v>4</v>
      </c>
      <c r="V6" s="142" t="s">
        <v>366</v>
      </c>
      <c r="W6" s="142">
        <v>3</v>
      </c>
      <c r="X6" s="142">
        <v>3</v>
      </c>
      <c r="Y6" s="142">
        <v>2</v>
      </c>
      <c r="Z6" s="142">
        <v>4</v>
      </c>
      <c r="AA6" s="142">
        <v>4</v>
      </c>
      <c r="AB6" s="142">
        <v>4</v>
      </c>
      <c r="AC6" s="142">
        <v>4</v>
      </c>
      <c r="AD6" s="142">
        <v>3</v>
      </c>
      <c r="AE6" s="142">
        <v>4</v>
      </c>
      <c r="AF6" s="142">
        <v>3</v>
      </c>
      <c r="AG6" s="142">
        <v>4</v>
      </c>
      <c r="AH6" s="142">
        <v>4</v>
      </c>
      <c r="AI6" s="142">
        <v>4</v>
      </c>
      <c r="AJ6" s="142">
        <v>1</v>
      </c>
      <c r="AK6" s="142">
        <v>4</v>
      </c>
      <c r="AL6" s="142">
        <v>4</v>
      </c>
      <c r="AM6" s="142">
        <v>3</v>
      </c>
      <c r="AN6" s="142">
        <v>3</v>
      </c>
      <c r="AO6" s="142">
        <v>2</v>
      </c>
      <c r="AP6" s="142" t="s">
        <v>366</v>
      </c>
      <c r="AQ6" s="142">
        <v>4</v>
      </c>
      <c r="AR6" s="142">
        <v>4</v>
      </c>
      <c r="AS6" s="142">
        <v>3</v>
      </c>
      <c r="AT6" s="142">
        <v>4</v>
      </c>
      <c r="AU6" s="142">
        <v>2</v>
      </c>
      <c r="AV6" s="142">
        <v>2</v>
      </c>
    </row>
    <row r="7" spans="1:16335" ht="13" x14ac:dyDescent="0.35">
      <c r="A7" s="144" t="s">
        <v>385</v>
      </c>
      <c r="B7" s="142">
        <v>1</v>
      </c>
      <c r="C7" s="142">
        <v>3</v>
      </c>
      <c r="D7" s="142">
        <v>1</v>
      </c>
      <c r="E7" s="142">
        <v>4</v>
      </c>
      <c r="F7" s="142">
        <v>3</v>
      </c>
      <c r="G7" s="142">
        <v>3</v>
      </c>
      <c r="H7" s="142">
        <v>4</v>
      </c>
      <c r="I7" s="142">
        <v>4</v>
      </c>
      <c r="J7" s="142">
        <v>3</v>
      </c>
      <c r="K7" s="142">
        <v>3</v>
      </c>
      <c r="L7" s="142">
        <v>4</v>
      </c>
      <c r="M7" s="142">
        <v>4</v>
      </c>
      <c r="N7" s="142">
        <v>3</v>
      </c>
      <c r="O7" s="142">
        <v>3</v>
      </c>
      <c r="P7" s="142">
        <v>4</v>
      </c>
      <c r="Q7" s="142">
        <v>4</v>
      </c>
      <c r="R7" s="142">
        <v>3</v>
      </c>
      <c r="S7" s="142">
        <v>4</v>
      </c>
      <c r="T7" s="142">
        <v>4</v>
      </c>
      <c r="U7" s="142">
        <v>4</v>
      </c>
      <c r="V7" s="142">
        <v>4</v>
      </c>
      <c r="W7" s="142">
        <v>4</v>
      </c>
      <c r="X7" s="142">
        <v>3</v>
      </c>
      <c r="Y7" s="142">
        <v>4</v>
      </c>
      <c r="Z7" s="142">
        <v>4</v>
      </c>
      <c r="AA7" s="142">
        <v>4</v>
      </c>
      <c r="AB7" s="142">
        <v>1</v>
      </c>
      <c r="AC7" s="142">
        <v>4</v>
      </c>
      <c r="AD7" s="142">
        <v>3</v>
      </c>
      <c r="AE7" s="142">
        <v>4</v>
      </c>
      <c r="AF7" s="142">
        <v>3</v>
      </c>
      <c r="AG7" s="142" t="s">
        <v>366</v>
      </c>
      <c r="AH7" s="142">
        <v>4</v>
      </c>
      <c r="AI7" s="142">
        <v>4</v>
      </c>
      <c r="AJ7" s="142" t="s">
        <v>366</v>
      </c>
      <c r="AK7" s="142">
        <v>4</v>
      </c>
      <c r="AL7" s="142">
        <v>4</v>
      </c>
      <c r="AM7" s="142">
        <v>4</v>
      </c>
      <c r="AN7" s="142">
        <v>3</v>
      </c>
      <c r="AO7" s="142">
        <v>4</v>
      </c>
      <c r="AP7" s="142">
        <v>4</v>
      </c>
      <c r="AQ7" s="142">
        <v>4</v>
      </c>
      <c r="AR7" s="142">
        <v>4</v>
      </c>
      <c r="AS7" s="142">
        <v>3</v>
      </c>
      <c r="AT7" s="142">
        <v>3</v>
      </c>
      <c r="AU7" s="142">
        <v>4</v>
      </c>
      <c r="AV7" s="142">
        <v>1</v>
      </c>
    </row>
    <row r="8" spans="1:16335" ht="13" x14ac:dyDescent="0.35">
      <c r="A8" s="144" t="s">
        <v>386</v>
      </c>
      <c r="B8" s="142">
        <v>4</v>
      </c>
      <c r="C8" s="142">
        <v>4</v>
      </c>
      <c r="D8" s="142">
        <v>4</v>
      </c>
      <c r="E8" s="142">
        <v>4</v>
      </c>
      <c r="F8" s="142">
        <v>3</v>
      </c>
      <c r="G8" s="142">
        <v>3</v>
      </c>
      <c r="H8" s="142">
        <v>4</v>
      </c>
      <c r="I8" s="142">
        <v>4</v>
      </c>
      <c r="J8" s="142">
        <v>4</v>
      </c>
      <c r="K8" s="142">
        <v>3</v>
      </c>
      <c r="L8" s="142">
        <v>4</v>
      </c>
      <c r="M8" s="142">
        <v>4</v>
      </c>
      <c r="N8" s="142">
        <v>3</v>
      </c>
      <c r="O8" s="142">
        <v>3</v>
      </c>
      <c r="P8" s="142">
        <v>4</v>
      </c>
      <c r="Q8" s="142">
        <v>3</v>
      </c>
      <c r="R8" s="142">
        <v>4</v>
      </c>
      <c r="S8" s="142">
        <v>4</v>
      </c>
      <c r="T8" s="142">
        <v>3</v>
      </c>
      <c r="U8" s="142">
        <v>4</v>
      </c>
      <c r="V8" s="142">
        <v>4</v>
      </c>
      <c r="W8" s="142">
        <v>4</v>
      </c>
      <c r="X8" s="142">
        <v>3</v>
      </c>
      <c r="Y8" s="142">
        <v>3</v>
      </c>
      <c r="Z8" s="142">
        <v>4</v>
      </c>
      <c r="AA8" s="142">
        <v>4</v>
      </c>
      <c r="AB8" s="142">
        <v>4</v>
      </c>
      <c r="AC8" s="142">
        <v>4</v>
      </c>
      <c r="AD8" s="142">
        <v>3</v>
      </c>
      <c r="AE8" s="142">
        <v>1</v>
      </c>
      <c r="AF8" s="142">
        <v>3</v>
      </c>
      <c r="AG8" s="142">
        <v>4</v>
      </c>
      <c r="AH8" s="142">
        <v>4</v>
      </c>
      <c r="AI8" s="142">
        <v>3</v>
      </c>
      <c r="AJ8" s="142">
        <v>4</v>
      </c>
      <c r="AK8" s="142">
        <v>4</v>
      </c>
      <c r="AL8" s="142">
        <v>4</v>
      </c>
      <c r="AM8" s="142">
        <v>4</v>
      </c>
      <c r="AN8" s="142">
        <v>3</v>
      </c>
      <c r="AO8" s="142">
        <v>4</v>
      </c>
      <c r="AP8" s="142">
        <v>4</v>
      </c>
      <c r="AQ8" s="142">
        <v>4</v>
      </c>
      <c r="AR8" s="142">
        <v>4</v>
      </c>
      <c r="AS8" s="142">
        <v>2</v>
      </c>
      <c r="AT8" s="142">
        <v>2</v>
      </c>
      <c r="AU8" s="142">
        <v>4</v>
      </c>
      <c r="AV8" s="142">
        <v>3</v>
      </c>
    </row>
    <row r="9" spans="1:16335" ht="13" x14ac:dyDescent="0.35">
      <c r="A9" s="144" t="s">
        <v>387</v>
      </c>
      <c r="B9" s="142">
        <v>4</v>
      </c>
      <c r="C9" s="142">
        <v>4</v>
      </c>
      <c r="D9" s="142">
        <v>4</v>
      </c>
      <c r="E9" s="142">
        <v>4</v>
      </c>
      <c r="F9" s="142">
        <v>4</v>
      </c>
      <c r="G9" s="142">
        <v>4</v>
      </c>
      <c r="H9" s="142">
        <v>4</v>
      </c>
      <c r="I9" s="142">
        <v>4</v>
      </c>
      <c r="J9" s="142">
        <v>3</v>
      </c>
      <c r="K9" s="142">
        <v>4</v>
      </c>
      <c r="L9" s="142">
        <v>4</v>
      </c>
      <c r="M9" s="142">
        <v>4</v>
      </c>
      <c r="N9" s="142">
        <v>4</v>
      </c>
      <c r="O9" s="142">
        <v>3</v>
      </c>
      <c r="P9" s="142">
        <v>4</v>
      </c>
      <c r="Q9" s="142">
        <v>3</v>
      </c>
      <c r="R9" s="142">
        <v>4</v>
      </c>
      <c r="S9" s="142">
        <v>4</v>
      </c>
      <c r="T9" s="142">
        <v>4</v>
      </c>
      <c r="U9" s="142">
        <v>4</v>
      </c>
      <c r="V9" s="142">
        <v>4</v>
      </c>
      <c r="W9" s="142">
        <v>3</v>
      </c>
      <c r="X9" s="142" t="s">
        <v>366</v>
      </c>
      <c r="Y9" s="142">
        <v>4</v>
      </c>
      <c r="Z9" s="142">
        <v>4</v>
      </c>
      <c r="AA9" s="142">
        <v>4</v>
      </c>
      <c r="AB9" s="142">
        <v>4</v>
      </c>
      <c r="AC9" s="142">
        <v>4</v>
      </c>
      <c r="AD9" s="142">
        <v>3</v>
      </c>
      <c r="AE9" s="142">
        <v>4</v>
      </c>
      <c r="AF9" s="142">
        <v>4</v>
      </c>
      <c r="AG9" s="142">
        <v>4</v>
      </c>
      <c r="AH9" s="142">
        <v>4</v>
      </c>
      <c r="AI9" s="142">
        <v>4</v>
      </c>
      <c r="AJ9" s="142">
        <v>4</v>
      </c>
      <c r="AK9" s="142">
        <v>4</v>
      </c>
      <c r="AL9" s="142">
        <v>4</v>
      </c>
      <c r="AM9" s="142">
        <v>4</v>
      </c>
      <c r="AN9" s="142">
        <v>4</v>
      </c>
      <c r="AO9" s="142">
        <v>4</v>
      </c>
      <c r="AP9" s="142">
        <v>4</v>
      </c>
      <c r="AQ9" s="142">
        <v>4</v>
      </c>
      <c r="AR9" s="142">
        <v>4</v>
      </c>
      <c r="AS9" s="142">
        <v>4</v>
      </c>
      <c r="AT9" s="142">
        <v>4</v>
      </c>
      <c r="AU9" s="142">
        <v>4</v>
      </c>
      <c r="AV9" s="142">
        <v>1</v>
      </c>
    </row>
    <row r="10" spans="1:16335" ht="13" x14ac:dyDescent="0.35">
      <c r="A10" s="144" t="s">
        <v>388</v>
      </c>
      <c r="B10" s="142">
        <v>4</v>
      </c>
      <c r="C10" s="142">
        <v>4</v>
      </c>
      <c r="D10" s="142">
        <v>4</v>
      </c>
      <c r="E10" s="142">
        <v>4</v>
      </c>
      <c r="F10" s="142">
        <v>4</v>
      </c>
      <c r="G10" s="142">
        <v>4</v>
      </c>
      <c r="H10" s="142">
        <v>4</v>
      </c>
      <c r="I10" s="142">
        <v>4</v>
      </c>
      <c r="J10" s="142">
        <v>3</v>
      </c>
      <c r="K10" s="142">
        <v>4</v>
      </c>
      <c r="L10" s="142">
        <v>4</v>
      </c>
      <c r="M10" s="142">
        <v>4</v>
      </c>
      <c r="N10" s="142">
        <v>4</v>
      </c>
      <c r="O10" s="142">
        <v>3</v>
      </c>
      <c r="P10" s="142">
        <v>4</v>
      </c>
      <c r="Q10" s="142">
        <v>4</v>
      </c>
      <c r="R10" s="142">
        <v>4</v>
      </c>
      <c r="S10" s="142">
        <v>4</v>
      </c>
      <c r="T10" s="142">
        <v>3</v>
      </c>
      <c r="U10" s="142">
        <v>4</v>
      </c>
      <c r="V10" s="142">
        <v>4</v>
      </c>
      <c r="W10" s="142">
        <v>4</v>
      </c>
      <c r="X10" s="142">
        <v>2</v>
      </c>
      <c r="Y10" s="142">
        <v>3</v>
      </c>
      <c r="Z10" s="142">
        <v>3</v>
      </c>
      <c r="AA10" s="142">
        <v>4</v>
      </c>
      <c r="AB10" s="142">
        <v>4</v>
      </c>
      <c r="AC10" s="142">
        <v>4</v>
      </c>
      <c r="AD10" s="142">
        <v>3</v>
      </c>
      <c r="AE10" s="142">
        <v>4</v>
      </c>
      <c r="AF10" s="142">
        <v>4</v>
      </c>
      <c r="AG10" s="142">
        <v>4</v>
      </c>
      <c r="AH10" s="142">
        <v>4</v>
      </c>
      <c r="AI10" s="142">
        <v>4</v>
      </c>
      <c r="AJ10" s="142">
        <v>4</v>
      </c>
      <c r="AK10" s="142">
        <v>4</v>
      </c>
      <c r="AL10" s="142">
        <v>4</v>
      </c>
      <c r="AM10" s="142">
        <v>4</v>
      </c>
      <c r="AN10" s="142">
        <v>4</v>
      </c>
      <c r="AO10" s="142">
        <v>4</v>
      </c>
      <c r="AP10" s="142">
        <v>4</v>
      </c>
      <c r="AQ10" s="142">
        <v>4</v>
      </c>
      <c r="AR10" s="142">
        <v>4</v>
      </c>
      <c r="AS10" s="142">
        <v>4</v>
      </c>
      <c r="AT10" s="142">
        <v>4</v>
      </c>
      <c r="AU10" s="142">
        <v>2</v>
      </c>
      <c r="AV10" s="142">
        <v>1</v>
      </c>
    </row>
    <row r="11" spans="1:16335" ht="13" x14ac:dyDescent="0.35">
      <c r="A11" s="144" t="s">
        <v>389</v>
      </c>
      <c r="B11" s="142">
        <v>4</v>
      </c>
      <c r="C11" s="142">
        <v>3</v>
      </c>
      <c r="D11" s="142">
        <v>4</v>
      </c>
      <c r="E11" s="142">
        <v>4</v>
      </c>
      <c r="F11" s="142" t="s">
        <v>366</v>
      </c>
      <c r="G11" s="142">
        <v>4</v>
      </c>
      <c r="H11" s="142">
        <v>4</v>
      </c>
      <c r="I11" s="142">
        <v>4</v>
      </c>
      <c r="J11" s="142">
        <v>3</v>
      </c>
      <c r="K11" s="142">
        <v>4</v>
      </c>
      <c r="L11" s="142">
        <v>4</v>
      </c>
      <c r="M11" s="142">
        <v>4</v>
      </c>
      <c r="N11" s="142">
        <v>4</v>
      </c>
      <c r="O11" s="142">
        <v>3</v>
      </c>
      <c r="P11" s="142">
        <v>4</v>
      </c>
      <c r="Q11" s="142">
        <v>4</v>
      </c>
      <c r="R11" s="142">
        <v>4</v>
      </c>
      <c r="S11" s="142">
        <v>4</v>
      </c>
      <c r="T11" s="142">
        <v>3</v>
      </c>
      <c r="U11" s="142">
        <v>4</v>
      </c>
      <c r="V11" s="142">
        <v>4</v>
      </c>
      <c r="W11" s="142" t="s">
        <v>366</v>
      </c>
      <c r="X11" s="142">
        <v>2</v>
      </c>
      <c r="Y11" s="142">
        <v>3</v>
      </c>
      <c r="Z11" s="142">
        <v>3</v>
      </c>
      <c r="AA11" s="142">
        <v>4</v>
      </c>
      <c r="AB11" s="142">
        <v>3</v>
      </c>
      <c r="AC11" s="142">
        <v>1</v>
      </c>
      <c r="AD11" s="142">
        <v>4</v>
      </c>
      <c r="AE11" s="142">
        <v>4</v>
      </c>
      <c r="AF11" s="142">
        <v>3</v>
      </c>
      <c r="AG11" s="142">
        <v>4</v>
      </c>
      <c r="AH11" s="142">
        <v>4</v>
      </c>
      <c r="AI11" s="142">
        <v>4</v>
      </c>
      <c r="AJ11" s="142">
        <v>1</v>
      </c>
      <c r="AK11" s="142">
        <v>4</v>
      </c>
      <c r="AL11" s="142">
        <v>4</v>
      </c>
      <c r="AM11" s="142">
        <v>4</v>
      </c>
      <c r="AN11" s="142">
        <v>3</v>
      </c>
      <c r="AO11" s="142">
        <v>4</v>
      </c>
      <c r="AP11" s="142" t="s">
        <v>366</v>
      </c>
      <c r="AQ11" s="142">
        <v>4</v>
      </c>
      <c r="AR11" s="142">
        <v>4</v>
      </c>
      <c r="AS11" s="142">
        <v>3</v>
      </c>
      <c r="AT11" s="142">
        <v>4</v>
      </c>
      <c r="AU11" s="142">
        <v>4</v>
      </c>
      <c r="AV11" s="142">
        <v>1</v>
      </c>
    </row>
    <row r="12" spans="1:16335" ht="13" x14ac:dyDescent="0.35">
      <c r="A12" s="144" t="s">
        <v>390</v>
      </c>
      <c r="B12" s="142">
        <v>3</v>
      </c>
      <c r="C12" s="142">
        <v>4</v>
      </c>
      <c r="D12" s="142">
        <v>4</v>
      </c>
      <c r="E12" s="142">
        <v>4</v>
      </c>
      <c r="F12" s="142">
        <v>3</v>
      </c>
      <c r="G12" s="142">
        <v>3</v>
      </c>
      <c r="H12" s="142">
        <v>4</v>
      </c>
      <c r="I12" s="142">
        <v>4</v>
      </c>
      <c r="J12" s="142">
        <v>3</v>
      </c>
      <c r="K12" s="142">
        <v>4</v>
      </c>
      <c r="L12" s="142" t="s">
        <v>366</v>
      </c>
      <c r="M12" s="142">
        <v>4</v>
      </c>
      <c r="N12" s="142">
        <v>3</v>
      </c>
      <c r="O12" s="142">
        <v>2</v>
      </c>
      <c r="P12" s="142">
        <v>4</v>
      </c>
      <c r="Q12" s="142">
        <v>3</v>
      </c>
      <c r="R12" s="142">
        <v>4</v>
      </c>
      <c r="S12" s="142">
        <v>4</v>
      </c>
      <c r="T12" s="142">
        <v>4</v>
      </c>
      <c r="U12" s="142">
        <v>4</v>
      </c>
      <c r="V12" s="142">
        <v>4</v>
      </c>
      <c r="W12" s="142">
        <v>2</v>
      </c>
      <c r="X12" s="142">
        <v>1</v>
      </c>
      <c r="Y12" s="142">
        <v>3</v>
      </c>
      <c r="Z12" s="142">
        <v>4</v>
      </c>
      <c r="AA12" s="142" t="s">
        <v>366</v>
      </c>
      <c r="AB12" s="142">
        <v>3</v>
      </c>
      <c r="AC12" s="142">
        <v>4</v>
      </c>
      <c r="AD12" s="142">
        <v>3</v>
      </c>
      <c r="AE12" s="142">
        <v>4</v>
      </c>
      <c r="AF12" s="142">
        <v>3</v>
      </c>
      <c r="AG12" s="142">
        <v>4</v>
      </c>
      <c r="AH12" s="142">
        <v>4</v>
      </c>
      <c r="AI12" s="142">
        <v>3</v>
      </c>
      <c r="AJ12" s="142">
        <v>4</v>
      </c>
      <c r="AK12" s="142">
        <v>4</v>
      </c>
      <c r="AL12" s="142">
        <v>4</v>
      </c>
      <c r="AM12" s="142">
        <v>4</v>
      </c>
      <c r="AN12" s="142">
        <v>3</v>
      </c>
      <c r="AO12" s="142" t="s">
        <v>366</v>
      </c>
      <c r="AP12" s="142">
        <v>4</v>
      </c>
      <c r="AQ12" s="142">
        <v>4</v>
      </c>
      <c r="AR12" s="142">
        <v>4</v>
      </c>
      <c r="AS12" s="142">
        <v>4</v>
      </c>
      <c r="AT12" s="142">
        <v>3</v>
      </c>
      <c r="AU12" s="142">
        <v>4</v>
      </c>
      <c r="AV12" s="142">
        <v>4</v>
      </c>
    </row>
    <row r="13" spans="1:16335" ht="13" x14ac:dyDescent="0.35">
      <c r="A13" s="144" t="s">
        <v>391</v>
      </c>
      <c r="B13" s="142">
        <v>3</v>
      </c>
      <c r="C13" s="142">
        <v>4</v>
      </c>
      <c r="D13" s="142">
        <v>4</v>
      </c>
      <c r="E13" s="142" t="s">
        <v>366</v>
      </c>
      <c r="F13" s="142" t="s">
        <v>366</v>
      </c>
      <c r="G13" s="142" t="s">
        <v>366</v>
      </c>
      <c r="H13" s="142">
        <v>4</v>
      </c>
      <c r="I13" s="142">
        <v>4</v>
      </c>
      <c r="J13" s="142">
        <v>3</v>
      </c>
      <c r="K13" s="142">
        <v>3</v>
      </c>
      <c r="L13" s="142">
        <v>2</v>
      </c>
      <c r="M13" s="142">
        <v>4</v>
      </c>
      <c r="N13" s="142" t="s">
        <v>366</v>
      </c>
      <c r="O13" s="142">
        <v>3</v>
      </c>
      <c r="P13" s="142" t="s">
        <v>366</v>
      </c>
      <c r="Q13" s="142">
        <v>4</v>
      </c>
      <c r="R13" s="142">
        <v>4</v>
      </c>
      <c r="S13" s="142" t="s">
        <v>366</v>
      </c>
      <c r="T13" s="142" t="s">
        <v>366</v>
      </c>
      <c r="U13" s="142">
        <v>4</v>
      </c>
      <c r="V13" s="142">
        <v>4</v>
      </c>
      <c r="W13" s="142">
        <v>2</v>
      </c>
      <c r="X13" s="142">
        <v>1</v>
      </c>
      <c r="Y13" s="142">
        <v>3</v>
      </c>
      <c r="Z13" s="142">
        <v>4</v>
      </c>
      <c r="AA13" s="142">
        <v>4</v>
      </c>
      <c r="AB13" s="142">
        <v>4</v>
      </c>
      <c r="AC13" s="142">
        <v>4</v>
      </c>
      <c r="AD13" s="142">
        <v>4</v>
      </c>
      <c r="AE13" s="142">
        <v>4</v>
      </c>
      <c r="AF13" s="142" t="s">
        <v>366</v>
      </c>
      <c r="AG13" s="142" t="s">
        <v>366</v>
      </c>
      <c r="AH13" s="142" t="s">
        <v>366</v>
      </c>
      <c r="AI13" s="142">
        <v>3</v>
      </c>
      <c r="AJ13" s="142" t="s">
        <v>366</v>
      </c>
      <c r="AK13" s="142">
        <v>4</v>
      </c>
      <c r="AL13" s="142" t="s">
        <v>366</v>
      </c>
      <c r="AM13" s="142" t="s">
        <v>366</v>
      </c>
      <c r="AN13" s="142" t="s">
        <v>366</v>
      </c>
      <c r="AO13" s="142" t="s">
        <v>366</v>
      </c>
      <c r="AP13" s="142" t="s">
        <v>366</v>
      </c>
      <c r="AQ13" s="142">
        <v>3</v>
      </c>
      <c r="AR13" s="142">
        <v>4</v>
      </c>
      <c r="AS13" s="142">
        <v>3</v>
      </c>
      <c r="AT13" s="142" t="s">
        <v>366</v>
      </c>
      <c r="AU13" s="142" t="s">
        <v>366</v>
      </c>
      <c r="AV13" s="142">
        <v>4</v>
      </c>
    </row>
    <row r="14" spans="1:16335" ht="13" x14ac:dyDescent="0.35">
      <c r="A14" s="144" t="s">
        <v>392</v>
      </c>
      <c r="B14" s="142">
        <v>3</v>
      </c>
      <c r="C14" s="142">
        <v>4</v>
      </c>
      <c r="D14" s="142">
        <v>4</v>
      </c>
      <c r="E14" s="142">
        <v>4</v>
      </c>
      <c r="F14" s="142">
        <v>4</v>
      </c>
      <c r="G14" s="142">
        <v>4</v>
      </c>
      <c r="H14" s="142">
        <v>4</v>
      </c>
      <c r="I14" s="142">
        <v>4</v>
      </c>
      <c r="J14" s="142">
        <v>3</v>
      </c>
      <c r="K14" s="142">
        <v>3</v>
      </c>
      <c r="L14" s="142">
        <v>3</v>
      </c>
      <c r="M14" s="142">
        <v>4</v>
      </c>
      <c r="N14" s="142">
        <v>3</v>
      </c>
      <c r="O14" s="142" t="s">
        <v>366</v>
      </c>
      <c r="P14" s="142">
        <v>4</v>
      </c>
      <c r="Q14" s="142">
        <v>2</v>
      </c>
      <c r="R14" s="142">
        <v>3</v>
      </c>
      <c r="S14" s="142">
        <v>4</v>
      </c>
      <c r="T14" s="142">
        <v>2</v>
      </c>
      <c r="U14" s="142">
        <v>4</v>
      </c>
      <c r="V14" s="142">
        <v>4</v>
      </c>
      <c r="W14" s="142">
        <v>2</v>
      </c>
      <c r="X14" s="142">
        <v>3</v>
      </c>
      <c r="Y14" s="142" t="s">
        <v>366</v>
      </c>
      <c r="Z14" s="142">
        <v>4</v>
      </c>
      <c r="AA14" s="142">
        <v>4</v>
      </c>
      <c r="AB14" s="142">
        <v>4</v>
      </c>
      <c r="AC14" s="142">
        <v>4</v>
      </c>
      <c r="AD14" s="142">
        <v>3</v>
      </c>
      <c r="AE14" s="142">
        <v>4</v>
      </c>
      <c r="AF14" s="142" t="s">
        <v>366</v>
      </c>
      <c r="AG14" s="142" t="s">
        <v>366</v>
      </c>
      <c r="AH14" s="142">
        <v>4</v>
      </c>
      <c r="AI14" s="142">
        <v>4</v>
      </c>
      <c r="AJ14" s="142">
        <v>4</v>
      </c>
      <c r="AK14" s="142">
        <v>4</v>
      </c>
      <c r="AL14" s="142">
        <v>4</v>
      </c>
      <c r="AM14" s="142">
        <v>3</v>
      </c>
      <c r="AN14" s="142" t="s">
        <v>366</v>
      </c>
      <c r="AO14" s="142">
        <v>4</v>
      </c>
      <c r="AP14" s="142">
        <v>4</v>
      </c>
      <c r="AQ14" s="142">
        <v>4</v>
      </c>
      <c r="AR14" s="142">
        <v>4</v>
      </c>
      <c r="AS14" s="142">
        <v>3</v>
      </c>
      <c r="AT14" s="142">
        <v>3</v>
      </c>
      <c r="AU14" s="142">
        <v>3</v>
      </c>
      <c r="AV14" s="142">
        <v>2</v>
      </c>
    </row>
    <row r="15" spans="1:16335" ht="13" x14ac:dyDescent="0.35">
      <c r="A15" s="144" t="s">
        <v>393</v>
      </c>
      <c r="B15" s="142">
        <v>3</v>
      </c>
      <c r="C15" s="142">
        <v>1</v>
      </c>
      <c r="D15" s="142">
        <v>4</v>
      </c>
      <c r="E15" s="142">
        <v>4</v>
      </c>
      <c r="F15" s="142">
        <v>4</v>
      </c>
      <c r="G15" s="142">
        <v>4</v>
      </c>
      <c r="H15" s="142">
        <v>4</v>
      </c>
      <c r="I15" s="142">
        <v>4</v>
      </c>
      <c r="J15" s="142">
        <v>3</v>
      </c>
      <c r="K15" s="142">
        <v>3</v>
      </c>
      <c r="L15" s="142">
        <v>4</v>
      </c>
      <c r="M15" s="142">
        <v>4</v>
      </c>
      <c r="N15" s="142">
        <v>4</v>
      </c>
      <c r="O15" s="142">
        <v>3</v>
      </c>
      <c r="P15" s="142">
        <v>4</v>
      </c>
      <c r="Q15" s="142">
        <v>3</v>
      </c>
      <c r="R15" s="142">
        <v>4</v>
      </c>
      <c r="S15" s="142">
        <v>4</v>
      </c>
      <c r="T15" s="142">
        <v>3</v>
      </c>
      <c r="U15" s="142">
        <v>4</v>
      </c>
      <c r="V15" s="142">
        <v>4</v>
      </c>
      <c r="W15" s="142">
        <v>2</v>
      </c>
      <c r="X15" s="142">
        <v>3</v>
      </c>
      <c r="Y15" s="142">
        <v>4</v>
      </c>
      <c r="Z15" s="142">
        <v>4</v>
      </c>
      <c r="AA15" s="142">
        <v>4</v>
      </c>
      <c r="AB15" s="142">
        <v>4</v>
      </c>
      <c r="AC15" s="142">
        <v>4</v>
      </c>
      <c r="AD15" s="142">
        <v>4</v>
      </c>
      <c r="AE15" s="142">
        <v>4</v>
      </c>
      <c r="AF15" s="142">
        <v>4</v>
      </c>
      <c r="AG15" s="142">
        <v>4</v>
      </c>
      <c r="AH15" s="142">
        <v>4</v>
      </c>
      <c r="AI15" s="142">
        <v>4</v>
      </c>
      <c r="AJ15" s="142">
        <v>4</v>
      </c>
      <c r="AK15" s="142">
        <v>4</v>
      </c>
      <c r="AL15" s="142">
        <v>4</v>
      </c>
      <c r="AM15" s="142">
        <v>4</v>
      </c>
      <c r="AN15" s="142">
        <v>4</v>
      </c>
      <c r="AO15" s="142">
        <v>4</v>
      </c>
      <c r="AP15" s="142">
        <v>4</v>
      </c>
      <c r="AQ15" s="142">
        <v>1</v>
      </c>
      <c r="AR15" s="142">
        <v>4</v>
      </c>
      <c r="AS15" s="142">
        <v>3</v>
      </c>
      <c r="AT15" s="142">
        <v>3</v>
      </c>
      <c r="AU15" s="142">
        <v>4</v>
      </c>
      <c r="AV15" s="142">
        <v>3</v>
      </c>
    </row>
    <row r="16" spans="1:16335" ht="13" x14ac:dyDescent="0.35">
      <c r="A16" s="144" t="s">
        <v>395</v>
      </c>
      <c r="B16" s="142">
        <v>4</v>
      </c>
      <c r="C16" s="142">
        <v>4</v>
      </c>
      <c r="D16" s="142">
        <v>4</v>
      </c>
      <c r="E16" s="142">
        <v>4</v>
      </c>
      <c r="F16" s="142">
        <v>4</v>
      </c>
      <c r="G16" s="142">
        <v>2</v>
      </c>
      <c r="H16" s="142">
        <v>4</v>
      </c>
      <c r="I16" s="142">
        <v>4</v>
      </c>
      <c r="J16" s="142">
        <v>1</v>
      </c>
      <c r="K16" s="142">
        <v>4</v>
      </c>
      <c r="L16" s="142">
        <v>4</v>
      </c>
      <c r="M16" s="142">
        <v>4</v>
      </c>
      <c r="N16" s="142">
        <v>4</v>
      </c>
      <c r="O16" s="142">
        <v>3</v>
      </c>
      <c r="P16" s="142">
        <v>4</v>
      </c>
      <c r="Q16" s="142">
        <v>3</v>
      </c>
      <c r="R16" s="142">
        <v>4</v>
      </c>
      <c r="S16" s="142">
        <v>4</v>
      </c>
      <c r="T16" s="142">
        <v>1</v>
      </c>
      <c r="U16" s="142">
        <v>1</v>
      </c>
      <c r="V16" s="142">
        <v>1</v>
      </c>
      <c r="W16" s="142">
        <v>3</v>
      </c>
      <c r="X16" s="142">
        <v>4</v>
      </c>
      <c r="Y16" s="142">
        <v>1</v>
      </c>
      <c r="Z16" s="142">
        <v>3</v>
      </c>
      <c r="AA16" s="142">
        <v>4</v>
      </c>
      <c r="AB16" s="142">
        <v>1</v>
      </c>
      <c r="AC16" s="142">
        <v>1</v>
      </c>
      <c r="AD16" s="142">
        <v>4</v>
      </c>
      <c r="AE16" s="142">
        <v>4</v>
      </c>
      <c r="AF16" s="142">
        <v>2</v>
      </c>
      <c r="AG16" s="142">
        <v>4</v>
      </c>
      <c r="AH16" s="142">
        <v>4</v>
      </c>
      <c r="AI16" s="142">
        <v>1</v>
      </c>
      <c r="AJ16" s="142">
        <v>1</v>
      </c>
      <c r="AK16" s="142">
        <v>1</v>
      </c>
      <c r="AL16" s="142">
        <v>4</v>
      </c>
      <c r="AM16" s="142">
        <v>3</v>
      </c>
      <c r="AN16" s="142">
        <v>2</v>
      </c>
      <c r="AO16" s="142">
        <v>1</v>
      </c>
      <c r="AP16" s="142">
        <v>4</v>
      </c>
      <c r="AQ16" s="142">
        <v>4</v>
      </c>
      <c r="AR16" s="142">
        <v>4</v>
      </c>
      <c r="AS16" s="142">
        <v>3</v>
      </c>
      <c r="AT16" s="142">
        <v>4</v>
      </c>
      <c r="AU16" s="142">
        <v>4</v>
      </c>
      <c r="AV16" s="142">
        <v>1</v>
      </c>
    </row>
    <row r="17" spans="1:48" ht="13" x14ac:dyDescent="0.35">
      <c r="A17" s="144" t="s">
        <v>396</v>
      </c>
      <c r="B17" s="142">
        <v>3</v>
      </c>
      <c r="C17" s="142">
        <v>4</v>
      </c>
      <c r="D17" s="142">
        <v>4</v>
      </c>
      <c r="E17" s="142" t="s">
        <v>366</v>
      </c>
      <c r="F17" s="142">
        <v>2</v>
      </c>
      <c r="G17" s="142">
        <v>4</v>
      </c>
      <c r="H17" s="142">
        <v>4</v>
      </c>
      <c r="I17" s="142">
        <v>4</v>
      </c>
      <c r="J17" s="142">
        <v>3</v>
      </c>
      <c r="K17" s="142">
        <v>4</v>
      </c>
      <c r="L17" s="142">
        <v>1</v>
      </c>
      <c r="M17" s="142">
        <v>4</v>
      </c>
      <c r="N17" s="142">
        <v>4</v>
      </c>
      <c r="O17" s="142">
        <v>3</v>
      </c>
      <c r="P17" s="142">
        <v>4</v>
      </c>
      <c r="Q17" s="142">
        <v>3</v>
      </c>
      <c r="R17" s="142">
        <v>4</v>
      </c>
      <c r="S17" s="142">
        <v>4</v>
      </c>
      <c r="T17" s="142">
        <v>2</v>
      </c>
      <c r="U17" s="142">
        <v>1</v>
      </c>
      <c r="V17" s="142">
        <v>4</v>
      </c>
      <c r="W17" s="142" t="s">
        <v>366</v>
      </c>
      <c r="X17" s="142">
        <v>2</v>
      </c>
      <c r="Y17" s="142">
        <v>4</v>
      </c>
      <c r="Z17" s="142">
        <v>4</v>
      </c>
      <c r="AA17" s="142">
        <v>4</v>
      </c>
      <c r="AB17" s="142">
        <v>3</v>
      </c>
      <c r="AC17" s="142">
        <v>4</v>
      </c>
      <c r="AD17" s="142">
        <v>4</v>
      </c>
      <c r="AE17" s="142">
        <v>4</v>
      </c>
      <c r="AF17" s="142">
        <v>4</v>
      </c>
      <c r="AG17" s="142" t="s">
        <v>366</v>
      </c>
      <c r="AH17" s="142" t="s">
        <v>366</v>
      </c>
      <c r="AI17" s="142">
        <v>4</v>
      </c>
      <c r="AJ17" s="142">
        <v>4</v>
      </c>
      <c r="AK17" s="142">
        <v>4</v>
      </c>
      <c r="AL17" s="142">
        <v>4</v>
      </c>
      <c r="AM17" s="142">
        <v>3</v>
      </c>
      <c r="AN17" s="142" t="s">
        <v>366</v>
      </c>
      <c r="AO17" s="142" t="s">
        <v>366</v>
      </c>
      <c r="AP17" s="142">
        <v>4</v>
      </c>
      <c r="AQ17" s="142">
        <v>4</v>
      </c>
      <c r="AR17" s="142">
        <v>4</v>
      </c>
      <c r="AS17" s="142">
        <v>3</v>
      </c>
      <c r="AT17" s="142">
        <v>3</v>
      </c>
      <c r="AU17" s="142">
        <v>4</v>
      </c>
      <c r="AV17" s="142">
        <v>4</v>
      </c>
    </row>
    <row r="18" spans="1:48" ht="13" x14ac:dyDescent="0.35">
      <c r="A18" s="144" t="s">
        <v>397</v>
      </c>
      <c r="B18" s="142">
        <v>4</v>
      </c>
      <c r="C18" s="142">
        <v>4</v>
      </c>
      <c r="D18" s="142">
        <v>4</v>
      </c>
      <c r="E18" s="142">
        <v>4</v>
      </c>
      <c r="F18" s="142">
        <v>3</v>
      </c>
      <c r="G18" s="142">
        <v>4</v>
      </c>
      <c r="H18" s="142">
        <v>4</v>
      </c>
      <c r="I18" s="142">
        <v>4</v>
      </c>
      <c r="J18" s="142">
        <v>3</v>
      </c>
      <c r="K18" s="142">
        <v>4</v>
      </c>
      <c r="L18" s="142">
        <v>4</v>
      </c>
      <c r="M18" s="142">
        <v>4</v>
      </c>
      <c r="N18" s="142">
        <v>4</v>
      </c>
      <c r="O18" s="142">
        <v>3</v>
      </c>
      <c r="P18" s="142">
        <v>4</v>
      </c>
      <c r="Q18" s="142">
        <v>4</v>
      </c>
      <c r="R18" s="142">
        <v>4</v>
      </c>
      <c r="S18" s="142">
        <v>4</v>
      </c>
      <c r="T18" s="142">
        <v>4</v>
      </c>
      <c r="U18" s="142">
        <v>4</v>
      </c>
      <c r="V18" s="142">
        <v>4</v>
      </c>
      <c r="W18" s="142">
        <v>2</v>
      </c>
      <c r="X18" s="142">
        <v>2</v>
      </c>
      <c r="Y18" s="142">
        <v>3</v>
      </c>
      <c r="Z18" s="142">
        <v>4</v>
      </c>
      <c r="AA18" s="142">
        <v>4</v>
      </c>
      <c r="AB18" s="142">
        <v>4</v>
      </c>
      <c r="AC18" s="142">
        <v>4</v>
      </c>
      <c r="AD18" s="142">
        <v>3</v>
      </c>
      <c r="AE18" s="142">
        <v>4</v>
      </c>
      <c r="AF18" s="142">
        <v>3</v>
      </c>
      <c r="AG18" s="142">
        <v>4</v>
      </c>
      <c r="AH18" s="142">
        <v>4</v>
      </c>
      <c r="AI18" s="142">
        <v>4</v>
      </c>
      <c r="AJ18" s="142">
        <v>4</v>
      </c>
      <c r="AK18" s="142">
        <v>4</v>
      </c>
      <c r="AL18" s="142">
        <v>4</v>
      </c>
      <c r="AM18" s="142">
        <v>4</v>
      </c>
      <c r="AN18" s="142">
        <v>3</v>
      </c>
      <c r="AO18" s="142">
        <v>4</v>
      </c>
      <c r="AP18" s="142">
        <v>4</v>
      </c>
      <c r="AQ18" s="142">
        <v>4</v>
      </c>
      <c r="AR18" s="142">
        <v>4</v>
      </c>
      <c r="AS18" s="142">
        <v>3</v>
      </c>
      <c r="AT18" s="142">
        <v>3</v>
      </c>
      <c r="AU18" s="142">
        <v>3</v>
      </c>
      <c r="AV18" s="142">
        <v>1</v>
      </c>
    </row>
    <row r="19" spans="1:48" ht="13" x14ac:dyDescent="0.35">
      <c r="A19" s="144" t="s">
        <v>399</v>
      </c>
      <c r="B19" s="142">
        <v>3</v>
      </c>
      <c r="C19" s="142">
        <v>4</v>
      </c>
      <c r="D19" s="142">
        <v>1</v>
      </c>
      <c r="E19" s="142">
        <v>4</v>
      </c>
      <c r="F19" s="142">
        <v>4</v>
      </c>
      <c r="G19" s="142">
        <v>4</v>
      </c>
      <c r="H19" s="142">
        <v>4</v>
      </c>
      <c r="I19" s="142">
        <v>4</v>
      </c>
      <c r="J19" s="142">
        <v>3</v>
      </c>
      <c r="K19" s="142">
        <v>3</v>
      </c>
      <c r="L19" s="142">
        <v>4</v>
      </c>
      <c r="M19" s="142">
        <v>4</v>
      </c>
      <c r="N19" s="142">
        <v>4</v>
      </c>
      <c r="O19" s="142">
        <v>3</v>
      </c>
      <c r="P19" s="142">
        <v>4</v>
      </c>
      <c r="Q19" s="142">
        <v>3</v>
      </c>
      <c r="R19" s="142">
        <v>4</v>
      </c>
      <c r="S19" s="142">
        <v>4</v>
      </c>
      <c r="T19" s="142">
        <v>4</v>
      </c>
      <c r="U19" s="142">
        <v>4</v>
      </c>
      <c r="V19" s="142">
        <v>1</v>
      </c>
      <c r="W19" s="142">
        <v>2</v>
      </c>
      <c r="X19" s="142">
        <v>1</v>
      </c>
      <c r="Y19" s="142">
        <v>1</v>
      </c>
      <c r="Z19" s="142">
        <v>3</v>
      </c>
      <c r="AA19" s="142">
        <v>4</v>
      </c>
      <c r="AB19" s="142">
        <v>4</v>
      </c>
      <c r="AC19" s="142">
        <v>4</v>
      </c>
      <c r="AD19" s="142">
        <v>3</v>
      </c>
      <c r="AE19" s="142">
        <v>4</v>
      </c>
      <c r="AF19" s="142">
        <v>2</v>
      </c>
      <c r="AG19" s="142">
        <v>1</v>
      </c>
      <c r="AH19" s="142">
        <v>4</v>
      </c>
      <c r="AI19" s="142">
        <v>4</v>
      </c>
      <c r="AJ19" s="142">
        <v>4</v>
      </c>
      <c r="AK19" s="142">
        <v>4</v>
      </c>
      <c r="AL19" s="142">
        <v>4</v>
      </c>
      <c r="AM19" s="142">
        <v>4</v>
      </c>
      <c r="AN19" s="142">
        <v>3</v>
      </c>
      <c r="AO19" s="142">
        <v>4</v>
      </c>
      <c r="AP19" s="142">
        <v>4</v>
      </c>
      <c r="AQ19" s="142">
        <v>4</v>
      </c>
      <c r="AR19" s="142">
        <v>4</v>
      </c>
      <c r="AS19" s="142">
        <v>3</v>
      </c>
      <c r="AT19" s="142">
        <v>4</v>
      </c>
      <c r="AU19" s="142">
        <v>3</v>
      </c>
      <c r="AV19" s="142">
        <v>2</v>
      </c>
    </row>
    <row r="20" spans="1:48" ht="13" x14ac:dyDescent="0.35">
      <c r="A20" s="144" t="s">
        <v>400</v>
      </c>
      <c r="B20" s="142">
        <v>4</v>
      </c>
      <c r="C20" s="142">
        <v>4</v>
      </c>
      <c r="D20" s="142">
        <v>4</v>
      </c>
      <c r="E20" s="142">
        <v>4</v>
      </c>
      <c r="F20" s="142">
        <v>4</v>
      </c>
      <c r="G20" s="142">
        <v>4</v>
      </c>
      <c r="H20" s="142">
        <v>4</v>
      </c>
      <c r="I20" s="142">
        <v>4</v>
      </c>
      <c r="J20" s="142">
        <v>3</v>
      </c>
      <c r="K20" s="142">
        <v>3</v>
      </c>
      <c r="L20" s="142">
        <v>4</v>
      </c>
      <c r="M20" s="142">
        <v>4</v>
      </c>
      <c r="N20" s="142">
        <v>4</v>
      </c>
      <c r="O20" s="142">
        <v>3</v>
      </c>
      <c r="P20" s="142">
        <v>4</v>
      </c>
      <c r="Q20" s="142">
        <v>4</v>
      </c>
      <c r="R20" s="142">
        <v>4</v>
      </c>
      <c r="S20" s="142">
        <v>4</v>
      </c>
      <c r="T20" s="142">
        <v>4</v>
      </c>
      <c r="U20" s="142">
        <v>4</v>
      </c>
      <c r="V20" s="142">
        <v>4</v>
      </c>
      <c r="W20" s="142">
        <v>4</v>
      </c>
      <c r="X20" s="142">
        <v>4</v>
      </c>
      <c r="Y20" s="142">
        <v>4</v>
      </c>
      <c r="Z20" s="142">
        <v>4</v>
      </c>
      <c r="AA20" s="142">
        <v>4</v>
      </c>
      <c r="AB20" s="142">
        <v>4</v>
      </c>
      <c r="AC20" s="142">
        <v>4</v>
      </c>
      <c r="AD20" s="142">
        <v>3</v>
      </c>
      <c r="AE20" s="142">
        <v>1</v>
      </c>
      <c r="AF20" s="142">
        <v>4</v>
      </c>
      <c r="AG20" s="142">
        <v>4</v>
      </c>
      <c r="AH20" s="142">
        <v>4</v>
      </c>
      <c r="AI20" s="142">
        <v>1</v>
      </c>
      <c r="AJ20" s="142">
        <v>4</v>
      </c>
      <c r="AK20" s="142">
        <v>4</v>
      </c>
      <c r="AL20" s="142">
        <v>4</v>
      </c>
      <c r="AM20" s="142">
        <v>4</v>
      </c>
      <c r="AN20" s="142">
        <v>4</v>
      </c>
      <c r="AO20" s="142">
        <v>4</v>
      </c>
      <c r="AP20" s="142">
        <v>4</v>
      </c>
      <c r="AQ20" s="142">
        <v>4</v>
      </c>
      <c r="AR20" s="142">
        <v>4</v>
      </c>
      <c r="AS20" s="142">
        <v>4</v>
      </c>
      <c r="AT20" s="142">
        <v>4</v>
      </c>
      <c r="AU20" s="142">
        <v>4</v>
      </c>
      <c r="AV20" s="142">
        <v>1</v>
      </c>
    </row>
    <row r="21" spans="1:48" ht="13" x14ac:dyDescent="0.35">
      <c r="A21" s="144" t="s">
        <v>401</v>
      </c>
      <c r="B21" s="142">
        <v>3</v>
      </c>
      <c r="C21" s="142">
        <v>3</v>
      </c>
      <c r="D21" s="142">
        <v>4</v>
      </c>
      <c r="E21" s="142">
        <v>4</v>
      </c>
      <c r="F21" s="142">
        <v>4</v>
      </c>
      <c r="G21" s="142">
        <v>2</v>
      </c>
      <c r="H21" s="142">
        <v>3</v>
      </c>
      <c r="I21" s="142">
        <v>4</v>
      </c>
      <c r="J21" s="142">
        <v>3</v>
      </c>
      <c r="K21" s="142">
        <v>4</v>
      </c>
      <c r="L21" s="142">
        <v>4</v>
      </c>
      <c r="M21" s="142">
        <v>4</v>
      </c>
      <c r="N21" s="142">
        <v>4</v>
      </c>
      <c r="O21" s="142" t="s">
        <v>366</v>
      </c>
      <c r="P21" s="142">
        <v>4</v>
      </c>
      <c r="Q21" s="142">
        <v>4</v>
      </c>
      <c r="R21" s="142">
        <v>4</v>
      </c>
      <c r="S21" s="142" t="s">
        <v>366</v>
      </c>
      <c r="T21" s="142">
        <v>3</v>
      </c>
      <c r="U21" s="142">
        <v>4</v>
      </c>
      <c r="V21" s="142">
        <v>4</v>
      </c>
      <c r="W21" s="142">
        <v>3</v>
      </c>
      <c r="X21" s="142">
        <v>3</v>
      </c>
      <c r="Y21" s="142">
        <v>2</v>
      </c>
      <c r="Z21" s="142">
        <v>2</v>
      </c>
      <c r="AA21" s="142">
        <v>4</v>
      </c>
      <c r="AB21" s="142">
        <v>3</v>
      </c>
      <c r="AC21" s="142">
        <v>4</v>
      </c>
      <c r="AD21" s="142">
        <v>3</v>
      </c>
      <c r="AE21" s="142">
        <v>4</v>
      </c>
      <c r="AF21" s="142">
        <v>3</v>
      </c>
      <c r="AG21" s="142">
        <v>4</v>
      </c>
      <c r="AH21" s="142">
        <v>4</v>
      </c>
      <c r="AI21" s="142">
        <v>4</v>
      </c>
      <c r="AJ21" s="142">
        <v>1</v>
      </c>
      <c r="AK21" s="142">
        <v>4</v>
      </c>
      <c r="AL21" s="142">
        <v>4</v>
      </c>
      <c r="AM21" s="142">
        <v>4</v>
      </c>
      <c r="AN21" s="142">
        <v>3</v>
      </c>
      <c r="AO21" s="142">
        <v>4</v>
      </c>
      <c r="AP21" s="142">
        <v>4</v>
      </c>
      <c r="AQ21" s="142">
        <v>4</v>
      </c>
      <c r="AR21" s="142">
        <v>4</v>
      </c>
      <c r="AS21" s="142" t="s">
        <v>366</v>
      </c>
      <c r="AT21" s="142">
        <v>2</v>
      </c>
      <c r="AU21" s="142">
        <v>4</v>
      </c>
      <c r="AV21" s="142">
        <v>1</v>
      </c>
    </row>
    <row r="22" spans="1:48" ht="13" x14ac:dyDescent="0.35">
      <c r="A22" s="144" t="s">
        <v>403</v>
      </c>
      <c r="B22" s="142">
        <v>4</v>
      </c>
      <c r="C22" s="142">
        <v>4</v>
      </c>
      <c r="D22" s="142">
        <v>4</v>
      </c>
      <c r="E22" s="142">
        <v>4</v>
      </c>
      <c r="F22" s="142" t="s">
        <v>366</v>
      </c>
      <c r="G22" s="142">
        <v>4</v>
      </c>
      <c r="H22" s="142">
        <v>4</v>
      </c>
      <c r="I22" s="142">
        <v>4</v>
      </c>
      <c r="J22" s="142">
        <v>3</v>
      </c>
      <c r="K22" s="142">
        <v>4</v>
      </c>
      <c r="L22" s="142" t="s">
        <v>366</v>
      </c>
      <c r="M22" s="142">
        <v>4</v>
      </c>
      <c r="N22" s="142">
        <v>4</v>
      </c>
      <c r="O22" s="142">
        <v>3</v>
      </c>
      <c r="P22" s="142">
        <v>4</v>
      </c>
      <c r="Q22" s="142">
        <v>3</v>
      </c>
      <c r="R22" s="142">
        <v>4</v>
      </c>
      <c r="S22" s="142">
        <v>4</v>
      </c>
      <c r="T22" s="142">
        <v>4</v>
      </c>
      <c r="U22" s="142">
        <v>4</v>
      </c>
      <c r="V22" s="142">
        <v>4</v>
      </c>
      <c r="W22" s="142">
        <v>4</v>
      </c>
      <c r="X22" s="142">
        <v>1</v>
      </c>
      <c r="Y22" s="142">
        <v>4</v>
      </c>
      <c r="Z22" s="142">
        <v>4</v>
      </c>
      <c r="AA22" s="142">
        <v>4</v>
      </c>
      <c r="AB22" s="142">
        <v>4</v>
      </c>
      <c r="AC22" s="142">
        <v>4</v>
      </c>
      <c r="AD22" s="142">
        <v>3</v>
      </c>
      <c r="AE22" s="142">
        <v>4</v>
      </c>
      <c r="AF22" s="142">
        <v>4</v>
      </c>
      <c r="AG22" s="142">
        <v>4</v>
      </c>
      <c r="AH22" s="142">
        <v>4</v>
      </c>
      <c r="AI22" s="142">
        <v>1</v>
      </c>
      <c r="AJ22" s="142">
        <v>4</v>
      </c>
      <c r="AK22" s="142">
        <v>4</v>
      </c>
      <c r="AL22" s="142">
        <v>4</v>
      </c>
      <c r="AM22" s="142">
        <v>4</v>
      </c>
      <c r="AN22" s="142">
        <v>4</v>
      </c>
      <c r="AO22" s="142">
        <v>4</v>
      </c>
      <c r="AP22" s="142">
        <v>4</v>
      </c>
      <c r="AQ22" s="142">
        <v>4</v>
      </c>
      <c r="AR22" s="142">
        <v>4</v>
      </c>
      <c r="AS22" s="142">
        <v>4</v>
      </c>
      <c r="AT22" s="142">
        <v>4</v>
      </c>
      <c r="AU22" s="142">
        <v>4</v>
      </c>
      <c r="AV22" s="142">
        <v>4</v>
      </c>
    </row>
    <row r="23" spans="1:48" ht="13" x14ac:dyDescent="0.35">
      <c r="A23" s="144" t="s">
        <v>406</v>
      </c>
      <c r="B23" s="142">
        <v>4</v>
      </c>
      <c r="C23" s="142">
        <v>3</v>
      </c>
      <c r="D23" s="142">
        <v>4</v>
      </c>
      <c r="E23" s="142">
        <v>4</v>
      </c>
      <c r="F23" s="142">
        <v>3</v>
      </c>
      <c r="G23" s="142">
        <v>4</v>
      </c>
      <c r="H23" s="142">
        <v>4</v>
      </c>
      <c r="I23" s="142">
        <v>4</v>
      </c>
      <c r="J23" s="142">
        <v>3</v>
      </c>
      <c r="K23" s="142">
        <v>3</v>
      </c>
      <c r="L23" s="142">
        <v>3</v>
      </c>
      <c r="M23" s="142">
        <v>4</v>
      </c>
      <c r="N23" s="142">
        <v>4</v>
      </c>
      <c r="O23" s="142">
        <v>3</v>
      </c>
      <c r="P23" s="142">
        <v>4</v>
      </c>
      <c r="Q23" s="142">
        <v>2</v>
      </c>
      <c r="R23" s="142">
        <v>3</v>
      </c>
      <c r="S23" s="142">
        <v>4</v>
      </c>
      <c r="T23" s="142">
        <v>3</v>
      </c>
      <c r="U23" s="142">
        <v>4</v>
      </c>
      <c r="V23" s="142">
        <v>4</v>
      </c>
      <c r="W23" s="142" t="s">
        <v>366</v>
      </c>
      <c r="X23" s="142">
        <v>1</v>
      </c>
      <c r="Y23" s="142">
        <v>3</v>
      </c>
      <c r="Z23" s="142">
        <v>3</v>
      </c>
      <c r="AA23" s="142">
        <v>4</v>
      </c>
      <c r="AB23" s="142">
        <v>4</v>
      </c>
      <c r="AC23" s="142">
        <v>4</v>
      </c>
      <c r="AD23" s="142">
        <v>4</v>
      </c>
      <c r="AE23" s="142">
        <v>4</v>
      </c>
      <c r="AF23" s="142">
        <v>3</v>
      </c>
      <c r="AG23" s="142" t="s">
        <v>366</v>
      </c>
      <c r="AH23" s="142">
        <v>4</v>
      </c>
      <c r="AI23" s="142">
        <v>3</v>
      </c>
      <c r="AJ23" s="142">
        <v>4</v>
      </c>
      <c r="AK23" s="142">
        <v>1</v>
      </c>
      <c r="AL23" s="142">
        <v>4</v>
      </c>
      <c r="AM23" s="142" t="s">
        <v>366</v>
      </c>
      <c r="AN23" s="142">
        <v>3</v>
      </c>
      <c r="AO23" s="142">
        <v>4</v>
      </c>
      <c r="AP23" s="142">
        <v>4</v>
      </c>
      <c r="AQ23" s="142">
        <v>3</v>
      </c>
      <c r="AR23" s="142">
        <v>4</v>
      </c>
      <c r="AS23" s="142">
        <v>2</v>
      </c>
      <c r="AT23" s="142">
        <v>3</v>
      </c>
      <c r="AU23" s="142">
        <v>3</v>
      </c>
      <c r="AV23" s="142">
        <v>3</v>
      </c>
    </row>
    <row r="24" spans="1:48" ht="13" x14ac:dyDescent="0.35">
      <c r="A24" s="144" t="s">
        <v>407</v>
      </c>
      <c r="B24" s="142">
        <v>4</v>
      </c>
      <c r="C24" s="142">
        <v>3</v>
      </c>
      <c r="D24" s="142">
        <v>4</v>
      </c>
      <c r="E24" s="142">
        <v>4</v>
      </c>
      <c r="F24" s="142">
        <v>3</v>
      </c>
      <c r="G24" s="142">
        <v>4</v>
      </c>
      <c r="H24" s="142">
        <v>2</v>
      </c>
      <c r="I24" s="142">
        <v>4</v>
      </c>
      <c r="J24" s="142">
        <v>3</v>
      </c>
      <c r="K24" s="142">
        <v>3</v>
      </c>
      <c r="L24" s="142">
        <v>4</v>
      </c>
      <c r="M24" s="142">
        <v>4</v>
      </c>
      <c r="N24" s="142">
        <v>4</v>
      </c>
      <c r="O24" s="142">
        <v>3</v>
      </c>
      <c r="P24" s="142">
        <v>4</v>
      </c>
      <c r="Q24" s="142">
        <v>3</v>
      </c>
      <c r="R24" s="142">
        <v>4</v>
      </c>
      <c r="S24" s="142">
        <v>4</v>
      </c>
      <c r="T24" s="142">
        <v>3</v>
      </c>
      <c r="U24" s="142">
        <v>4</v>
      </c>
      <c r="V24" s="142">
        <v>4</v>
      </c>
      <c r="W24" s="142" t="s">
        <v>366</v>
      </c>
      <c r="X24" s="142">
        <v>1</v>
      </c>
      <c r="Y24" s="142">
        <v>2</v>
      </c>
      <c r="Z24" s="142">
        <v>2</v>
      </c>
      <c r="AA24" s="142">
        <v>4</v>
      </c>
      <c r="AB24" s="142">
        <v>4</v>
      </c>
      <c r="AC24" s="142">
        <v>1</v>
      </c>
      <c r="AD24" s="142">
        <v>3</v>
      </c>
      <c r="AE24" s="142">
        <v>1</v>
      </c>
      <c r="AF24" s="142">
        <v>3</v>
      </c>
      <c r="AG24" s="142" t="s">
        <v>366</v>
      </c>
      <c r="AH24" s="142">
        <v>4</v>
      </c>
      <c r="AI24" s="142">
        <v>3</v>
      </c>
      <c r="AJ24" s="142">
        <v>4</v>
      </c>
      <c r="AK24" s="142">
        <v>4</v>
      </c>
      <c r="AL24" s="142">
        <v>4</v>
      </c>
      <c r="AM24" s="142">
        <v>4</v>
      </c>
      <c r="AN24" s="142">
        <v>2</v>
      </c>
      <c r="AO24" s="142">
        <v>4</v>
      </c>
      <c r="AP24" s="142">
        <v>1</v>
      </c>
      <c r="AQ24" s="142">
        <v>3</v>
      </c>
      <c r="AR24" s="142">
        <v>4</v>
      </c>
      <c r="AS24" s="142">
        <v>2</v>
      </c>
      <c r="AT24" s="142">
        <v>3</v>
      </c>
      <c r="AU24" s="142">
        <v>4</v>
      </c>
      <c r="AV24" s="142">
        <v>3</v>
      </c>
    </row>
    <row r="25" spans="1:48" ht="13" x14ac:dyDescent="0.35">
      <c r="A25" s="144" t="s">
        <v>408</v>
      </c>
      <c r="B25" s="142">
        <v>3</v>
      </c>
      <c r="C25" s="142">
        <v>3</v>
      </c>
      <c r="D25" s="142">
        <v>4</v>
      </c>
      <c r="E25" s="142">
        <v>4</v>
      </c>
      <c r="F25" s="142">
        <v>2</v>
      </c>
      <c r="G25" s="142" t="s">
        <v>366</v>
      </c>
      <c r="H25" s="142">
        <v>4</v>
      </c>
      <c r="I25" s="142">
        <v>4</v>
      </c>
      <c r="J25" s="142">
        <v>3</v>
      </c>
      <c r="K25" s="142">
        <v>2</v>
      </c>
      <c r="L25" s="142">
        <v>2</v>
      </c>
      <c r="M25" s="142" t="s">
        <v>366</v>
      </c>
      <c r="N25" s="142">
        <v>3</v>
      </c>
      <c r="O25" s="142">
        <v>3</v>
      </c>
      <c r="P25" s="142">
        <v>4</v>
      </c>
      <c r="Q25" s="142">
        <v>3</v>
      </c>
      <c r="R25" s="142">
        <v>2</v>
      </c>
      <c r="S25" s="142">
        <v>1</v>
      </c>
      <c r="T25" s="142">
        <v>2</v>
      </c>
      <c r="U25" s="142" t="s">
        <v>366</v>
      </c>
      <c r="V25" s="142">
        <v>4</v>
      </c>
      <c r="W25" s="142" t="s">
        <v>366</v>
      </c>
      <c r="X25" s="142">
        <v>1</v>
      </c>
      <c r="Y25" s="142">
        <v>2</v>
      </c>
      <c r="Z25" s="142">
        <v>2</v>
      </c>
      <c r="AA25" s="142">
        <v>1</v>
      </c>
      <c r="AB25" s="142">
        <v>3</v>
      </c>
      <c r="AC25" s="142">
        <v>4</v>
      </c>
      <c r="AD25" s="142">
        <v>3</v>
      </c>
      <c r="AE25" s="142">
        <v>1</v>
      </c>
      <c r="AF25" s="142" t="s">
        <v>366</v>
      </c>
      <c r="AG25" s="142" t="s">
        <v>366</v>
      </c>
      <c r="AH25" s="142">
        <v>4</v>
      </c>
      <c r="AI25" s="142">
        <v>3</v>
      </c>
      <c r="AJ25" s="142" t="s">
        <v>366</v>
      </c>
      <c r="AK25" s="142">
        <v>1</v>
      </c>
      <c r="AL25" s="142">
        <v>4</v>
      </c>
      <c r="AM25" s="142">
        <v>3</v>
      </c>
      <c r="AN25" s="142">
        <v>4</v>
      </c>
      <c r="AO25" s="142">
        <v>2</v>
      </c>
      <c r="AP25" s="142">
        <v>1</v>
      </c>
      <c r="AQ25" s="142">
        <v>3</v>
      </c>
      <c r="AR25" s="142">
        <v>4</v>
      </c>
      <c r="AS25" s="142">
        <v>3</v>
      </c>
      <c r="AT25" s="142">
        <v>3</v>
      </c>
      <c r="AU25" s="142">
        <v>2</v>
      </c>
      <c r="AV25" s="142">
        <v>3</v>
      </c>
    </row>
    <row r="26" spans="1:48" ht="13" x14ac:dyDescent="0.35">
      <c r="A26" s="144" t="s">
        <v>410</v>
      </c>
      <c r="B26" s="142">
        <v>3</v>
      </c>
      <c r="C26" s="142">
        <v>4</v>
      </c>
      <c r="D26" s="142">
        <v>4</v>
      </c>
      <c r="E26" s="142">
        <v>4</v>
      </c>
      <c r="F26" s="142">
        <v>3</v>
      </c>
      <c r="G26" s="142">
        <v>4</v>
      </c>
      <c r="H26" s="142">
        <v>4</v>
      </c>
      <c r="I26" s="142">
        <v>4</v>
      </c>
      <c r="J26" s="142">
        <v>3</v>
      </c>
      <c r="K26" s="142">
        <v>3</v>
      </c>
      <c r="L26" s="142">
        <v>4</v>
      </c>
      <c r="M26" s="142">
        <v>4</v>
      </c>
      <c r="N26" s="142">
        <v>4</v>
      </c>
      <c r="O26" s="142">
        <v>3</v>
      </c>
      <c r="P26" s="142">
        <v>4</v>
      </c>
      <c r="Q26" s="142">
        <v>3</v>
      </c>
      <c r="R26" s="142">
        <v>4</v>
      </c>
      <c r="S26" s="142">
        <v>4</v>
      </c>
      <c r="T26" s="142">
        <v>4</v>
      </c>
      <c r="U26" s="142">
        <v>4</v>
      </c>
      <c r="V26" s="142">
        <v>4</v>
      </c>
      <c r="W26" s="142">
        <v>2</v>
      </c>
      <c r="X26" s="142">
        <v>1</v>
      </c>
      <c r="Y26" s="142">
        <v>4</v>
      </c>
      <c r="Z26" s="142">
        <v>4</v>
      </c>
      <c r="AA26" s="142">
        <v>4</v>
      </c>
      <c r="AB26" s="142">
        <v>4</v>
      </c>
      <c r="AC26" s="142">
        <v>4</v>
      </c>
      <c r="AD26" s="142">
        <v>3</v>
      </c>
      <c r="AE26" s="142">
        <v>4</v>
      </c>
      <c r="AF26" s="142">
        <v>4</v>
      </c>
      <c r="AG26" s="142">
        <v>4</v>
      </c>
      <c r="AH26" s="142">
        <v>4</v>
      </c>
      <c r="AI26" s="142">
        <v>4</v>
      </c>
      <c r="AJ26" s="142">
        <v>4</v>
      </c>
      <c r="AK26" s="142">
        <v>4</v>
      </c>
      <c r="AL26" s="142">
        <v>4</v>
      </c>
      <c r="AM26" s="142">
        <v>4</v>
      </c>
      <c r="AN26" s="142">
        <v>3</v>
      </c>
      <c r="AO26" s="142">
        <v>4</v>
      </c>
      <c r="AP26" s="142">
        <v>4</v>
      </c>
      <c r="AQ26" s="142">
        <v>4</v>
      </c>
      <c r="AR26" s="142">
        <v>4</v>
      </c>
      <c r="AS26" s="142">
        <v>3</v>
      </c>
      <c r="AT26" s="142">
        <v>4</v>
      </c>
      <c r="AU26" s="142">
        <v>4</v>
      </c>
      <c r="AV26" s="142">
        <v>4</v>
      </c>
    </row>
    <row r="27" spans="1:48" ht="13" x14ac:dyDescent="0.35">
      <c r="A27" s="144" t="s">
        <v>409</v>
      </c>
      <c r="B27" s="142">
        <v>3</v>
      </c>
      <c r="C27" s="142">
        <v>3</v>
      </c>
      <c r="D27" s="142">
        <v>4</v>
      </c>
      <c r="E27" s="142">
        <v>4</v>
      </c>
      <c r="F27" s="142">
        <v>4</v>
      </c>
      <c r="G27" s="142">
        <v>4</v>
      </c>
      <c r="H27" s="142">
        <v>4</v>
      </c>
      <c r="I27" s="142">
        <v>4</v>
      </c>
      <c r="J27" s="142">
        <v>3</v>
      </c>
      <c r="K27" s="142">
        <v>3</v>
      </c>
      <c r="L27" s="142">
        <v>4</v>
      </c>
      <c r="M27" s="142">
        <v>4</v>
      </c>
      <c r="N27" s="142">
        <v>3</v>
      </c>
      <c r="O27" s="142">
        <v>3</v>
      </c>
      <c r="P27" s="142">
        <v>4</v>
      </c>
      <c r="Q27" s="142">
        <v>2</v>
      </c>
      <c r="R27" s="142">
        <v>4</v>
      </c>
      <c r="S27" s="142">
        <v>4</v>
      </c>
      <c r="T27" s="142">
        <v>3</v>
      </c>
      <c r="U27" s="142">
        <v>4</v>
      </c>
      <c r="V27" s="142">
        <v>4</v>
      </c>
      <c r="W27" s="142">
        <v>4</v>
      </c>
      <c r="X27" s="142">
        <v>3</v>
      </c>
      <c r="Y27" s="142">
        <v>2</v>
      </c>
      <c r="Z27" s="142">
        <v>4</v>
      </c>
      <c r="AA27" s="142">
        <v>4</v>
      </c>
      <c r="AB27" s="142">
        <v>4</v>
      </c>
      <c r="AC27" s="142">
        <v>4</v>
      </c>
      <c r="AD27" s="142">
        <v>3</v>
      </c>
      <c r="AE27" s="142">
        <v>4</v>
      </c>
      <c r="AF27" s="142">
        <v>4</v>
      </c>
      <c r="AG27" s="142">
        <v>4</v>
      </c>
      <c r="AH27" s="142">
        <v>4</v>
      </c>
      <c r="AI27" s="142">
        <v>4</v>
      </c>
      <c r="AJ27" s="142">
        <v>4</v>
      </c>
      <c r="AK27" s="142">
        <v>4</v>
      </c>
      <c r="AL27" s="142">
        <v>4</v>
      </c>
      <c r="AM27" s="142">
        <v>4</v>
      </c>
      <c r="AN27" s="142">
        <v>4</v>
      </c>
      <c r="AO27" s="142" t="s">
        <v>366</v>
      </c>
      <c r="AP27" s="142">
        <v>4</v>
      </c>
      <c r="AQ27" s="142">
        <v>4</v>
      </c>
      <c r="AR27" s="142">
        <v>4</v>
      </c>
      <c r="AS27" s="142">
        <v>4</v>
      </c>
      <c r="AT27" s="142">
        <v>4</v>
      </c>
      <c r="AU27" s="142">
        <v>4</v>
      </c>
      <c r="AV27" s="142">
        <v>3</v>
      </c>
    </row>
    <row r="28" spans="1:48" ht="13" x14ac:dyDescent="0.35">
      <c r="A28" s="144" t="s">
        <v>411</v>
      </c>
      <c r="B28" s="142">
        <v>4</v>
      </c>
      <c r="C28" s="142">
        <v>4</v>
      </c>
      <c r="D28" s="142">
        <v>4</v>
      </c>
      <c r="E28" s="142">
        <v>4</v>
      </c>
      <c r="F28" s="142">
        <v>4</v>
      </c>
      <c r="G28" s="142">
        <v>4</v>
      </c>
      <c r="H28" s="142">
        <v>4</v>
      </c>
      <c r="I28" s="142">
        <v>4</v>
      </c>
      <c r="J28" s="142">
        <v>4</v>
      </c>
      <c r="K28" s="142">
        <v>4</v>
      </c>
      <c r="L28" s="142">
        <v>4</v>
      </c>
      <c r="M28" s="142">
        <v>4</v>
      </c>
      <c r="N28" s="142">
        <v>4</v>
      </c>
      <c r="O28" s="142">
        <v>4</v>
      </c>
      <c r="P28" s="142">
        <v>4</v>
      </c>
      <c r="Q28" s="142">
        <v>4</v>
      </c>
      <c r="R28" s="142">
        <v>4</v>
      </c>
      <c r="S28" s="142">
        <v>4</v>
      </c>
      <c r="T28" s="142">
        <v>2</v>
      </c>
      <c r="U28" s="142">
        <v>4</v>
      </c>
      <c r="V28" s="142">
        <v>4</v>
      </c>
      <c r="W28" s="142">
        <v>3</v>
      </c>
      <c r="X28" s="142">
        <v>3</v>
      </c>
      <c r="Y28" s="142">
        <v>4</v>
      </c>
      <c r="Z28" s="142">
        <v>3</v>
      </c>
      <c r="AA28" s="142">
        <v>4</v>
      </c>
      <c r="AB28" s="142">
        <v>3</v>
      </c>
      <c r="AC28" s="142">
        <v>4</v>
      </c>
      <c r="AD28" s="142">
        <v>3</v>
      </c>
      <c r="AE28" s="142">
        <v>4</v>
      </c>
      <c r="AF28" s="142">
        <v>4</v>
      </c>
      <c r="AG28" s="142">
        <v>4</v>
      </c>
      <c r="AH28" s="142">
        <v>4</v>
      </c>
      <c r="AI28" s="142">
        <v>4</v>
      </c>
      <c r="AJ28" s="142">
        <v>4</v>
      </c>
      <c r="AK28" s="142">
        <v>4</v>
      </c>
      <c r="AL28" s="142">
        <v>3</v>
      </c>
      <c r="AM28" s="142">
        <v>3</v>
      </c>
      <c r="AN28" s="142">
        <v>4</v>
      </c>
      <c r="AO28" s="142">
        <v>4</v>
      </c>
      <c r="AP28" s="142">
        <v>4</v>
      </c>
      <c r="AQ28" s="142">
        <v>3</v>
      </c>
      <c r="AR28" s="142">
        <v>4</v>
      </c>
      <c r="AS28" s="142">
        <v>4</v>
      </c>
      <c r="AT28" s="142">
        <v>4</v>
      </c>
      <c r="AU28" s="142">
        <v>4</v>
      </c>
      <c r="AV28" s="142">
        <v>4</v>
      </c>
    </row>
    <row r="29" spans="1:48" ht="13" x14ac:dyDescent="0.35">
      <c r="A29" s="144" t="s">
        <v>412</v>
      </c>
      <c r="B29" s="142">
        <v>4</v>
      </c>
      <c r="C29" s="142">
        <v>4</v>
      </c>
      <c r="D29" s="142">
        <v>4</v>
      </c>
      <c r="E29" s="142">
        <v>4</v>
      </c>
      <c r="F29" s="142">
        <v>4</v>
      </c>
      <c r="G29" s="142">
        <v>4</v>
      </c>
      <c r="H29" s="142">
        <v>4</v>
      </c>
      <c r="I29" s="142">
        <v>4</v>
      </c>
      <c r="J29" s="142">
        <v>3</v>
      </c>
      <c r="K29" s="142">
        <v>4</v>
      </c>
      <c r="L29" s="142">
        <v>4</v>
      </c>
      <c r="M29" s="142">
        <v>4</v>
      </c>
      <c r="N29" s="142">
        <v>4</v>
      </c>
      <c r="O29" s="142" t="s">
        <v>366</v>
      </c>
      <c r="P29" s="142">
        <v>4</v>
      </c>
      <c r="Q29" s="142">
        <v>3</v>
      </c>
      <c r="R29" s="142">
        <v>4</v>
      </c>
      <c r="S29" s="142">
        <v>4</v>
      </c>
      <c r="T29" s="142">
        <v>1</v>
      </c>
      <c r="U29" s="142">
        <v>1</v>
      </c>
      <c r="V29" s="142">
        <v>4</v>
      </c>
      <c r="W29" s="142">
        <v>1</v>
      </c>
      <c r="X29" s="142">
        <v>1</v>
      </c>
      <c r="Y29" s="142">
        <v>4</v>
      </c>
      <c r="Z29" s="142">
        <v>4</v>
      </c>
      <c r="AA29" s="142">
        <v>4</v>
      </c>
      <c r="AB29" s="142">
        <v>2</v>
      </c>
      <c r="AC29" s="142">
        <v>4</v>
      </c>
      <c r="AD29" s="142">
        <v>3</v>
      </c>
      <c r="AE29" s="142">
        <v>4</v>
      </c>
      <c r="AF29" s="142">
        <v>3</v>
      </c>
      <c r="AG29" s="142">
        <v>4</v>
      </c>
      <c r="AH29" s="142">
        <v>4</v>
      </c>
      <c r="AI29" s="142">
        <v>4</v>
      </c>
      <c r="AJ29" s="142">
        <v>4</v>
      </c>
      <c r="AK29" s="142">
        <v>4</v>
      </c>
      <c r="AL29" s="142">
        <v>4</v>
      </c>
      <c r="AM29" s="142">
        <v>4</v>
      </c>
      <c r="AN29" s="142">
        <v>1</v>
      </c>
      <c r="AO29" s="142">
        <v>4</v>
      </c>
      <c r="AP29" s="142">
        <v>4</v>
      </c>
      <c r="AQ29" s="142">
        <v>4</v>
      </c>
      <c r="AR29" s="142">
        <v>4</v>
      </c>
      <c r="AS29" s="142">
        <v>3</v>
      </c>
      <c r="AT29" s="142">
        <v>4</v>
      </c>
      <c r="AU29" s="142">
        <v>4</v>
      </c>
      <c r="AV29" s="142">
        <v>1</v>
      </c>
    </row>
    <row r="30" spans="1:48" ht="26" x14ac:dyDescent="0.35">
      <c r="A30" s="148" t="s">
        <v>429</v>
      </c>
      <c r="B30" s="149">
        <v>3</v>
      </c>
      <c r="C30" s="149">
        <v>4</v>
      </c>
      <c r="D30" s="149">
        <v>4</v>
      </c>
      <c r="E30" s="149">
        <v>4</v>
      </c>
      <c r="F30" s="149">
        <v>4</v>
      </c>
      <c r="G30" s="149">
        <v>4</v>
      </c>
      <c r="H30" s="149">
        <v>4</v>
      </c>
      <c r="I30" s="149">
        <v>4</v>
      </c>
      <c r="J30" s="149">
        <v>3</v>
      </c>
      <c r="K30" s="149">
        <v>3</v>
      </c>
      <c r="L30" s="149">
        <v>4</v>
      </c>
      <c r="M30" s="149">
        <v>4</v>
      </c>
      <c r="N30" s="149">
        <v>4</v>
      </c>
      <c r="O30" s="149">
        <v>3</v>
      </c>
      <c r="P30" s="149">
        <v>4</v>
      </c>
      <c r="Q30" s="149">
        <v>3</v>
      </c>
      <c r="R30" s="149">
        <v>4</v>
      </c>
      <c r="S30" s="149">
        <v>4</v>
      </c>
      <c r="T30" s="149">
        <v>3</v>
      </c>
      <c r="U30" s="149">
        <v>4</v>
      </c>
      <c r="V30" s="149">
        <v>4</v>
      </c>
      <c r="W30" s="149">
        <v>3</v>
      </c>
      <c r="X30" s="149">
        <v>2.5</v>
      </c>
      <c r="Y30" s="149">
        <v>3</v>
      </c>
      <c r="Z30" s="149">
        <v>4</v>
      </c>
      <c r="AA30" s="149">
        <v>4</v>
      </c>
      <c r="AB30" s="149">
        <v>4</v>
      </c>
      <c r="AC30" s="149">
        <v>4</v>
      </c>
      <c r="AD30" s="149">
        <v>3</v>
      </c>
      <c r="AE30" s="149">
        <v>4</v>
      </c>
      <c r="AF30" s="149">
        <v>3</v>
      </c>
      <c r="AG30" s="149">
        <v>4</v>
      </c>
      <c r="AH30" s="149">
        <v>4</v>
      </c>
      <c r="AI30" s="149">
        <v>4</v>
      </c>
      <c r="AJ30" s="149">
        <v>4</v>
      </c>
      <c r="AK30" s="149">
        <v>4</v>
      </c>
      <c r="AL30" s="149">
        <v>4</v>
      </c>
      <c r="AM30" s="149">
        <v>4</v>
      </c>
      <c r="AN30" s="149">
        <v>3</v>
      </c>
      <c r="AO30" s="149">
        <v>4</v>
      </c>
      <c r="AP30" s="149">
        <v>4</v>
      </c>
      <c r="AQ30" s="149">
        <v>4</v>
      </c>
      <c r="AR30" s="149">
        <v>4</v>
      </c>
      <c r="AS30" s="149">
        <v>3</v>
      </c>
      <c r="AT30" s="149">
        <v>3</v>
      </c>
      <c r="AU30" s="149">
        <v>4</v>
      </c>
      <c r="AV30" s="149">
        <v>2.5</v>
      </c>
    </row>
    <row r="31" spans="1:48" ht="13" x14ac:dyDescent="0.35">
      <c r="A31" s="144" t="s">
        <v>394</v>
      </c>
      <c r="B31" s="142">
        <v>3</v>
      </c>
      <c r="C31" s="142" t="s">
        <v>366</v>
      </c>
      <c r="D31" s="142">
        <v>4</v>
      </c>
      <c r="E31" s="142" t="s">
        <v>366</v>
      </c>
      <c r="F31" s="142" t="s">
        <v>366</v>
      </c>
      <c r="G31" s="142">
        <v>4</v>
      </c>
      <c r="H31" s="142" t="s">
        <v>366</v>
      </c>
      <c r="I31" s="142">
        <v>4</v>
      </c>
      <c r="J31" s="142">
        <v>3</v>
      </c>
      <c r="K31" s="142">
        <v>4</v>
      </c>
      <c r="L31" s="142">
        <v>3</v>
      </c>
      <c r="M31" s="142">
        <v>4</v>
      </c>
      <c r="N31" s="142">
        <v>4</v>
      </c>
      <c r="O31" s="142">
        <v>3</v>
      </c>
      <c r="P31" s="142">
        <v>4</v>
      </c>
      <c r="Q31" s="142">
        <v>3</v>
      </c>
      <c r="R31" s="142">
        <v>4</v>
      </c>
      <c r="S31" s="142">
        <v>4</v>
      </c>
      <c r="T31" s="142">
        <v>2</v>
      </c>
      <c r="U31" s="142">
        <v>4</v>
      </c>
      <c r="V31" s="142">
        <v>4</v>
      </c>
      <c r="W31" s="142" t="s">
        <v>366</v>
      </c>
      <c r="X31" s="142" t="s">
        <v>366</v>
      </c>
      <c r="Y31" s="142" t="s">
        <v>366</v>
      </c>
      <c r="Z31" s="142">
        <v>2</v>
      </c>
      <c r="AA31" s="142" t="s">
        <v>366</v>
      </c>
      <c r="AB31" s="142">
        <v>3</v>
      </c>
      <c r="AC31" s="142" t="s">
        <v>366</v>
      </c>
      <c r="AD31" s="142">
        <v>3</v>
      </c>
      <c r="AE31" s="142" t="s">
        <v>366</v>
      </c>
      <c r="AF31" s="142" t="s">
        <v>366</v>
      </c>
      <c r="AG31" s="142">
        <v>4</v>
      </c>
      <c r="AH31" s="142" t="s">
        <v>366</v>
      </c>
      <c r="AI31" s="142">
        <v>1</v>
      </c>
      <c r="AJ31" s="142" t="s">
        <v>366</v>
      </c>
      <c r="AK31" s="142">
        <v>4</v>
      </c>
      <c r="AL31" s="142">
        <v>3</v>
      </c>
      <c r="AM31" s="142">
        <v>2</v>
      </c>
      <c r="AN31" s="142" t="s">
        <v>366</v>
      </c>
      <c r="AO31" s="142" t="s">
        <v>366</v>
      </c>
      <c r="AP31" s="142">
        <v>4</v>
      </c>
      <c r="AQ31" s="142" t="s">
        <v>366</v>
      </c>
      <c r="AR31" s="142" t="s">
        <v>366</v>
      </c>
      <c r="AS31" s="142">
        <v>2</v>
      </c>
      <c r="AT31" s="142">
        <v>3</v>
      </c>
      <c r="AU31" s="142">
        <v>2</v>
      </c>
      <c r="AV31" s="142">
        <v>1</v>
      </c>
    </row>
    <row r="32" spans="1:48" ht="13" x14ac:dyDescent="0.35">
      <c r="A32" s="144" t="s">
        <v>398</v>
      </c>
      <c r="B32" s="142">
        <v>3</v>
      </c>
      <c r="C32" s="142">
        <v>1</v>
      </c>
      <c r="D32" s="142">
        <v>1</v>
      </c>
      <c r="E32" s="142">
        <v>1</v>
      </c>
      <c r="F32" s="142">
        <v>4</v>
      </c>
      <c r="G32" s="142">
        <v>2</v>
      </c>
      <c r="H32" s="142">
        <v>1</v>
      </c>
      <c r="I32" s="142">
        <v>4</v>
      </c>
      <c r="J32" s="142">
        <v>3</v>
      </c>
      <c r="K32" s="142" t="s">
        <v>366</v>
      </c>
      <c r="L32" s="142" t="s">
        <v>366</v>
      </c>
      <c r="M32" s="142">
        <v>4</v>
      </c>
      <c r="N32" s="142" t="s">
        <v>366</v>
      </c>
      <c r="O32" s="142">
        <v>3</v>
      </c>
      <c r="P32" s="142">
        <v>4</v>
      </c>
      <c r="Q32" s="142" t="s">
        <v>366</v>
      </c>
      <c r="R32" s="142" t="s">
        <v>366</v>
      </c>
      <c r="S32" s="142">
        <v>4</v>
      </c>
      <c r="T32" s="142">
        <v>2</v>
      </c>
      <c r="U32" s="142">
        <v>4</v>
      </c>
      <c r="V32" s="142">
        <v>4</v>
      </c>
      <c r="W32" s="142" t="s">
        <v>366</v>
      </c>
      <c r="X32" s="142">
        <v>1</v>
      </c>
      <c r="Y32" s="142">
        <v>1</v>
      </c>
      <c r="Z32" s="142">
        <v>2</v>
      </c>
      <c r="AA32" s="142">
        <v>4</v>
      </c>
      <c r="AB32" s="142">
        <v>4</v>
      </c>
      <c r="AC32" s="142">
        <v>4</v>
      </c>
      <c r="AD32" s="142">
        <v>3</v>
      </c>
      <c r="AE32" s="142">
        <v>4</v>
      </c>
      <c r="AF32" s="142" t="s">
        <v>366</v>
      </c>
      <c r="AG32" s="142">
        <v>4</v>
      </c>
      <c r="AH32" s="142">
        <v>1</v>
      </c>
      <c r="AI32" s="142">
        <v>4</v>
      </c>
      <c r="AJ32" s="142">
        <v>4</v>
      </c>
      <c r="AK32" s="142">
        <v>4</v>
      </c>
      <c r="AL32" s="142">
        <v>3</v>
      </c>
      <c r="AM32" s="142">
        <v>3</v>
      </c>
      <c r="AN32" s="142">
        <v>4</v>
      </c>
      <c r="AO32" s="142">
        <v>4</v>
      </c>
      <c r="AP32" s="142">
        <v>1</v>
      </c>
      <c r="AQ32" s="142">
        <v>1</v>
      </c>
      <c r="AR32" s="142">
        <v>1</v>
      </c>
      <c r="AS32" s="142">
        <v>3</v>
      </c>
      <c r="AT32" s="142">
        <v>3</v>
      </c>
      <c r="AU32" s="142">
        <v>3</v>
      </c>
      <c r="AV32" s="142">
        <v>1</v>
      </c>
    </row>
    <row r="33" spans="1:16335" ht="13" x14ac:dyDescent="0.35">
      <c r="A33" s="144" t="s">
        <v>402</v>
      </c>
      <c r="B33" s="142">
        <v>3</v>
      </c>
      <c r="C33" s="142" t="s">
        <v>366</v>
      </c>
      <c r="D33" s="142">
        <v>4</v>
      </c>
      <c r="E33" s="142">
        <v>4</v>
      </c>
      <c r="F33" s="142">
        <v>1</v>
      </c>
      <c r="G33" s="142">
        <v>4</v>
      </c>
      <c r="H33" s="142" t="s">
        <v>366</v>
      </c>
      <c r="I33" s="142">
        <v>4</v>
      </c>
      <c r="J33" s="142">
        <v>3</v>
      </c>
      <c r="K33" s="142">
        <v>2</v>
      </c>
      <c r="L33" s="142">
        <v>2</v>
      </c>
      <c r="M33" s="142">
        <v>1</v>
      </c>
      <c r="N33" s="142">
        <v>2</v>
      </c>
      <c r="O33" s="142">
        <v>3</v>
      </c>
      <c r="P33" s="142">
        <v>4</v>
      </c>
      <c r="Q33" s="142">
        <v>2</v>
      </c>
      <c r="R33" s="142">
        <v>3</v>
      </c>
      <c r="S33" s="142">
        <v>4</v>
      </c>
      <c r="T33" s="142">
        <v>4</v>
      </c>
      <c r="U33" s="142">
        <v>4</v>
      </c>
      <c r="V33" s="142">
        <v>1</v>
      </c>
      <c r="W33" s="142">
        <v>3</v>
      </c>
      <c r="X33" s="142">
        <v>3</v>
      </c>
      <c r="Y33" s="142">
        <v>4</v>
      </c>
      <c r="Z33" s="142">
        <v>4</v>
      </c>
      <c r="AA33" s="142">
        <v>4</v>
      </c>
      <c r="AB33" s="142">
        <v>4</v>
      </c>
      <c r="AC33" s="142">
        <v>1</v>
      </c>
      <c r="AD33" s="142">
        <v>3</v>
      </c>
      <c r="AE33" s="142" t="s">
        <v>366</v>
      </c>
      <c r="AF33" s="142">
        <v>2</v>
      </c>
      <c r="AG33" s="142">
        <v>4</v>
      </c>
      <c r="AH33" s="142">
        <v>4</v>
      </c>
      <c r="AI33" s="142">
        <v>4</v>
      </c>
      <c r="AJ33" s="142">
        <v>4</v>
      </c>
      <c r="AK33" s="142">
        <v>4</v>
      </c>
      <c r="AL33" s="142">
        <v>3</v>
      </c>
      <c r="AM33" s="142" t="s">
        <v>366</v>
      </c>
      <c r="AN33" s="142">
        <v>4</v>
      </c>
      <c r="AO33" s="142">
        <v>4</v>
      </c>
      <c r="AP33" s="142">
        <v>4</v>
      </c>
      <c r="AQ33" s="142" t="s">
        <v>366</v>
      </c>
      <c r="AR33" s="142" t="s">
        <v>366</v>
      </c>
      <c r="AS33" s="142">
        <v>3</v>
      </c>
      <c r="AT33" s="142">
        <v>4</v>
      </c>
      <c r="AU33" s="142">
        <v>4</v>
      </c>
      <c r="AV33" s="142" t="s">
        <v>366</v>
      </c>
    </row>
    <row r="34" spans="1:16335" ht="13" x14ac:dyDescent="0.35">
      <c r="A34" s="144" t="s">
        <v>404</v>
      </c>
      <c r="B34" s="142">
        <v>4</v>
      </c>
      <c r="C34" s="142">
        <v>2</v>
      </c>
      <c r="D34" s="142">
        <v>4</v>
      </c>
      <c r="E34" s="142">
        <v>4</v>
      </c>
      <c r="F34" s="142">
        <v>4</v>
      </c>
      <c r="G34" s="142">
        <v>4</v>
      </c>
      <c r="H34" s="142">
        <v>4</v>
      </c>
      <c r="I34" s="142">
        <v>4</v>
      </c>
      <c r="J34" s="142">
        <v>3</v>
      </c>
      <c r="K34" s="142">
        <v>4</v>
      </c>
      <c r="L34" s="142">
        <v>4</v>
      </c>
      <c r="M34" s="142">
        <v>4</v>
      </c>
      <c r="N34" s="142">
        <v>4</v>
      </c>
      <c r="O34" s="142">
        <v>3</v>
      </c>
      <c r="P34" s="142">
        <v>4</v>
      </c>
      <c r="Q34" s="142">
        <v>3</v>
      </c>
      <c r="R34" s="142">
        <v>4</v>
      </c>
      <c r="S34" s="142">
        <v>4</v>
      </c>
      <c r="T34" s="142">
        <v>4</v>
      </c>
      <c r="U34" s="142">
        <v>4</v>
      </c>
      <c r="V34" s="142">
        <v>4</v>
      </c>
      <c r="W34" s="142">
        <v>3</v>
      </c>
      <c r="X34" s="142">
        <v>3</v>
      </c>
      <c r="Y34" s="142">
        <v>4</v>
      </c>
      <c r="Z34" s="142">
        <v>3</v>
      </c>
      <c r="AA34" s="142">
        <v>4</v>
      </c>
      <c r="AB34" s="142">
        <v>4</v>
      </c>
      <c r="AC34" s="142">
        <v>4</v>
      </c>
      <c r="AD34" s="142">
        <v>3</v>
      </c>
      <c r="AE34" s="142">
        <v>4</v>
      </c>
      <c r="AF34" s="142">
        <v>3</v>
      </c>
      <c r="AG34" s="142">
        <v>4</v>
      </c>
      <c r="AH34" s="142">
        <v>4</v>
      </c>
      <c r="AI34" s="142">
        <v>4</v>
      </c>
      <c r="AJ34" s="142">
        <v>4</v>
      </c>
      <c r="AK34" s="142">
        <v>4</v>
      </c>
      <c r="AL34" s="142">
        <v>4</v>
      </c>
      <c r="AM34" s="142">
        <v>4</v>
      </c>
      <c r="AN34" s="142">
        <v>4</v>
      </c>
      <c r="AO34" s="142">
        <v>4</v>
      </c>
      <c r="AP34" s="142">
        <v>4</v>
      </c>
      <c r="AQ34" s="142">
        <v>4</v>
      </c>
      <c r="AR34" s="142">
        <v>4</v>
      </c>
      <c r="AS34" s="142">
        <v>3</v>
      </c>
      <c r="AT34" s="142">
        <v>4</v>
      </c>
      <c r="AU34" s="142">
        <v>4</v>
      </c>
      <c r="AV34" s="142">
        <v>4</v>
      </c>
    </row>
    <row r="35" spans="1:16335" ht="13" x14ac:dyDescent="0.35">
      <c r="A35" s="144" t="s">
        <v>405</v>
      </c>
      <c r="B35" s="142">
        <v>4</v>
      </c>
      <c r="C35" s="142" t="s">
        <v>366</v>
      </c>
      <c r="D35" s="142">
        <v>1</v>
      </c>
      <c r="E35" s="142">
        <v>4</v>
      </c>
      <c r="F35" s="142">
        <v>4</v>
      </c>
      <c r="G35" s="142">
        <v>2</v>
      </c>
      <c r="H35" s="142" t="s">
        <v>366</v>
      </c>
      <c r="I35" s="142">
        <v>4</v>
      </c>
      <c r="J35" s="142">
        <v>3</v>
      </c>
      <c r="K35" s="142">
        <v>3</v>
      </c>
      <c r="L35" s="142">
        <v>2</v>
      </c>
      <c r="M35" s="142">
        <v>4</v>
      </c>
      <c r="N35" s="142">
        <v>4</v>
      </c>
      <c r="O35" s="142">
        <v>3</v>
      </c>
      <c r="P35" s="142">
        <v>4</v>
      </c>
      <c r="Q35" s="142" t="s">
        <v>366</v>
      </c>
      <c r="R35" s="142">
        <v>3</v>
      </c>
      <c r="S35" s="142">
        <v>4</v>
      </c>
      <c r="T35" s="142">
        <v>3</v>
      </c>
      <c r="U35" s="142">
        <v>4</v>
      </c>
      <c r="V35" s="142">
        <v>4</v>
      </c>
      <c r="W35" s="142">
        <v>2</v>
      </c>
      <c r="X35" s="142">
        <v>3</v>
      </c>
      <c r="Y35" s="142">
        <v>2</v>
      </c>
      <c r="Z35" s="142">
        <v>3</v>
      </c>
      <c r="AA35" s="142">
        <v>4</v>
      </c>
      <c r="AB35" s="142">
        <v>3</v>
      </c>
      <c r="AC35" s="142">
        <v>1</v>
      </c>
      <c r="AD35" s="142">
        <v>4</v>
      </c>
      <c r="AE35" s="142" t="s">
        <v>366</v>
      </c>
      <c r="AF35" s="142" t="s">
        <v>366</v>
      </c>
      <c r="AG35" s="142">
        <v>1</v>
      </c>
      <c r="AH35" s="142">
        <v>4</v>
      </c>
      <c r="AI35" s="142">
        <v>3</v>
      </c>
      <c r="AJ35" s="142">
        <v>4</v>
      </c>
      <c r="AK35" s="142">
        <v>4</v>
      </c>
      <c r="AL35" s="142">
        <v>4</v>
      </c>
      <c r="AM35" s="142">
        <v>3</v>
      </c>
      <c r="AN35" s="142" t="s">
        <v>366</v>
      </c>
      <c r="AO35" s="142">
        <v>4</v>
      </c>
      <c r="AP35" s="142">
        <v>4</v>
      </c>
      <c r="AQ35" s="142" t="s">
        <v>366</v>
      </c>
      <c r="AR35" s="142" t="s">
        <v>366</v>
      </c>
      <c r="AS35" s="142">
        <v>2</v>
      </c>
      <c r="AT35" s="142">
        <v>3</v>
      </c>
      <c r="AU35" s="142">
        <v>3</v>
      </c>
      <c r="AV35" s="142" t="s">
        <v>366</v>
      </c>
    </row>
    <row r="36" spans="1:16335" ht="13" x14ac:dyDescent="0.35">
      <c r="A36" s="144" t="s">
        <v>413</v>
      </c>
      <c r="B36" s="142">
        <v>3</v>
      </c>
      <c r="C36" s="142">
        <v>3</v>
      </c>
      <c r="D36" s="142">
        <v>4</v>
      </c>
      <c r="E36" s="142">
        <v>4</v>
      </c>
      <c r="F36" s="142">
        <v>4</v>
      </c>
      <c r="G36" s="142">
        <v>3</v>
      </c>
      <c r="H36" s="142">
        <v>4</v>
      </c>
      <c r="I36" s="142">
        <v>4</v>
      </c>
      <c r="J36" s="142">
        <v>3</v>
      </c>
      <c r="K36" s="142">
        <v>3</v>
      </c>
      <c r="L36" s="142" t="s">
        <v>366</v>
      </c>
      <c r="M36" s="142">
        <v>4</v>
      </c>
      <c r="N36" s="142">
        <v>2</v>
      </c>
      <c r="O36" s="142">
        <v>4</v>
      </c>
      <c r="P36" s="142">
        <v>4</v>
      </c>
      <c r="Q36" s="142" t="s">
        <v>366</v>
      </c>
      <c r="R36" s="142">
        <v>4</v>
      </c>
      <c r="S36" s="142">
        <v>1</v>
      </c>
      <c r="T36" s="142" t="s">
        <v>366</v>
      </c>
      <c r="U36" s="142" t="s">
        <v>366</v>
      </c>
      <c r="V36" s="142">
        <v>4</v>
      </c>
      <c r="W36" s="142" t="s">
        <v>366</v>
      </c>
      <c r="X36" s="142">
        <v>2</v>
      </c>
      <c r="Y36" s="142" t="s">
        <v>366</v>
      </c>
      <c r="Z36" s="142">
        <v>3</v>
      </c>
      <c r="AA36" s="142">
        <v>4</v>
      </c>
      <c r="AB36" s="142" t="s">
        <v>366</v>
      </c>
      <c r="AC36" s="142" t="s">
        <v>366</v>
      </c>
      <c r="AD36" s="142">
        <v>3</v>
      </c>
      <c r="AE36" s="142">
        <v>4</v>
      </c>
      <c r="AF36" s="142" t="s">
        <v>366</v>
      </c>
      <c r="AG36" s="142">
        <v>1</v>
      </c>
      <c r="AH36" s="142">
        <v>4</v>
      </c>
      <c r="AI36" s="142">
        <v>2</v>
      </c>
      <c r="AJ36" s="142">
        <v>1</v>
      </c>
      <c r="AK36" s="142">
        <v>4</v>
      </c>
      <c r="AL36" s="142">
        <v>3</v>
      </c>
      <c r="AM36" s="142">
        <v>3</v>
      </c>
      <c r="AN36" s="142" t="s">
        <v>366</v>
      </c>
      <c r="AO36" s="142" t="s">
        <v>366</v>
      </c>
      <c r="AP36" s="142" t="s">
        <v>366</v>
      </c>
      <c r="AQ36" s="142">
        <v>3</v>
      </c>
      <c r="AR36" s="142">
        <v>4</v>
      </c>
      <c r="AS36" s="142">
        <v>3</v>
      </c>
      <c r="AT36" s="142">
        <v>2</v>
      </c>
      <c r="AU36" s="142">
        <v>2</v>
      </c>
      <c r="AV36" s="142" t="s">
        <v>366</v>
      </c>
    </row>
    <row r="37" spans="1:16335" ht="13" x14ac:dyDescent="0.35">
      <c r="A37" s="144" t="s">
        <v>414</v>
      </c>
      <c r="B37" s="142">
        <v>3</v>
      </c>
      <c r="C37" s="142" t="s">
        <v>366</v>
      </c>
      <c r="D37" s="142">
        <v>4</v>
      </c>
      <c r="E37" s="142">
        <v>4</v>
      </c>
      <c r="F37" s="142">
        <v>4</v>
      </c>
      <c r="G37" s="142">
        <v>2</v>
      </c>
      <c r="H37" s="142" t="s">
        <v>366</v>
      </c>
      <c r="I37" s="142">
        <v>4</v>
      </c>
      <c r="J37" s="142">
        <v>3</v>
      </c>
      <c r="K37" s="142">
        <v>3</v>
      </c>
      <c r="L37" s="142">
        <v>3</v>
      </c>
      <c r="M37" s="142">
        <v>4</v>
      </c>
      <c r="N37" s="142">
        <v>4</v>
      </c>
      <c r="O37" s="142">
        <v>3</v>
      </c>
      <c r="P37" s="142">
        <v>4</v>
      </c>
      <c r="Q37" s="142">
        <v>3</v>
      </c>
      <c r="R37" s="142">
        <v>4</v>
      </c>
      <c r="S37" s="142">
        <v>4</v>
      </c>
      <c r="T37" s="142">
        <v>4</v>
      </c>
      <c r="U37" s="142">
        <v>4</v>
      </c>
      <c r="V37" s="142">
        <v>4</v>
      </c>
      <c r="W37" s="142">
        <v>4</v>
      </c>
      <c r="X37" s="142">
        <v>1</v>
      </c>
      <c r="Y37" s="142">
        <v>3</v>
      </c>
      <c r="Z37" s="142">
        <v>4</v>
      </c>
      <c r="AA37" s="142">
        <v>4</v>
      </c>
      <c r="AB37" s="142">
        <v>4</v>
      </c>
      <c r="AC37" s="142">
        <v>4</v>
      </c>
      <c r="AD37" s="142">
        <v>3</v>
      </c>
      <c r="AE37" s="142" t="s">
        <v>366</v>
      </c>
      <c r="AF37" s="142">
        <v>4</v>
      </c>
      <c r="AG37" s="142">
        <v>4</v>
      </c>
      <c r="AH37" s="142">
        <v>4</v>
      </c>
      <c r="AI37" s="142">
        <v>4</v>
      </c>
      <c r="AJ37" s="142">
        <v>4</v>
      </c>
      <c r="AK37" s="142">
        <v>4</v>
      </c>
      <c r="AL37" s="142">
        <v>4</v>
      </c>
      <c r="AM37" s="142">
        <v>4</v>
      </c>
      <c r="AN37" s="142">
        <v>4</v>
      </c>
      <c r="AO37" s="142">
        <v>4</v>
      </c>
      <c r="AP37" s="142">
        <v>1</v>
      </c>
      <c r="AQ37" s="142" t="s">
        <v>366</v>
      </c>
      <c r="AR37" s="142" t="s">
        <v>366</v>
      </c>
      <c r="AS37" s="142">
        <v>3</v>
      </c>
      <c r="AT37" s="142">
        <v>4</v>
      </c>
      <c r="AU37" s="142">
        <v>4</v>
      </c>
      <c r="AV37" s="142" t="s">
        <v>366</v>
      </c>
    </row>
    <row r="38" spans="1:16335" ht="13" x14ac:dyDescent="0.35">
      <c r="A38" s="144" t="s">
        <v>415</v>
      </c>
      <c r="B38" s="142" t="s">
        <v>366</v>
      </c>
      <c r="C38" s="142" t="s">
        <v>366</v>
      </c>
      <c r="D38" s="142" t="s">
        <v>366</v>
      </c>
      <c r="E38" s="142" t="s">
        <v>366</v>
      </c>
      <c r="F38" s="142" t="s">
        <v>366</v>
      </c>
      <c r="G38" s="142" t="s">
        <v>366</v>
      </c>
      <c r="H38" s="142" t="s">
        <v>366</v>
      </c>
      <c r="I38" s="142" t="s">
        <v>366</v>
      </c>
      <c r="J38" s="142" t="s">
        <v>366</v>
      </c>
      <c r="K38" s="142" t="s">
        <v>366</v>
      </c>
      <c r="L38" s="142" t="s">
        <v>366</v>
      </c>
      <c r="M38" s="142" t="s">
        <v>366</v>
      </c>
      <c r="N38" s="142" t="s">
        <v>366</v>
      </c>
      <c r="O38" s="142" t="s">
        <v>366</v>
      </c>
      <c r="P38" s="142" t="s">
        <v>366</v>
      </c>
      <c r="Q38" s="142" t="s">
        <v>366</v>
      </c>
      <c r="R38" s="142" t="s">
        <v>366</v>
      </c>
      <c r="S38" s="142" t="s">
        <v>366</v>
      </c>
      <c r="T38" s="142" t="s">
        <v>366</v>
      </c>
      <c r="U38" s="142" t="s">
        <v>366</v>
      </c>
      <c r="V38" s="142" t="s">
        <v>366</v>
      </c>
      <c r="W38" s="142" t="s">
        <v>366</v>
      </c>
      <c r="X38" s="142" t="s">
        <v>366</v>
      </c>
      <c r="Y38" s="142" t="s">
        <v>366</v>
      </c>
      <c r="Z38" s="142" t="s">
        <v>366</v>
      </c>
      <c r="AA38" s="142" t="s">
        <v>366</v>
      </c>
      <c r="AB38" s="142" t="s">
        <v>366</v>
      </c>
      <c r="AC38" s="142" t="s">
        <v>366</v>
      </c>
      <c r="AD38" s="142" t="s">
        <v>366</v>
      </c>
      <c r="AE38" s="142" t="s">
        <v>366</v>
      </c>
      <c r="AF38" s="142" t="s">
        <v>366</v>
      </c>
      <c r="AG38" s="142" t="s">
        <v>366</v>
      </c>
      <c r="AH38" s="142" t="s">
        <v>366</v>
      </c>
      <c r="AI38" s="142" t="s">
        <v>366</v>
      </c>
      <c r="AJ38" s="142" t="s">
        <v>366</v>
      </c>
      <c r="AK38" s="142" t="s">
        <v>366</v>
      </c>
      <c r="AL38" s="142" t="s">
        <v>366</v>
      </c>
      <c r="AM38" s="142" t="s">
        <v>366</v>
      </c>
      <c r="AN38" s="142" t="s">
        <v>366</v>
      </c>
      <c r="AO38" s="142" t="s">
        <v>366</v>
      </c>
      <c r="AP38" s="142" t="s">
        <v>366</v>
      </c>
      <c r="AQ38" s="142" t="s">
        <v>366</v>
      </c>
      <c r="AR38" s="142" t="s">
        <v>366</v>
      </c>
      <c r="AS38" s="142" t="s">
        <v>366</v>
      </c>
      <c r="AT38" s="142" t="s">
        <v>366</v>
      </c>
      <c r="AU38" s="142" t="s">
        <v>366</v>
      </c>
      <c r="AV38" s="142" t="s">
        <v>366</v>
      </c>
    </row>
    <row r="39" spans="1:16335" ht="13" x14ac:dyDescent="0.35">
      <c r="A39" s="144" t="s">
        <v>416</v>
      </c>
      <c r="B39" s="142">
        <v>4</v>
      </c>
      <c r="C39" s="142">
        <v>4</v>
      </c>
      <c r="D39" s="142">
        <v>4</v>
      </c>
      <c r="E39" s="142">
        <v>4</v>
      </c>
      <c r="F39" s="142">
        <v>4</v>
      </c>
      <c r="G39" s="142">
        <v>4</v>
      </c>
      <c r="H39" s="142">
        <v>4</v>
      </c>
      <c r="I39" s="142">
        <v>4</v>
      </c>
      <c r="J39" s="142">
        <v>4</v>
      </c>
      <c r="K39" s="142" t="s">
        <v>366</v>
      </c>
      <c r="L39" s="142">
        <v>1</v>
      </c>
      <c r="M39" s="142">
        <v>4</v>
      </c>
      <c r="N39" s="142" t="s">
        <v>366</v>
      </c>
      <c r="O39" s="142">
        <v>4</v>
      </c>
      <c r="P39" s="142">
        <v>4</v>
      </c>
      <c r="Q39" s="142" t="s">
        <v>366</v>
      </c>
      <c r="R39" s="142" t="s">
        <v>366</v>
      </c>
      <c r="S39" s="142">
        <v>4</v>
      </c>
      <c r="T39" s="142">
        <v>3</v>
      </c>
      <c r="U39" s="142">
        <v>4</v>
      </c>
      <c r="V39" s="142">
        <v>4</v>
      </c>
      <c r="W39" s="142" t="s">
        <v>366</v>
      </c>
      <c r="X39" s="142">
        <v>3</v>
      </c>
      <c r="Y39" s="142">
        <v>1</v>
      </c>
      <c r="Z39" s="142">
        <v>3</v>
      </c>
      <c r="AA39" s="142">
        <v>4</v>
      </c>
      <c r="AB39" s="142">
        <v>4</v>
      </c>
      <c r="AC39" s="142">
        <v>4</v>
      </c>
      <c r="AD39" s="142">
        <v>4</v>
      </c>
      <c r="AE39" s="142">
        <v>4</v>
      </c>
      <c r="AF39" s="142">
        <v>4</v>
      </c>
      <c r="AG39" s="142">
        <v>4</v>
      </c>
      <c r="AH39" s="142">
        <v>4</v>
      </c>
      <c r="AI39" s="142">
        <v>4</v>
      </c>
      <c r="AJ39" s="142">
        <v>4</v>
      </c>
      <c r="AK39" s="142">
        <v>4</v>
      </c>
      <c r="AL39" s="142">
        <v>4</v>
      </c>
      <c r="AM39" s="142">
        <v>4</v>
      </c>
      <c r="AN39" s="142">
        <v>4</v>
      </c>
      <c r="AO39" s="142">
        <v>4</v>
      </c>
      <c r="AP39" s="142">
        <v>4</v>
      </c>
      <c r="AQ39" s="142">
        <v>4</v>
      </c>
      <c r="AR39" s="142">
        <v>4</v>
      </c>
      <c r="AS39" s="142">
        <v>3</v>
      </c>
      <c r="AT39" s="142">
        <v>4</v>
      </c>
      <c r="AU39" s="142">
        <v>3</v>
      </c>
      <c r="AV39" s="142" t="s">
        <v>366</v>
      </c>
    </row>
    <row r="40" spans="1:16335" ht="26" x14ac:dyDescent="0.35">
      <c r="A40" s="148" t="s">
        <v>431</v>
      </c>
      <c r="B40" s="149">
        <v>3</v>
      </c>
      <c r="C40" s="149">
        <v>4</v>
      </c>
      <c r="D40" s="149">
        <v>4</v>
      </c>
      <c r="E40" s="149">
        <v>4</v>
      </c>
      <c r="F40" s="149">
        <v>4</v>
      </c>
      <c r="G40" s="149">
        <v>4</v>
      </c>
      <c r="H40" s="149">
        <v>4</v>
      </c>
      <c r="I40" s="149">
        <v>4</v>
      </c>
      <c r="J40" s="149">
        <v>3</v>
      </c>
      <c r="K40" s="149">
        <v>3</v>
      </c>
      <c r="L40" s="149">
        <v>4</v>
      </c>
      <c r="M40" s="149">
        <v>4</v>
      </c>
      <c r="N40" s="149">
        <v>4</v>
      </c>
      <c r="O40" s="149">
        <v>3</v>
      </c>
      <c r="P40" s="149">
        <v>4</v>
      </c>
      <c r="Q40" s="149">
        <v>3</v>
      </c>
      <c r="R40" s="149">
        <v>4</v>
      </c>
      <c r="S40" s="149">
        <v>4</v>
      </c>
      <c r="T40" s="149">
        <v>3</v>
      </c>
      <c r="U40" s="149">
        <v>4</v>
      </c>
      <c r="V40" s="149">
        <v>4</v>
      </c>
      <c r="W40" s="149">
        <v>3</v>
      </c>
      <c r="X40" s="149">
        <v>3</v>
      </c>
      <c r="Y40" s="149">
        <v>3</v>
      </c>
      <c r="Z40" s="149">
        <v>4</v>
      </c>
      <c r="AA40" s="149">
        <v>4</v>
      </c>
      <c r="AB40" s="149">
        <v>4</v>
      </c>
      <c r="AC40" s="149">
        <v>4</v>
      </c>
      <c r="AD40" s="149">
        <v>3</v>
      </c>
      <c r="AE40" s="149">
        <v>4</v>
      </c>
      <c r="AF40" s="149">
        <v>3</v>
      </c>
      <c r="AG40" s="149">
        <v>4</v>
      </c>
      <c r="AH40" s="149">
        <v>4</v>
      </c>
      <c r="AI40" s="149">
        <v>4</v>
      </c>
      <c r="AJ40" s="149">
        <v>4</v>
      </c>
      <c r="AK40" s="149">
        <v>4</v>
      </c>
      <c r="AL40" s="149">
        <v>4</v>
      </c>
      <c r="AM40" s="149">
        <v>4</v>
      </c>
      <c r="AN40" s="149">
        <v>4</v>
      </c>
      <c r="AO40" s="149">
        <v>4</v>
      </c>
      <c r="AP40" s="149">
        <v>4</v>
      </c>
      <c r="AQ40" s="149">
        <v>4</v>
      </c>
      <c r="AR40" s="149">
        <v>4</v>
      </c>
      <c r="AS40" s="149">
        <v>3</v>
      </c>
      <c r="AT40" s="149">
        <v>3</v>
      </c>
      <c r="AU40" s="149">
        <v>4</v>
      </c>
      <c r="AV40" s="149">
        <v>2</v>
      </c>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W40" s="205"/>
      <c r="DX40" s="205"/>
      <c r="DY40" s="205"/>
      <c r="DZ40" s="205"/>
      <c r="EA40" s="205"/>
      <c r="EB40" s="205"/>
      <c r="EC40" s="205"/>
      <c r="ED40" s="205"/>
      <c r="EE40" s="205"/>
      <c r="EF40" s="205"/>
      <c r="EG40" s="205"/>
      <c r="EH40" s="205"/>
      <c r="EI40" s="205"/>
      <c r="EJ40" s="205"/>
      <c r="EK40" s="205"/>
      <c r="EL40" s="205"/>
      <c r="EM40" s="205"/>
      <c r="EN40" s="205"/>
      <c r="EO40" s="205"/>
      <c r="EP40" s="205"/>
      <c r="EQ40" s="205"/>
      <c r="ER40" s="205"/>
      <c r="ES40" s="205"/>
      <c r="ET40" s="205"/>
      <c r="EU40" s="205"/>
      <c r="EV40" s="205"/>
      <c r="EW40" s="205"/>
      <c r="EX40" s="205"/>
      <c r="EY40" s="205"/>
      <c r="EZ40" s="205"/>
      <c r="FA40" s="205"/>
      <c r="FB40" s="205"/>
      <c r="FC40" s="205"/>
      <c r="FD40" s="205"/>
      <c r="FE40" s="205"/>
      <c r="FF40" s="205"/>
      <c r="FG40" s="205"/>
      <c r="FH40" s="205"/>
      <c r="FI40" s="205"/>
      <c r="FJ40" s="205"/>
      <c r="FK40" s="205"/>
      <c r="FL40" s="205"/>
      <c r="FM40" s="205"/>
      <c r="FN40" s="205"/>
      <c r="FO40" s="205"/>
      <c r="FP40" s="205"/>
      <c r="FQ40" s="205"/>
      <c r="FR40" s="205"/>
      <c r="FS40" s="205"/>
      <c r="FT40" s="205"/>
      <c r="FU40" s="205"/>
      <c r="FV40" s="205"/>
      <c r="FW40" s="205"/>
      <c r="FX40" s="205"/>
      <c r="FY40" s="205"/>
      <c r="FZ40" s="205"/>
      <c r="GA40" s="205"/>
      <c r="GB40" s="205"/>
      <c r="GC40" s="205"/>
      <c r="GD40" s="205"/>
      <c r="GE40" s="205"/>
      <c r="GF40" s="205"/>
      <c r="GG40" s="205"/>
      <c r="GH40" s="205"/>
      <c r="GI40" s="205"/>
      <c r="GJ40" s="205"/>
      <c r="GK40" s="205"/>
      <c r="GL40" s="205"/>
      <c r="GM40" s="205"/>
      <c r="GN40" s="205"/>
      <c r="GO40" s="205"/>
      <c r="GP40" s="205"/>
      <c r="GQ40" s="205"/>
      <c r="GR40" s="205"/>
      <c r="GS40" s="205"/>
      <c r="GT40" s="205"/>
      <c r="GU40" s="205"/>
      <c r="GV40" s="205"/>
      <c r="GW40" s="205"/>
      <c r="GX40" s="205"/>
      <c r="GY40" s="205"/>
      <c r="GZ40" s="205"/>
      <c r="HA40" s="205"/>
      <c r="HB40" s="205"/>
      <c r="HC40" s="205"/>
      <c r="HD40" s="205"/>
      <c r="HE40" s="205"/>
      <c r="HF40" s="205"/>
      <c r="HG40" s="205"/>
      <c r="HH40" s="205"/>
      <c r="HI40" s="205"/>
      <c r="HJ40" s="205"/>
      <c r="HK40" s="205"/>
      <c r="HL40" s="205"/>
      <c r="HM40" s="205"/>
      <c r="HN40" s="205"/>
      <c r="HO40" s="205"/>
      <c r="HP40" s="205"/>
      <c r="HQ40" s="205"/>
      <c r="HR40" s="205"/>
      <c r="HS40" s="205"/>
      <c r="HT40" s="205"/>
      <c r="HU40" s="205"/>
      <c r="HV40" s="205"/>
      <c r="HW40" s="205"/>
      <c r="HX40" s="205"/>
      <c r="HY40" s="205"/>
      <c r="HZ40" s="205"/>
      <c r="IA40" s="205"/>
      <c r="IB40" s="205"/>
      <c r="IC40" s="205"/>
      <c r="ID40" s="205"/>
      <c r="IE40" s="205"/>
      <c r="IF40" s="205"/>
      <c r="IG40" s="205"/>
      <c r="IH40" s="205"/>
      <c r="II40" s="205"/>
      <c r="IJ40" s="205"/>
      <c r="IK40" s="205"/>
      <c r="IL40" s="205"/>
      <c r="IM40" s="205"/>
      <c r="IN40" s="205"/>
      <c r="IO40" s="205"/>
      <c r="IP40" s="205"/>
      <c r="IQ40" s="205"/>
      <c r="IR40" s="205"/>
      <c r="IS40" s="205"/>
      <c r="IT40" s="205"/>
      <c r="IU40" s="205"/>
      <c r="IV40" s="205"/>
      <c r="IW40" s="205"/>
      <c r="IX40" s="205"/>
      <c r="IY40" s="205"/>
      <c r="IZ40" s="205"/>
      <c r="JA40" s="205"/>
      <c r="JB40" s="205"/>
      <c r="JC40" s="205"/>
      <c r="JD40" s="205"/>
      <c r="JE40" s="205"/>
      <c r="JF40" s="205"/>
      <c r="JG40" s="205"/>
      <c r="JH40" s="205"/>
      <c r="JI40" s="205"/>
      <c r="JJ40" s="205"/>
      <c r="JK40" s="205"/>
      <c r="JL40" s="205"/>
      <c r="JM40" s="205"/>
      <c r="JN40" s="205"/>
      <c r="JO40" s="205"/>
      <c r="JP40" s="205"/>
      <c r="JQ40" s="205"/>
      <c r="JR40" s="205"/>
      <c r="JS40" s="205"/>
      <c r="JT40" s="205"/>
      <c r="JU40" s="205"/>
      <c r="JV40" s="205"/>
      <c r="JW40" s="205"/>
      <c r="JX40" s="205"/>
      <c r="JY40" s="205"/>
      <c r="JZ40" s="205"/>
      <c r="KA40" s="205"/>
      <c r="KB40" s="205"/>
      <c r="KC40" s="205"/>
      <c r="KD40" s="205"/>
      <c r="KE40" s="205"/>
      <c r="KF40" s="205"/>
      <c r="KG40" s="205"/>
      <c r="KH40" s="205"/>
      <c r="KI40" s="205"/>
      <c r="KJ40" s="205"/>
      <c r="KK40" s="205"/>
      <c r="KL40" s="205"/>
      <c r="KM40" s="205"/>
      <c r="KN40" s="205"/>
      <c r="KO40" s="205"/>
      <c r="KP40" s="205"/>
      <c r="KQ40" s="205"/>
      <c r="KR40" s="205"/>
      <c r="KS40" s="205"/>
      <c r="KT40" s="205"/>
      <c r="KU40" s="205"/>
      <c r="KV40" s="205"/>
      <c r="KW40" s="205"/>
      <c r="KX40" s="205"/>
      <c r="KY40" s="205"/>
      <c r="KZ40" s="205"/>
      <c r="LA40" s="205"/>
      <c r="LB40" s="205"/>
      <c r="LC40" s="205"/>
      <c r="LD40" s="205"/>
      <c r="LE40" s="205"/>
      <c r="LF40" s="205"/>
      <c r="LG40" s="205"/>
      <c r="LH40" s="205"/>
      <c r="LI40" s="205"/>
      <c r="LJ40" s="205"/>
      <c r="LK40" s="205"/>
      <c r="LL40" s="205"/>
      <c r="LM40" s="205"/>
      <c r="LN40" s="205"/>
      <c r="LO40" s="205"/>
      <c r="LP40" s="205"/>
      <c r="LQ40" s="205"/>
      <c r="LR40" s="205"/>
      <c r="LS40" s="205"/>
      <c r="LT40" s="205"/>
      <c r="LU40" s="205"/>
      <c r="LV40" s="205"/>
      <c r="LW40" s="205"/>
      <c r="LX40" s="205"/>
      <c r="LY40" s="205"/>
      <c r="LZ40" s="205"/>
      <c r="MA40" s="205"/>
      <c r="MB40" s="205"/>
      <c r="MC40" s="205"/>
      <c r="MD40" s="205"/>
      <c r="ME40" s="205"/>
      <c r="MF40" s="205"/>
      <c r="MG40" s="205"/>
      <c r="MH40" s="205"/>
      <c r="MI40" s="205"/>
      <c r="MJ40" s="205"/>
      <c r="MK40" s="205"/>
      <c r="ML40" s="205"/>
      <c r="MM40" s="205"/>
      <c r="MN40" s="205"/>
      <c r="MO40" s="205"/>
      <c r="MP40" s="205"/>
      <c r="MQ40" s="205"/>
      <c r="MR40" s="205"/>
      <c r="MS40" s="205"/>
      <c r="MT40" s="205"/>
      <c r="MU40" s="205"/>
      <c r="MV40" s="205"/>
      <c r="MW40" s="205"/>
      <c r="MX40" s="205"/>
      <c r="MY40" s="205"/>
      <c r="MZ40" s="205"/>
      <c r="NA40" s="205"/>
      <c r="NB40" s="205"/>
      <c r="NC40" s="205"/>
      <c r="ND40" s="205"/>
      <c r="NE40" s="205"/>
      <c r="NF40" s="205"/>
      <c r="NG40" s="205"/>
      <c r="NH40" s="205"/>
      <c r="NI40" s="205"/>
      <c r="NJ40" s="205"/>
      <c r="NK40" s="205"/>
      <c r="NL40" s="205"/>
      <c r="NM40" s="205"/>
      <c r="NN40" s="205"/>
      <c r="NO40" s="205"/>
      <c r="NP40" s="205"/>
      <c r="NQ40" s="205"/>
      <c r="NR40" s="205"/>
      <c r="NS40" s="205"/>
      <c r="NT40" s="205"/>
      <c r="NU40" s="205"/>
      <c r="NV40" s="205"/>
      <c r="NW40" s="205"/>
      <c r="NX40" s="205"/>
      <c r="NY40" s="205"/>
      <c r="NZ40" s="205"/>
      <c r="OA40" s="205"/>
      <c r="OB40" s="205"/>
      <c r="OC40" s="205"/>
      <c r="OD40" s="205"/>
      <c r="OE40" s="205"/>
      <c r="OF40" s="205"/>
      <c r="OG40" s="205"/>
      <c r="OH40" s="205"/>
      <c r="OI40" s="205"/>
      <c r="OJ40" s="205"/>
      <c r="OK40" s="205"/>
      <c r="OL40" s="205"/>
      <c r="OM40" s="205"/>
      <c r="ON40" s="205"/>
      <c r="OO40" s="205"/>
      <c r="OP40" s="205"/>
      <c r="OQ40" s="205"/>
      <c r="OR40" s="205"/>
      <c r="OS40" s="205"/>
      <c r="OT40" s="205"/>
      <c r="OU40" s="205"/>
      <c r="OV40" s="205"/>
      <c r="OW40" s="205"/>
      <c r="OX40" s="205"/>
      <c r="OY40" s="205"/>
      <c r="OZ40" s="205"/>
      <c r="PA40" s="205"/>
      <c r="PB40" s="205"/>
      <c r="PC40" s="205"/>
      <c r="PD40" s="205"/>
      <c r="PE40" s="205"/>
      <c r="PF40" s="205"/>
      <c r="PG40" s="205"/>
      <c r="PH40" s="205"/>
      <c r="PI40" s="205"/>
      <c r="PJ40" s="205"/>
      <c r="PK40" s="205"/>
      <c r="PL40" s="205"/>
      <c r="PM40" s="205"/>
      <c r="PN40" s="205"/>
      <c r="PO40" s="205"/>
      <c r="PP40" s="205"/>
      <c r="PQ40" s="205"/>
      <c r="PR40" s="205"/>
      <c r="PS40" s="205"/>
      <c r="PT40" s="205"/>
      <c r="PU40" s="205"/>
      <c r="PV40" s="205"/>
      <c r="PW40" s="205"/>
      <c r="PX40" s="205"/>
      <c r="PY40" s="205"/>
      <c r="PZ40" s="205"/>
      <c r="QA40" s="205"/>
      <c r="QB40" s="205"/>
      <c r="QC40" s="205"/>
      <c r="QD40" s="205"/>
      <c r="QE40" s="205"/>
      <c r="QF40" s="205"/>
      <c r="QG40" s="205"/>
      <c r="QH40" s="205"/>
      <c r="QI40" s="205"/>
      <c r="QJ40" s="205"/>
      <c r="QK40" s="205"/>
      <c r="QL40" s="205"/>
      <c r="QM40" s="205"/>
      <c r="QN40" s="205"/>
      <c r="QO40" s="205"/>
      <c r="QP40" s="205"/>
      <c r="QQ40" s="205"/>
      <c r="QR40" s="205"/>
      <c r="QS40" s="205"/>
      <c r="QT40" s="205"/>
      <c r="QU40" s="205"/>
      <c r="QV40" s="205"/>
      <c r="QW40" s="205"/>
      <c r="QX40" s="205"/>
      <c r="QY40" s="205"/>
      <c r="QZ40" s="205"/>
      <c r="RA40" s="205"/>
      <c r="RB40" s="205"/>
      <c r="RC40" s="205"/>
      <c r="RD40" s="205"/>
      <c r="RE40" s="205"/>
      <c r="RF40" s="205"/>
      <c r="RG40" s="205"/>
      <c r="RH40" s="205"/>
      <c r="RI40" s="205"/>
      <c r="RJ40" s="205"/>
      <c r="RK40" s="205"/>
      <c r="RL40" s="205"/>
      <c r="RM40" s="205"/>
      <c r="RN40" s="205"/>
      <c r="RO40" s="205"/>
      <c r="RP40" s="205"/>
      <c r="RQ40" s="205"/>
      <c r="RR40" s="205"/>
      <c r="RS40" s="205"/>
      <c r="RT40" s="205"/>
      <c r="RU40" s="205"/>
      <c r="RV40" s="205"/>
      <c r="RW40" s="205"/>
      <c r="RX40" s="205"/>
      <c r="RY40" s="205"/>
      <c r="RZ40" s="205"/>
      <c r="SA40" s="205"/>
      <c r="SB40" s="205"/>
      <c r="SC40" s="205"/>
      <c r="SD40" s="205"/>
      <c r="SE40" s="205"/>
      <c r="SF40" s="205"/>
      <c r="SG40" s="205"/>
      <c r="SH40" s="205"/>
      <c r="SI40" s="205"/>
      <c r="SJ40" s="205"/>
      <c r="SK40" s="205"/>
      <c r="SL40" s="205"/>
      <c r="SM40" s="205"/>
      <c r="SN40" s="205"/>
      <c r="SO40" s="205"/>
      <c r="SP40" s="205"/>
      <c r="SQ40" s="205"/>
      <c r="SR40" s="205"/>
      <c r="SS40" s="205"/>
      <c r="ST40" s="205"/>
      <c r="SU40" s="205"/>
      <c r="SV40" s="205"/>
      <c r="SW40" s="205"/>
      <c r="SX40" s="205"/>
      <c r="SY40" s="205"/>
      <c r="SZ40" s="205"/>
      <c r="TA40" s="205"/>
      <c r="TB40" s="205"/>
      <c r="TC40" s="205"/>
      <c r="TD40" s="205"/>
      <c r="TE40" s="205"/>
      <c r="TF40" s="205"/>
      <c r="TG40" s="205"/>
      <c r="TH40" s="205"/>
      <c r="TI40" s="205"/>
      <c r="TJ40" s="205"/>
      <c r="TK40" s="205"/>
      <c r="TL40" s="205"/>
      <c r="TM40" s="205"/>
      <c r="TN40" s="205"/>
      <c r="TO40" s="205"/>
      <c r="TP40" s="205"/>
      <c r="TQ40" s="205"/>
      <c r="TR40" s="205"/>
      <c r="TS40" s="205"/>
      <c r="TT40" s="205"/>
      <c r="TU40" s="205"/>
      <c r="TV40" s="205"/>
      <c r="TW40" s="205"/>
      <c r="TX40" s="205"/>
      <c r="TY40" s="205"/>
      <c r="TZ40" s="205"/>
      <c r="UA40" s="205"/>
      <c r="UB40" s="205"/>
      <c r="UC40" s="205"/>
      <c r="UD40" s="205"/>
      <c r="UE40" s="205"/>
      <c r="UF40" s="205"/>
      <c r="UG40" s="205"/>
      <c r="UH40" s="205"/>
      <c r="UI40" s="205"/>
      <c r="UJ40" s="205"/>
      <c r="UK40" s="205"/>
      <c r="UL40" s="205"/>
      <c r="UM40" s="205"/>
      <c r="UN40" s="205"/>
      <c r="UO40" s="205"/>
      <c r="UP40" s="205"/>
      <c r="UQ40" s="205"/>
      <c r="UR40" s="205"/>
      <c r="US40" s="205"/>
      <c r="UT40" s="205"/>
      <c r="UU40" s="205"/>
      <c r="UV40" s="205"/>
      <c r="UW40" s="205"/>
      <c r="UX40" s="205"/>
      <c r="UY40" s="205"/>
      <c r="UZ40" s="205"/>
      <c r="VA40" s="205"/>
      <c r="VB40" s="205"/>
      <c r="VC40" s="205"/>
      <c r="VD40" s="205"/>
      <c r="VE40" s="205"/>
      <c r="VF40" s="205"/>
      <c r="VG40" s="205"/>
      <c r="VH40" s="205"/>
      <c r="VI40" s="205"/>
      <c r="VJ40" s="205"/>
      <c r="VK40" s="205"/>
      <c r="VL40" s="205"/>
      <c r="VM40" s="205"/>
      <c r="VN40" s="205"/>
      <c r="VO40" s="205"/>
      <c r="VP40" s="205"/>
      <c r="VQ40" s="205"/>
      <c r="VR40" s="205"/>
      <c r="VS40" s="205"/>
      <c r="VT40" s="205"/>
      <c r="VU40" s="205"/>
      <c r="VV40" s="205"/>
      <c r="VW40" s="205"/>
      <c r="VX40" s="205"/>
      <c r="VY40" s="205"/>
      <c r="VZ40" s="205"/>
      <c r="WA40" s="205"/>
      <c r="WB40" s="205"/>
      <c r="WC40" s="205"/>
      <c r="WD40" s="205"/>
      <c r="WE40" s="205"/>
      <c r="WF40" s="205"/>
      <c r="WG40" s="205"/>
      <c r="WH40" s="205"/>
      <c r="WI40" s="205"/>
      <c r="WJ40" s="205"/>
      <c r="WK40" s="205"/>
      <c r="WL40" s="205"/>
      <c r="WM40" s="205"/>
      <c r="WN40" s="205"/>
      <c r="WO40" s="205"/>
      <c r="WP40" s="205"/>
      <c r="WQ40" s="205"/>
      <c r="WR40" s="205"/>
      <c r="WS40" s="205"/>
      <c r="WT40" s="205"/>
      <c r="WU40" s="205"/>
      <c r="WV40" s="205"/>
      <c r="WW40" s="205"/>
      <c r="WX40" s="205"/>
      <c r="WY40" s="205"/>
      <c r="WZ40" s="205"/>
      <c r="XA40" s="205"/>
      <c r="XB40" s="205"/>
      <c r="XC40" s="205"/>
      <c r="XD40" s="205"/>
      <c r="XE40" s="205"/>
      <c r="XF40" s="205"/>
      <c r="XG40" s="205"/>
      <c r="XH40" s="205"/>
      <c r="XI40" s="205"/>
      <c r="XJ40" s="205"/>
      <c r="XK40" s="205"/>
      <c r="XL40" s="205"/>
      <c r="XM40" s="205"/>
      <c r="XN40" s="205"/>
      <c r="XO40" s="205"/>
      <c r="XP40" s="205"/>
      <c r="XQ40" s="205"/>
      <c r="XR40" s="205"/>
      <c r="XS40" s="205"/>
      <c r="XT40" s="205"/>
      <c r="XU40" s="205"/>
      <c r="XV40" s="205"/>
      <c r="XW40" s="205"/>
      <c r="XX40" s="205"/>
      <c r="XY40" s="205"/>
      <c r="XZ40" s="205"/>
      <c r="YA40" s="205"/>
      <c r="YB40" s="205"/>
      <c r="YC40" s="205"/>
      <c r="YD40" s="205"/>
      <c r="YE40" s="205"/>
      <c r="YF40" s="205"/>
      <c r="YG40" s="205"/>
      <c r="YH40" s="205"/>
      <c r="YI40" s="205"/>
      <c r="YJ40" s="205"/>
      <c r="YK40" s="205"/>
      <c r="YL40" s="205"/>
      <c r="YM40" s="205"/>
      <c r="YN40" s="205"/>
      <c r="YO40" s="205"/>
      <c r="YP40" s="205"/>
      <c r="YQ40" s="205"/>
      <c r="YR40" s="205"/>
      <c r="YS40" s="205"/>
      <c r="YT40" s="205"/>
      <c r="YU40" s="205"/>
      <c r="YV40" s="205"/>
      <c r="YW40" s="205"/>
      <c r="YX40" s="205"/>
      <c r="YY40" s="205"/>
      <c r="YZ40" s="205"/>
      <c r="ZA40" s="205"/>
      <c r="ZB40" s="205"/>
      <c r="ZC40" s="205"/>
      <c r="ZD40" s="205"/>
      <c r="ZE40" s="205"/>
      <c r="ZF40" s="205"/>
      <c r="ZG40" s="205"/>
      <c r="ZH40" s="205"/>
      <c r="ZI40" s="205"/>
      <c r="ZJ40" s="205"/>
      <c r="ZK40" s="205"/>
      <c r="ZL40" s="205"/>
      <c r="ZM40" s="205"/>
      <c r="ZN40" s="205"/>
      <c r="ZO40" s="205"/>
      <c r="ZP40" s="205"/>
      <c r="ZQ40" s="205"/>
      <c r="ZR40" s="205"/>
      <c r="ZS40" s="205"/>
      <c r="ZT40" s="205"/>
      <c r="ZU40" s="205"/>
      <c r="ZV40" s="205"/>
      <c r="ZW40" s="205"/>
      <c r="ZX40" s="205"/>
      <c r="ZY40" s="205"/>
      <c r="ZZ40" s="205"/>
      <c r="AAA40" s="205"/>
      <c r="AAB40" s="205"/>
      <c r="AAC40" s="205"/>
      <c r="AAD40" s="205"/>
      <c r="AAE40" s="205"/>
      <c r="AAF40" s="205"/>
      <c r="AAG40" s="205"/>
      <c r="AAH40" s="205"/>
      <c r="AAI40" s="205"/>
      <c r="AAJ40" s="205"/>
      <c r="AAK40" s="205"/>
      <c r="AAL40" s="205"/>
      <c r="AAM40" s="205"/>
      <c r="AAN40" s="205"/>
      <c r="AAO40" s="205"/>
      <c r="AAP40" s="205"/>
      <c r="AAQ40" s="205"/>
      <c r="AAR40" s="205"/>
      <c r="AAS40" s="205"/>
      <c r="AAT40" s="205"/>
      <c r="AAU40" s="205"/>
      <c r="AAV40" s="205"/>
      <c r="AAW40" s="205"/>
      <c r="AAX40" s="205"/>
      <c r="AAY40" s="205"/>
      <c r="AAZ40" s="205"/>
      <c r="ABA40" s="205"/>
      <c r="ABB40" s="205"/>
      <c r="ABC40" s="205"/>
      <c r="ABD40" s="205"/>
      <c r="ABE40" s="205"/>
      <c r="ABF40" s="205"/>
      <c r="ABG40" s="205"/>
      <c r="ABH40" s="205"/>
      <c r="ABI40" s="205"/>
      <c r="ABJ40" s="205"/>
      <c r="ABK40" s="205"/>
      <c r="ABL40" s="205"/>
      <c r="ABM40" s="205"/>
      <c r="ABN40" s="205"/>
      <c r="ABO40" s="205"/>
      <c r="ABP40" s="205"/>
      <c r="ABQ40" s="205"/>
      <c r="ABR40" s="205"/>
      <c r="ABS40" s="205"/>
      <c r="ABT40" s="205"/>
      <c r="ABU40" s="205"/>
      <c r="ABV40" s="205"/>
      <c r="ABW40" s="205"/>
      <c r="ABX40" s="205"/>
      <c r="ABY40" s="205"/>
      <c r="ABZ40" s="205"/>
      <c r="ACA40" s="205"/>
      <c r="ACB40" s="205"/>
      <c r="ACC40" s="205"/>
      <c r="ACD40" s="205"/>
      <c r="ACE40" s="205"/>
      <c r="ACF40" s="205"/>
      <c r="ACG40" s="205"/>
      <c r="ACH40" s="205"/>
      <c r="ACI40" s="205"/>
      <c r="ACJ40" s="205"/>
      <c r="ACK40" s="205"/>
      <c r="ACL40" s="205"/>
      <c r="ACM40" s="205"/>
      <c r="ACN40" s="205"/>
      <c r="ACO40" s="205"/>
      <c r="ACP40" s="205"/>
      <c r="ACQ40" s="205"/>
      <c r="ACR40" s="205"/>
      <c r="ACS40" s="205"/>
      <c r="ACT40" s="205"/>
      <c r="ACU40" s="205"/>
      <c r="ACV40" s="205"/>
      <c r="ACW40" s="205"/>
      <c r="ACX40" s="205"/>
      <c r="ACY40" s="205"/>
      <c r="ACZ40" s="205"/>
      <c r="ADA40" s="205"/>
      <c r="ADB40" s="205"/>
      <c r="ADC40" s="205"/>
      <c r="ADD40" s="205"/>
      <c r="ADE40" s="205"/>
      <c r="ADF40" s="205"/>
      <c r="ADG40" s="205"/>
      <c r="ADH40" s="205"/>
      <c r="ADI40" s="205"/>
      <c r="ADJ40" s="205"/>
      <c r="ADK40" s="205"/>
      <c r="ADL40" s="205"/>
      <c r="ADM40" s="205"/>
      <c r="ADN40" s="205"/>
      <c r="ADO40" s="205"/>
      <c r="ADP40" s="205"/>
      <c r="ADQ40" s="205"/>
      <c r="ADR40" s="205"/>
      <c r="ADS40" s="205"/>
      <c r="ADT40" s="205"/>
      <c r="ADU40" s="205"/>
      <c r="ADV40" s="205"/>
      <c r="ADW40" s="205"/>
      <c r="ADX40" s="205"/>
      <c r="ADY40" s="205"/>
      <c r="ADZ40" s="205"/>
      <c r="AEA40" s="205"/>
      <c r="AEB40" s="205"/>
      <c r="AEC40" s="205"/>
      <c r="AED40" s="205"/>
      <c r="AEE40" s="205"/>
      <c r="AEF40" s="205"/>
      <c r="AEG40" s="205"/>
      <c r="AEH40" s="205"/>
      <c r="AEI40" s="205"/>
      <c r="AEJ40" s="205"/>
      <c r="AEK40" s="205"/>
      <c r="AEL40" s="205"/>
      <c r="AEM40" s="205"/>
      <c r="AEN40" s="205"/>
      <c r="AEO40" s="205"/>
      <c r="AEP40" s="205"/>
      <c r="AEQ40" s="205"/>
      <c r="AER40" s="205"/>
      <c r="AES40" s="205"/>
      <c r="AET40" s="205"/>
      <c r="AEU40" s="205"/>
      <c r="AEV40" s="205"/>
      <c r="AEW40" s="205"/>
      <c r="AEX40" s="205"/>
      <c r="AEY40" s="205"/>
      <c r="AEZ40" s="205"/>
      <c r="AFA40" s="205"/>
      <c r="AFB40" s="205"/>
      <c r="AFC40" s="205"/>
      <c r="AFD40" s="205"/>
      <c r="AFE40" s="205"/>
      <c r="AFF40" s="205"/>
      <c r="AFG40" s="205"/>
      <c r="AFH40" s="205"/>
      <c r="AFI40" s="205"/>
      <c r="AFJ40" s="205"/>
      <c r="AFK40" s="205"/>
      <c r="AFL40" s="205"/>
      <c r="AFM40" s="205"/>
      <c r="AFN40" s="205"/>
      <c r="AFO40" s="205"/>
      <c r="AFP40" s="205"/>
      <c r="AFQ40" s="205"/>
      <c r="AFR40" s="205"/>
      <c r="AFS40" s="205"/>
      <c r="AFT40" s="205"/>
      <c r="AFU40" s="205"/>
      <c r="AFV40" s="205"/>
      <c r="AFW40" s="205"/>
      <c r="AFX40" s="205"/>
      <c r="AFY40" s="205"/>
      <c r="AFZ40" s="205"/>
      <c r="AGA40" s="205"/>
      <c r="AGB40" s="205"/>
      <c r="AGC40" s="205"/>
      <c r="AGD40" s="205"/>
      <c r="AGE40" s="205"/>
      <c r="AGF40" s="205"/>
      <c r="AGG40" s="205"/>
      <c r="AGH40" s="205"/>
      <c r="AGI40" s="205"/>
      <c r="AGJ40" s="205"/>
      <c r="AGK40" s="205"/>
      <c r="AGL40" s="205"/>
      <c r="AGM40" s="205"/>
      <c r="AGN40" s="205"/>
      <c r="AGO40" s="205"/>
      <c r="AGP40" s="205"/>
      <c r="AGQ40" s="205"/>
      <c r="AGR40" s="205"/>
      <c r="AGS40" s="205"/>
      <c r="AGT40" s="205"/>
      <c r="AGU40" s="205"/>
      <c r="AGV40" s="205"/>
      <c r="AGW40" s="205"/>
      <c r="AGX40" s="205"/>
      <c r="AGY40" s="205"/>
      <c r="AGZ40" s="205"/>
      <c r="AHA40" s="205"/>
      <c r="AHB40" s="205"/>
      <c r="AHC40" s="205"/>
      <c r="AHD40" s="205"/>
      <c r="AHE40" s="205"/>
      <c r="AHF40" s="205"/>
      <c r="AHG40" s="205"/>
      <c r="AHH40" s="205"/>
      <c r="AHI40" s="205"/>
      <c r="AHJ40" s="205"/>
      <c r="AHK40" s="205"/>
      <c r="AHL40" s="205"/>
      <c r="AHM40" s="205"/>
      <c r="AHN40" s="205"/>
      <c r="AHO40" s="205"/>
      <c r="AHP40" s="205"/>
      <c r="AHQ40" s="205"/>
      <c r="AHR40" s="205"/>
      <c r="AHS40" s="205"/>
      <c r="AHT40" s="205"/>
      <c r="AHU40" s="205"/>
      <c r="AHV40" s="205"/>
      <c r="AHW40" s="205"/>
      <c r="AHX40" s="205"/>
      <c r="AHY40" s="205"/>
      <c r="AHZ40" s="205"/>
      <c r="AIA40" s="205"/>
      <c r="AIB40" s="205"/>
      <c r="AIC40" s="205"/>
      <c r="AID40" s="205"/>
      <c r="AIE40" s="205"/>
      <c r="AIF40" s="205"/>
      <c r="AIG40" s="205"/>
      <c r="AIH40" s="205"/>
      <c r="AII40" s="205"/>
      <c r="AIJ40" s="205"/>
      <c r="AIK40" s="205"/>
      <c r="AIL40" s="205"/>
      <c r="AIM40" s="205"/>
      <c r="AIN40" s="205"/>
      <c r="AIO40" s="205"/>
      <c r="AIP40" s="205"/>
      <c r="AIQ40" s="205"/>
      <c r="AIR40" s="205"/>
      <c r="AIS40" s="205"/>
      <c r="AIT40" s="205"/>
      <c r="AIU40" s="205"/>
      <c r="AIV40" s="205"/>
      <c r="AIW40" s="205"/>
      <c r="AIX40" s="205"/>
      <c r="AIY40" s="205"/>
      <c r="AIZ40" s="205"/>
      <c r="AJA40" s="205"/>
      <c r="AJB40" s="205"/>
      <c r="AJC40" s="205"/>
      <c r="AJD40" s="205"/>
      <c r="AJE40" s="205"/>
      <c r="AJF40" s="205"/>
      <c r="AJG40" s="205"/>
      <c r="AJH40" s="205"/>
      <c r="AJI40" s="205"/>
      <c r="AJJ40" s="205"/>
      <c r="AJK40" s="205"/>
      <c r="AJL40" s="205"/>
      <c r="AJM40" s="205"/>
      <c r="AJN40" s="205"/>
      <c r="AJO40" s="205"/>
      <c r="AJP40" s="205"/>
      <c r="AJQ40" s="205"/>
      <c r="AJR40" s="205"/>
      <c r="AJS40" s="205"/>
      <c r="AJT40" s="205"/>
      <c r="AJU40" s="205"/>
      <c r="AJV40" s="205"/>
      <c r="AJW40" s="205"/>
      <c r="AJX40" s="205"/>
      <c r="AJY40" s="205"/>
      <c r="AJZ40" s="205"/>
      <c r="AKA40" s="205"/>
      <c r="AKB40" s="205"/>
      <c r="AKC40" s="205"/>
      <c r="AKD40" s="205"/>
      <c r="AKE40" s="205"/>
      <c r="AKF40" s="205"/>
      <c r="AKG40" s="205"/>
      <c r="AKH40" s="205"/>
      <c r="AKI40" s="205"/>
      <c r="AKJ40" s="205"/>
      <c r="AKK40" s="205"/>
      <c r="AKL40" s="205"/>
      <c r="AKM40" s="205"/>
      <c r="AKN40" s="205"/>
      <c r="AKO40" s="205"/>
      <c r="AKP40" s="205"/>
      <c r="AKQ40" s="205"/>
      <c r="AKR40" s="205"/>
      <c r="AKS40" s="205"/>
      <c r="AKT40" s="205"/>
      <c r="AKU40" s="205"/>
      <c r="AKV40" s="205"/>
      <c r="AKW40" s="205"/>
      <c r="AKX40" s="205"/>
      <c r="AKY40" s="205"/>
      <c r="AKZ40" s="205"/>
      <c r="ALA40" s="205"/>
      <c r="ALB40" s="205"/>
      <c r="ALC40" s="205"/>
      <c r="ALD40" s="205"/>
      <c r="ALE40" s="205"/>
      <c r="ALF40" s="205"/>
      <c r="ALG40" s="205"/>
      <c r="ALH40" s="205"/>
      <c r="ALI40" s="205"/>
      <c r="ALJ40" s="205"/>
      <c r="ALK40" s="205"/>
      <c r="ALL40" s="205"/>
      <c r="ALM40" s="205"/>
      <c r="ALN40" s="205"/>
      <c r="ALO40" s="205"/>
      <c r="ALP40" s="205"/>
      <c r="ALQ40" s="205"/>
      <c r="ALR40" s="205"/>
      <c r="ALS40" s="205"/>
      <c r="ALT40" s="205"/>
      <c r="ALU40" s="205"/>
      <c r="ALV40" s="205"/>
      <c r="ALW40" s="205"/>
      <c r="ALX40" s="205"/>
      <c r="ALY40" s="205"/>
      <c r="ALZ40" s="205"/>
      <c r="AMA40" s="205"/>
      <c r="AMB40" s="205"/>
      <c r="AMC40" s="205"/>
      <c r="AMD40" s="205"/>
      <c r="AME40" s="205"/>
      <c r="AMF40" s="205"/>
      <c r="AMG40" s="205"/>
      <c r="AMH40" s="205"/>
      <c r="AMI40" s="205"/>
      <c r="AMJ40" s="205"/>
      <c r="AMK40" s="205"/>
      <c r="AML40" s="205"/>
      <c r="AMM40" s="205"/>
      <c r="AMN40" s="205"/>
      <c r="AMO40" s="205"/>
      <c r="AMP40" s="205"/>
      <c r="AMQ40" s="205"/>
      <c r="AMR40" s="205"/>
      <c r="AMS40" s="205"/>
      <c r="AMT40" s="205"/>
      <c r="AMU40" s="205"/>
      <c r="AMV40" s="205"/>
      <c r="AMW40" s="205"/>
      <c r="AMX40" s="205"/>
      <c r="AMY40" s="205"/>
      <c r="AMZ40" s="205"/>
      <c r="ANA40" s="205"/>
      <c r="ANB40" s="205"/>
      <c r="ANC40" s="205"/>
      <c r="AND40" s="205"/>
      <c r="ANE40" s="205"/>
      <c r="ANF40" s="205"/>
      <c r="ANG40" s="205"/>
      <c r="ANH40" s="205"/>
      <c r="ANI40" s="205"/>
      <c r="ANJ40" s="205"/>
      <c r="ANK40" s="205"/>
      <c r="ANL40" s="205"/>
      <c r="ANM40" s="205"/>
      <c r="ANN40" s="205"/>
      <c r="ANO40" s="205"/>
      <c r="ANP40" s="205"/>
      <c r="ANQ40" s="205"/>
      <c r="ANR40" s="205"/>
      <c r="ANS40" s="205"/>
      <c r="ANT40" s="205"/>
      <c r="ANU40" s="205"/>
      <c r="ANV40" s="205"/>
      <c r="ANW40" s="205"/>
      <c r="ANX40" s="205"/>
      <c r="ANY40" s="205"/>
      <c r="ANZ40" s="205"/>
      <c r="AOA40" s="205"/>
      <c r="AOB40" s="205"/>
      <c r="AOC40" s="205"/>
      <c r="AOD40" s="205"/>
      <c r="AOE40" s="205"/>
      <c r="AOF40" s="205"/>
      <c r="AOG40" s="205"/>
      <c r="AOH40" s="205"/>
      <c r="AOI40" s="205"/>
      <c r="AOJ40" s="205"/>
      <c r="AOK40" s="205"/>
      <c r="AOL40" s="205"/>
      <c r="AOM40" s="205"/>
      <c r="AON40" s="205"/>
      <c r="AOO40" s="205"/>
      <c r="AOP40" s="205"/>
      <c r="AOQ40" s="205"/>
      <c r="AOR40" s="205"/>
      <c r="AOS40" s="205"/>
      <c r="AOT40" s="205"/>
      <c r="AOU40" s="205"/>
      <c r="AOV40" s="205"/>
      <c r="AOW40" s="205"/>
      <c r="AOX40" s="205"/>
      <c r="AOY40" s="205"/>
      <c r="AOZ40" s="205"/>
      <c r="APA40" s="205"/>
      <c r="APB40" s="205"/>
      <c r="APC40" s="205"/>
      <c r="APD40" s="205"/>
      <c r="APE40" s="205"/>
      <c r="APF40" s="205"/>
      <c r="APG40" s="205"/>
      <c r="APH40" s="205"/>
      <c r="API40" s="205"/>
      <c r="APJ40" s="205"/>
      <c r="APK40" s="205"/>
      <c r="APL40" s="205"/>
      <c r="APM40" s="205"/>
      <c r="APN40" s="205"/>
      <c r="APO40" s="205"/>
      <c r="APP40" s="205"/>
      <c r="APQ40" s="205"/>
      <c r="APR40" s="205"/>
      <c r="APS40" s="205"/>
      <c r="APT40" s="205"/>
      <c r="APU40" s="205"/>
      <c r="APV40" s="205"/>
      <c r="APW40" s="205"/>
      <c r="APX40" s="205"/>
      <c r="APY40" s="205"/>
      <c r="APZ40" s="205"/>
      <c r="AQA40" s="205"/>
      <c r="AQB40" s="205"/>
      <c r="AQC40" s="205"/>
      <c r="AQD40" s="205"/>
      <c r="AQE40" s="205"/>
      <c r="AQF40" s="205"/>
      <c r="AQG40" s="205"/>
      <c r="AQH40" s="205"/>
      <c r="AQI40" s="205"/>
      <c r="AQJ40" s="205"/>
      <c r="AQK40" s="205"/>
      <c r="AQL40" s="205"/>
      <c r="AQM40" s="205"/>
      <c r="AQN40" s="205"/>
      <c r="AQO40" s="205"/>
      <c r="AQP40" s="205"/>
      <c r="AQQ40" s="205"/>
      <c r="AQR40" s="205"/>
      <c r="AQS40" s="205"/>
      <c r="AQT40" s="205"/>
      <c r="AQU40" s="205"/>
      <c r="AQV40" s="205"/>
      <c r="AQW40" s="205"/>
      <c r="AQX40" s="205"/>
      <c r="AQY40" s="205"/>
      <c r="AQZ40" s="205"/>
      <c r="ARA40" s="205"/>
      <c r="ARB40" s="205"/>
      <c r="ARC40" s="205"/>
      <c r="ARD40" s="205"/>
      <c r="ARE40" s="205"/>
      <c r="ARF40" s="205"/>
      <c r="ARG40" s="205"/>
      <c r="ARH40" s="205"/>
      <c r="ARI40" s="205"/>
      <c r="ARJ40" s="205"/>
      <c r="ARK40" s="205"/>
      <c r="ARL40" s="205"/>
      <c r="ARM40" s="205"/>
      <c r="ARN40" s="205"/>
      <c r="ARO40" s="205"/>
      <c r="ARP40" s="205"/>
      <c r="ARQ40" s="205"/>
      <c r="ARR40" s="205"/>
      <c r="ARS40" s="205"/>
      <c r="ART40" s="205"/>
      <c r="ARU40" s="205"/>
      <c r="ARV40" s="205"/>
      <c r="ARW40" s="205"/>
      <c r="ARX40" s="205"/>
      <c r="ARY40" s="205"/>
      <c r="ARZ40" s="205"/>
      <c r="ASA40" s="205"/>
      <c r="ASB40" s="205"/>
      <c r="ASC40" s="205"/>
      <c r="ASD40" s="205"/>
      <c r="ASE40" s="205"/>
      <c r="ASF40" s="205"/>
      <c r="ASG40" s="205"/>
      <c r="ASH40" s="205"/>
      <c r="ASI40" s="205"/>
      <c r="ASJ40" s="205"/>
      <c r="ASK40" s="205"/>
      <c r="ASL40" s="205"/>
      <c r="ASM40" s="205"/>
      <c r="ASN40" s="205"/>
      <c r="ASO40" s="205"/>
      <c r="ASP40" s="205"/>
      <c r="ASQ40" s="205"/>
      <c r="ASR40" s="205"/>
      <c r="ASS40" s="205"/>
      <c r="AST40" s="205"/>
      <c r="ASU40" s="205"/>
      <c r="ASV40" s="205"/>
      <c r="ASW40" s="205"/>
      <c r="ASX40" s="205"/>
      <c r="ASY40" s="205"/>
      <c r="ASZ40" s="205"/>
      <c r="ATA40" s="205"/>
      <c r="ATB40" s="205"/>
      <c r="ATC40" s="205"/>
      <c r="ATD40" s="205"/>
      <c r="ATE40" s="205"/>
      <c r="ATF40" s="205"/>
      <c r="ATG40" s="205"/>
      <c r="ATH40" s="205"/>
      <c r="ATI40" s="205"/>
      <c r="ATJ40" s="205"/>
      <c r="ATK40" s="205"/>
      <c r="ATL40" s="205"/>
      <c r="ATM40" s="205"/>
      <c r="ATN40" s="205"/>
      <c r="ATO40" s="205"/>
      <c r="ATP40" s="205"/>
      <c r="ATQ40" s="205"/>
      <c r="ATR40" s="205"/>
      <c r="ATS40" s="205"/>
      <c r="ATT40" s="205"/>
      <c r="ATU40" s="205"/>
      <c r="ATV40" s="205"/>
      <c r="ATW40" s="205"/>
      <c r="ATX40" s="205"/>
      <c r="ATY40" s="205"/>
      <c r="ATZ40" s="205"/>
      <c r="AUA40" s="205"/>
      <c r="AUB40" s="205"/>
      <c r="AUC40" s="205"/>
      <c r="AUD40" s="205"/>
      <c r="AUE40" s="205"/>
      <c r="AUF40" s="205"/>
      <c r="AUG40" s="205"/>
      <c r="AUH40" s="205"/>
      <c r="AUI40" s="205"/>
      <c r="AUJ40" s="205"/>
      <c r="AUK40" s="205"/>
      <c r="AUL40" s="205"/>
      <c r="AUM40" s="205"/>
      <c r="AUN40" s="205"/>
      <c r="AUO40" s="205"/>
      <c r="AUP40" s="205"/>
      <c r="AUQ40" s="205"/>
      <c r="AUR40" s="205"/>
      <c r="AUS40" s="205"/>
      <c r="AUT40" s="205"/>
      <c r="AUU40" s="205"/>
      <c r="AUV40" s="205"/>
      <c r="AUW40" s="205"/>
      <c r="AUX40" s="205"/>
      <c r="AUY40" s="205"/>
      <c r="AUZ40" s="205"/>
      <c r="AVA40" s="205"/>
      <c r="AVB40" s="205"/>
      <c r="AVC40" s="205"/>
      <c r="AVD40" s="205"/>
      <c r="AVE40" s="205"/>
      <c r="AVF40" s="205"/>
      <c r="AVG40" s="205"/>
      <c r="AVH40" s="205"/>
      <c r="AVI40" s="205"/>
      <c r="AVJ40" s="205"/>
      <c r="AVK40" s="205"/>
      <c r="AVL40" s="205"/>
      <c r="AVM40" s="205"/>
      <c r="AVN40" s="205"/>
      <c r="AVO40" s="205"/>
      <c r="AVP40" s="205"/>
      <c r="AVQ40" s="205"/>
      <c r="AVR40" s="205"/>
      <c r="AVS40" s="205"/>
      <c r="AVT40" s="205"/>
      <c r="AVU40" s="205"/>
      <c r="AVV40" s="205"/>
      <c r="AVW40" s="205"/>
      <c r="AVX40" s="205"/>
      <c r="AVY40" s="205"/>
      <c r="AVZ40" s="205"/>
      <c r="AWA40" s="205"/>
      <c r="AWB40" s="205"/>
      <c r="AWC40" s="205"/>
      <c r="AWD40" s="205"/>
      <c r="AWE40" s="205"/>
      <c r="AWF40" s="205"/>
      <c r="AWG40" s="205"/>
      <c r="AWH40" s="205"/>
      <c r="AWI40" s="205"/>
      <c r="AWJ40" s="205"/>
      <c r="AWK40" s="205"/>
      <c r="AWL40" s="205"/>
      <c r="AWM40" s="205"/>
      <c r="AWN40" s="205"/>
      <c r="AWO40" s="205"/>
      <c r="AWP40" s="205"/>
      <c r="AWQ40" s="205"/>
      <c r="AWR40" s="205"/>
      <c r="AWS40" s="205"/>
      <c r="AWT40" s="205"/>
      <c r="AWU40" s="205"/>
      <c r="AWV40" s="205"/>
      <c r="AWW40" s="205"/>
      <c r="AWX40" s="205"/>
      <c r="AWY40" s="205"/>
      <c r="AWZ40" s="205"/>
      <c r="AXA40" s="205"/>
      <c r="AXB40" s="205"/>
      <c r="AXC40" s="205"/>
      <c r="AXD40" s="205"/>
      <c r="AXE40" s="205"/>
      <c r="AXF40" s="205"/>
      <c r="AXG40" s="205"/>
      <c r="AXH40" s="205"/>
      <c r="AXI40" s="205"/>
      <c r="AXJ40" s="205"/>
      <c r="AXK40" s="205"/>
      <c r="AXL40" s="205"/>
      <c r="AXM40" s="205"/>
      <c r="AXN40" s="205"/>
      <c r="AXO40" s="205"/>
      <c r="AXP40" s="205"/>
      <c r="AXQ40" s="205"/>
      <c r="AXR40" s="205"/>
      <c r="AXS40" s="205"/>
      <c r="AXT40" s="205"/>
      <c r="AXU40" s="205"/>
      <c r="AXV40" s="205"/>
      <c r="AXW40" s="205"/>
      <c r="AXX40" s="205"/>
      <c r="AXY40" s="205"/>
      <c r="AXZ40" s="205"/>
      <c r="AYA40" s="205"/>
      <c r="AYB40" s="205"/>
      <c r="AYC40" s="205"/>
      <c r="AYD40" s="205"/>
      <c r="AYE40" s="205"/>
      <c r="AYF40" s="205"/>
      <c r="AYG40" s="205"/>
      <c r="AYH40" s="205"/>
      <c r="AYI40" s="205"/>
      <c r="AYJ40" s="205"/>
      <c r="AYK40" s="205"/>
      <c r="AYL40" s="205"/>
      <c r="AYM40" s="205"/>
      <c r="AYN40" s="205"/>
      <c r="AYO40" s="205"/>
      <c r="AYP40" s="205"/>
      <c r="AYQ40" s="205"/>
      <c r="AYR40" s="205"/>
      <c r="AYS40" s="205"/>
      <c r="AYT40" s="205"/>
      <c r="AYU40" s="205"/>
      <c r="AYV40" s="205"/>
      <c r="AYW40" s="205"/>
      <c r="AYX40" s="205"/>
      <c r="AYY40" s="205"/>
      <c r="AYZ40" s="205"/>
      <c r="AZA40" s="205"/>
      <c r="AZB40" s="205"/>
      <c r="AZC40" s="205"/>
      <c r="AZD40" s="205"/>
      <c r="AZE40" s="205"/>
      <c r="AZF40" s="205"/>
      <c r="AZG40" s="205"/>
      <c r="AZH40" s="205"/>
      <c r="AZI40" s="205"/>
      <c r="AZJ40" s="205"/>
      <c r="AZK40" s="205"/>
      <c r="AZL40" s="205"/>
      <c r="AZM40" s="205"/>
      <c r="AZN40" s="205"/>
      <c r="AZO40" s="205"/>
      <c r="AZP40" s="205"/>
      <c r="AZQ40" s="205"/>
      <c r="AZR40" s="205"/>
      <c r="AZS40" s="205"/>
      <c r="AZT40" s="205"/>
      <c r="AZU40" s="205"/>
      <c r="AZV40" s="205"/>
      <c r="AZW40" s="205"/>
      <c r="AZX40" s="205"/>
      <c r="AZY40" s="205"/>
      <c r="AZZ40" s="205"/>
      <c r="BAA40" s="205"/>
      <c r="BAB40" s="205"/>
      <c r="BAC40" s="205"/>
      <c r="BAD40" s="205"/>
      <c r="BAE40" s="205"/>
      <c r="BAF40" s="205"/>
      <c r="BAG40" s="205"/>
      <c r="BAH40" s="205"/>
      <c r="BAI40" s="205"/>
      <c r="BAJ40" s="205"/>
      <c r="BAK40" s="205"/>
      <c r="BAL40" s="205"/>
      <c r="BAM40" s="205"/>
      <c r="BAN40" s="205"/>
      <c r="BAO40" s="205"/>
      <c r="BAP40" s="205"/>
      <c r="BAQ40" s="205"/>
      <c r="BAR40" s="205"/>
      <c r="BAS40" s="205"/>
      <c r="BAT40" s="205"/>
      <c r="BAU40" s="205"/>
      <c r="BAV40" s="205"/>
      <c r="BAW40" s="205"/>
      <c r="BAX40" s="205"/>
      <c r="BAY40" s="205"/>
      <c r="BAZ40" s="205"/>
      <c r="BBA40" s="205"/>
      <c r="BBB40" s="205"/>
      <c r="BBC40" s="205"/>
      <c r="BBD40" s="205"/>
      <c r="BBE40" s="205"/>
      <c r="BBF40" s="205"/>
      <c r="BBG40" s="205"/>
      <c r="BBH40" s="205"/>
      <c r="BBI40" s="205"/>
      <c r="BBJ40" s="205"/>
      <c r="BBK40" s="205"/>
      <c r="BBL40" s="205"/>
      <c r="BBM40" s="205"/>
      <c r="BBN40" s="205"/>
      <c r="BBO40" s="205"/>
      <c r="BBP40" s="205"/>
      <c r="BBQ40" s="205"/>
      <c r="BBR40" s="205"/>
      <c r="BBS40" s="205"/>
      <c r="BBT40" s="205"/>
      <c r="BBU40" s="205"/>
      <c r="BBV40" s="205"/>
      <c r="BBW40" s="205"/>
      <c r="BBX40" s="205"/>
      <c r="BBY40" s="205"/>
      <c r="BBZ40" s="205"/>
      <c r="BCA40" s="205"/>
      <c r="BCB40" s="205"/>
      <c r="BCC40" s="205"/>
      <c r="BCD40" s="205"/>
      <c r="BCE40" s="205"/>
      <c r="BCF40" s="205"/>
      <c r="BCG40" s="205"/>
      <c r="BCH40" s="205"/>
      <c r="BCI40" s="205"/>
      <c r="BCJ40" s="205"/>
      <c r="BCK40" s="205"/>
      <c r="BCL40" s="205"/>
      <c r="BCM40" s="205"/>
      <c r="BCN40" s="205"/>
      <c r="BCO40" s="205"/>
      <c r="BCP40" s="205"/>
      <c r="BCQ40" s="205"/>
      <c r="BCR40" s="205"/>
      <c r="BCS40" s="205"/>
      <c r="BCT40" s="205"/>
      <c r="BCU40" s="205"/>
      <c r="BCV40" s="205"/>
      <c r="BCW40" s="205"/>
      <c r="BCX40" s="205"/>
      <c r="BCY40" s="205"/>
      <c r="BCZ40" s="205"/>
      <c r="BDA40" s="205"/>
      <c r="BDB40" s="205"/>
      <c r="BDC40" s="205"/>
      <c r="BDD40" s="205"/>
      <c r="BDE40" s="205"/>
      <c r="BDF40" s="205"/>
      <c r="BDG40" s="205"/>
      <c r="BDH40" s="205"/>
      <c r="BDI40" s="205"/>
      <c r="BDJ40" s="205"/>
      <c r="BDK40" s="205"/>
      <c r="BDL40" s="205"/>
      <c r="BDM40" s="205"/>
      <c r="BDN40" s="205"/>
      <c r="BDO40" s="205"/>
      <c r="BDP40" s="205"/>
      <c r="BDQ40" s="205"/>
      <c r="BDR40" s="205"/>
      <c r="BDS40" s="205"/>
      <c r="BDT40" s="205"/>
      <c r="BDU40" s="205"/>
      <c r="BDV40" s="205"/>
      <c r="BDW40" s="205"/>
      <c r="BDX40" s="205"/>
      <c r="BDY40" s="205"/>
      <c r="BDZ40" s="205"/>
      <c r="BEA40" s="205"/>
      <c r="BEB40" s="205"/>
      <c r="BEC40" s="205"/>
      <c r="BED40" s="205"/>
      <c r="BEE40" s="205"/>
      <c r="BEF40" s="205"/>
      <c r="BEG40" s="205"/>
      <c r="BEH40" s="205"/>
      <c r="BEI40" s="205"/>
      <c r="BEJ40" s="205"/>
      <c r="BEK40" s="205"/>
      <c r="BEL40" s="205"/>
      <c r="BEM40" s="205"/>
      <c r="BEN40" s="205"/>
      <c r="BEO40" s="205"/>
      <c r="BEP40" s="205"/>
      <c r="BEQ40" s="205"/>
      <c r="BER40" s="205"/>
      <c r="BES40" s="205"/>
      <c r="BET40" s="205"/>
      <c r="BEU40" s="205"/>
      <c r="BEV40" s="205"/>
      <c r="BEW40" s="205"/>
      <c r="BEX40" s="205"/>
      <c r="BEY40" s="205"/>
      <c r="BEZ40" s="205"/>
      <c r="BFA40" s="205"/>
      <c r="BFB40" s="205"/>
      <c r="BFC40" s="205"/>
      <c r="BFD40" s="205"/>
      <c r="BFE40" s="205"/>
      <c r="BFF40" s="205"/>
      <c r="BFG40" s="205"/>
      <c r="BFH40" s="205"/>
      <c r="BFI40" s="205"/>
      <c r="BFJ40" s="205"/>
      <c r="BFK40" s="205"/>
      <c r="BFL40" s="205"/>
      <c r="BFM40" s="205"/>
      <c r="BFN40" s="205"/>
      <c r="BFO40" s="205"/>
      <c r="BFP40" s="205"/>
      <c r="BFQ40" s="205"/>
      <c r="BFR40" s="205"/>
      <c r="BFS40" s="205"/>
      <c r="BFT40" s="205"/>
      <c r="BFU40" s="205"/>
      <c r="BFV40" s="205"/>
      <c r="BFW40" s="205"/>
      <c r="BFX40" s="205"/>
      <c r="BFY40" s="205"/>
      <c r="BFZ40" s="205"/>
      <c r="BGA40" s="205"/>
      <c r="BGB40" s="205"/>
      <c r="BGC40" s="205"/>
      <c r="BGD40" s="205"/>
      <c r="BGE40" s="205"/>
      <c r="BGF40" s="205"/>
      <c r="BGG40" s="205"/>
      <c r="BGH40" s="205"/>
      <c r="BGI40" s="205"/>
      <c r="BGJ40" s="205"/>
      <c r="BGK40" s="205"/>
      <c r="BGL40" s="205"/>
      <c r="BGM40" s="205"/>
      <c r="BGN40" s="205"/>
      <c r="BGO40" s="205"/>
      <c r="BGP40" s="205"/>
      <c r="BGQ40" s="205"/>
      <c r="BGR40" s="205"/>
      <c r="BGS40" s="205"/>
      <c r="BGT40" s="205"/>
      <c r="BGU40" s="205"/>
      <c r="BGV40" s="205"/>
      <c r="BGW40" s="205"/>
      <c r="BGX40" s="205"/>
      <c r="BGY40" s="205"/>
      <c r="BGZ40" s="205"/>
      <c r="BHA40" s="205"/>
      <c r="BHB40" s="205"/>
      <c r="BHC40" s="205"/>
      <c r="BHD40" s="205"/>
      <c r="BHE40" s="205"/>
      <c r="BHF40" s="205"/>
      <c r="BHG40" s="205"/>
      <c r="BHH40" s="205"/>
      <c r="BHI40" s="205"/>
      <c r="BHJ40" s="205"/>
      <c r="BHK40" s="205"/>
      <c r="BHL40" s="205"/>
      <c r="BHM40" s="205"/>
      <c r="BHN40" s="205"/>
      <c r="BHO40" s="205"/>
      <c r="BHP40" s="205"/>
      <c r="BHQ40" s="205"/>
      <c r="BHR40" s="205"/>
      <c r="BHS40" s="205"/>
      <c r="BHT40" s="205"/>
      <c r="BHU40" s="205"/>
      <c r="BHV40" s="205"/>
      <c r="BHW40" s="205"/>
      <c r="BHX40" s="205"/>
      <c r="BHY40" s="205"/>
      <c r="BHZ40" s="205"/>
      <c r="BIA40" s="205"/>
      <c r="BIB40" s="205"/>
      <c r="BIC40" s="205"/>
      <c r="BID40" s="205"/>
      <c r="BIE40" s="205"/>
      <c r="BIF40" s="205"/>
      <c r="BIG40" s="205"/>
      <c r="BIH40" s="205"/>
      <c r="BII40" s="205"/>
      <c r="BIJ40" s="205"/>
      <c r="BIK40" s="205"/>
      <c r="BIL40" s="205"/>
      <c r="BIM40" s="205"/>
      <c r="BIN40" s="205"/>
      <c r="BIO40" s="205"/>
      <c r="BIP40" s="205"/>
      <c r="BIQ40" s="205"/>
      <c r="BIR40" s="205"/>
      <c r="BIS40" s="205"/>
      <c r="BIT40" s="205"/>
      <c r="BIU40" s="205"/>
      <c r="BIV40" s="205"/>
      <c r="BIW40" s="205"/>
      <c r="BIX40" s="205"/>
      <c r="BIY40" s="205"/>
      <c r="BIZ40" s="205"/>
      <c r="BJA40" s="205"/>
      <c r="BJB40" s="205"/>
      <c r="BJC40" s="205"/>
      <c r="BJD40" s="205"/>
      <c r="BJE40" s="205"/>
      <c r="BJF40" s="205"/>
      <c r="BJG40" s="205"/>
      <c r="BJH40" s="205"/>
      <c r="BJI40" s="205"/>
      <c r="BJJ40" s="205"/>
      <c r="BJK40" s="205"/>
      <c r="BJL40" s="205"/>
      <c r="BJM40" s="205"/>
      <c r="BJN40" s="205"/>
      <c r="BJO40" s="205"/>
      <c r="BJP40" s="205"/>
      <c r="BJQ40" s="205"/>
      <c r="BJR40" s="205"/>
      <c r="BJS40" s="205"/>
      <c r="BJT40" s="205"/>
      <c r="BJU40" s="205"/>
      <c r="BJV40" s="205"/>
      <c r="BJW40" s="205"/>
      <c r="BJX40" s="205"/>
      <c r="BJY40" s="205"/>
      <c r="BJZ40" s="205"/>
      <c r="BKA40" s="205"/>
      <c r="BKB40" s="205"/>
      <c r="BKC40" s="205"/>
      <c r="BKD40" s="205"/>
      <c r="BKE40" s="205"/>
      <c r="BKF40" s="205"/>
      <c r="BKG40" s="205"/>
      <c r="BKH40" s="205"/>
      <c r="BKI40" s="205"/>
      <c r="BKJ40" s="205"/>
      <c r="BKK40" s="205"/>
      <c r="BKL40" s="205"/>
      <c r="BKM40" s="205"/>
      <c r="BKN40" s="205"/>
      <c r="BKO40" s="205"/>
      <c r="BKP40" s="205"/>
      <c r="BKQ40" s="205"/>
      <c r="BKR40" s="205"/>
      <c r="BKS40" s="205"/>
      <c r="BKT40" s="205"/>
      <c r="BKU40" s="205"/>
      <c r="BKV40" s="205"/>
      <c r="BKW40" s="205"/>
      <c r="BKX40" s="205"/>
      <c r="BKY40" s="205"/>
      <c r="BKZ40" s="205"/>
      <c r="BLA40" s="205"/>
      <c r="BLB40" s="205"/>
      <c r="BLC40" s="205"/>
      <c r="BLD40" s="205"/>
      <c r="BLE40" s="205"/>
      <c r="BLF40" s="205"/>
      <c r="BLG40" s="205"/>
      <c r="BLH40" s="205"/>
      <c r="BLI40" s="205"/>
      <c r="BLJ40" s="205"/>
      <c r="BLK40" s="205"/>
      <c r="BLL40" s="205"/>
      <c r="BLM40" s="205"/>
      <c r="BLN40" s="205"/>
      <c r="BLO40" s="205"/>
      <c r="BLP40" s="205"/>
      <c r="BLQ40" s="205"/>
      <c r="BLR40" s="205"/>
      <c r="BLS40" s="205"/>
      <c r="BLT40" s="205"/>
      <c r="BLU40" s="205"/>
      <c r="BLV40" s="205"/>
      <c r="BLW40" s="205"/>
      <c r="BLX40" s="205"/>
      <c r="BLY40" s="205"/>
      <c r="BLZ40" s="205"/>
      <c r="BMA40" s="205"/>
      <c r="BMB40" s="205"/>
      <c r="BMC40" s="205"/>
      <c r="BMD40" s="205"/>
      <c r="BME40" s="205"/>
      <c r="BMF40" s="205"/>
      <c r="BMG40" s="205"/>
      <c r="BMH40" s="205"/>
      <c r="BMI40" s="205"/>
      <c r="BMJ40" s="205"/>
      <c r="BMK40" s="205"/>
      <c r="BML40" s="205"/>
      <c r="BMM40" s="205"/>
      <c r="BMN40" s="205"/>
      <c r="BMO40" s="205"/>
      <c r="BMP40" s="205"/>
      <c r="BMQ40" s="205"/>
      <c r="BMR40" s="205"/>
      <c r="BMS40" s="205"/>
      <c r="BMT40" s="205"/>
      <c r="BMU40" s="205"/>
      <c r="BMV40" s="205"/>
      <c r="BMW40" s="205"/>
      <c r="BMX40" s="205"/>
      <c r="BMY40" s="205"/>
      <c r="BMZ40" s="205"/>
      <c r="BNA40" s="205"/>
      <c r="BNB40" s="205"/>
      <c r="BNC40" s="205"/>
      <c r="BND40" s="205"/>
      <c r="BNE40" s="205"/>
      <c r="BNF40" s="205"/>
      <c r="BNG40" s="205"/>
      <c r="BNH40" s="205"/>
      <c r="BNI40" s="205"/>
      <c r="BNJ40" s="205"/>
      <c r="BNK40" s="205"/>
      <c r="BNL40" s="205"/>
      <c r="BNM40" s="205"/>
      <c r="BNN40" s="205"/>
      <c r="BNO40" s="205"/>
      <c r="BNP40" s="205"/>
      <c r="BNQ40" s="205"/>
      <c r="BNR40" s="205"/>
      <c r="BNS40" s="205"/>
      <c r="BNT40" s="205"/>
      <c r="BNU40" s="205"/>
      <c r="BNV40" s="205"/>
      <c r="BNW40" s="205"/>
      <c r="BNX40" s="205"/>
      <c r="BNY40" s="205"/>
      <c r="BNZ40" s="205"/>
      <c r="BOA40" s="205"/>
      <c r="BOB40" s="205"/>
      <c r="BOC40" s="205"/>
      <c r="BOD40" s="205"/>
      <c r="BOE40" s="205"/>
      <c r="BOF40" s="205"/>
      <c r="BOG40" s="205"/>
      <c r="BOH40" s="205"/>
      <c r="BOI40" s="205"/>
      <c r="BOJ40" s="205"/>
      <c r="BOK40" s="205"/>
      <c r="BOL40" s="205"/>
      <c r="BOM40" s="205"/>
      <c r="BON40" s="205"/>
      <c r="BOO40" s="205"/>
      <c r="BOP40" s="205"/>
      <c r="BOQ40" s="205"/>
      <c r="BOR40" s="205"/>
      <c r="BOS40" s="205"/>
      <c r="BOT40" s="205"/>
      <c r="BOU40" s="205"/>
      <c r="BOV40" s="205"/>
      <c r="BOW40" s="205"/>
      <c r="BOX40" s="205"/>
      <c r="BOY40" s="205"/>
      <c r="BOZ40" s="205"/>
      <c r="BPA40" s="205"/>
      <c r="BPB40" s="205"/>
      <c r="BPC40" s="205"/>
      <c r="BPD40" s="205"/>
      <c r="BPE40" s="205"/>
      <c r="BPF40" s="205"/>
      <c r="BPG40" s="205"/>
      <c r="BPH40" s="205"/>
      <c r="BPI40" s="205"/>
      <c r="BPJ40" s="205"/>
      <c r="BPK40" s="205"/>
      <c r="BPL40" s="205"/>
      <c r="BPM40" s="205"/>
      <c r="BPN40" s="205"/>
      <c r="BPO40" s="205"/>
      <c r="BPP40" s="205"/>
      <c r="BPQ40" s="205"/>
      <c r="BPR40" s="205"/>
      <c r="BPS40" s="205"/>
      <c r="BPT40" s="205"/>
      <c r="BPU40" s="205"/>
      <c r="BPV40" s="205"/>
      <c r="BPW40" s="205"/>
      <c r="BPX40" s="205"/>
      <c r="BPY40" s="205"/>
      <c r="BPZ40" s="205"/>
      <c r="BQA40" s="205"/>
      <c r="BQB40" s="205"/>
      <c r="BQC40" s="205"/>
      <c r="BQD40" s="205"/>
      <c r="BQE40" s="205"/>
      <c r="BQF40" s="205"/>
      <c r="BQG40" s="205"/>
      <c r="BQH40" s="205"/>
      <c r="BQI40" s="205"/>
      <c r="BQJ40" s="205"/>
      <c r="BQK40" s="205"/>
      <c r="BQL40" s="205"/>
      <c r="BQM40" s="205"/>
      <c r="BQN40" s="205"/>
      <c r="BQO40" s="205"/>
      <c r="BQP40" s="205"/>
      <c r="BQQ40" s="205"/>
      <c r="BQR40" s="205"/>
      <c r="BQS40" s="205"/>
      <c r="BQT40" s="205"/>
      <c r="BQU40" s="205"/>
      <c r="BQV40" s="205"/>
      <c r="BQW40" s="205"/>
      <c r="BQX40" s="205"/>
      <c r="BQY40" s="205"/>
      <c r="BQZ40" s="205"/>
      <c r="BRA40" s="205"/>
      <c r="BRB40" s="205"/>
      <c r="BRC40" s="205"/>
      <c r="BRD40" s="205"/>
      <c r="BRE40" s="205"/>
      <c r="BRF40" s="205"/>
      <c r="BRG40" s="205"/>
      <c r="BRH40" s="205"/>
      <c r="BRI40" s="205"/>
      <c r="BRJ40" s="205"/>
      <c r="BRK40" s="205"/>
      <c r="BRL40" s="205"/>
      <c r="BRM40" s="205"/>
      <c r="BRN40" s="205"/>
      <c r="BRO40" s="205"/>
      <c r="BRP40" s="205"/>
      <c r="BRQ40" s="205"/>
      <c r="BRR40" s="205"/>
      <c r="BRS40" s="205"/>
      <c r="BRT40" s="205"/>
      <c r="BRU40" s="205"/>
      <c r="BRV40" s="205"/>
      <c r="BRW40" s="205"/>
      <c r="BRX40" s="205"/>
      <c r="BRY40" s="205"/>
      <c r="BRZ40" s="205"/>
      <c r="BSA40" s="205"/>
      <c r="BSB40" s="205"/>
      <c r="BSC40" s="205"/>
      <c r="BSD40" s="205"/>
      <c r="BSE40" s="205"/>
      <c r="BSF40" s="205"/>
      <c r="BSG40" s="205"/>
      <c r="BSH40" s="205"/>
      <c r="BSI40" s="205"/>
      <c r="BSJ40" s="205"/>
      <c r="BSK40" s="205"/>
      <c r="BSL40" s="205"/>
      <c r="BSM40" s="205"/>
      <c r="BSN40" s="205"/>
      <c r="BSO40" s="205"/>
      <c r="BSP40" s="205"/>
      <c r="BSQ40" s="205"/>
      <c r="BSR40" s="205"/>
      <c r="BSS40" s="205"/>
      <c r="BST40" s="205"/>
      <c r="BSU40" s="205"/>
      <c r="BSV40" s="205"/>
      <c r="BSW40" s="205"/>
      <c r="BSX40" s="205"/>
      <c r="BSY40" s="205"/>
      <c r="BSZ40" s="205"/>
      <c r="BTA40" s="205"/>
      <c r="BTB40" s="205"/>
      <c r="BTC40" s="205"/>
      <c r="BTD40" s="205"/>
      <c r="BTE40" s="205"/>
      <c r="BTF40" s="205"/>
      <c r="BTG40" s="205"/>
      <c r="BTH40" s="205"/>
      <c r="BTI40" s="205"/>
      <c r="BTJ40" s="205"/>
      <c r="BTK40" s="205"/>
      <c r="BTL40" s="205"/>
      <c r="BTM40" s="205"/>
      <c r="BTN40" s="205"/>
      <c r="BTO40" s="205"/>
      <c r="BTP40" s="205"/>
      <c r="BTQ40" s="205"/>
      <c r="BTR40" s="205"/>
      <c r="BTS40" s="205"/>
      <c r="BTT40" s="205"/>
      <c r="BTU40" s="205"/>
      <c r="BTV40" s="205"/>
      <c r="BTW40" s="205"/>
      <c r="BTX40" s="205"/>
      <c r="BTY40" s="205"/>
      <c r="BTZ40" s="205"/>
      <c r="BUA40" s="205"/>
      <c r="BUB40" s="205"/>
      <c r="BUC40" s="205"/>
      <c r="BUD40" s="205"/>
      <c r="BUE40" s="205"/>
      <c r="BUF40" s="205"/>
      <c r="BUG40" s="205"/>
      <c r="BUH40" s="205"/>
      <c r="BUI40" s="205"/>
      <c r="BUJ40" s="205"/>
      <c r="BUK40" s="205"/>
      <c r="BUL40" s="205"/>
      <c r="BUM40" s="205"/>
      <c r="BUN40" s="205"/>
      <c r="BUO40" s="205"/>
      <c r="BUP40" s="205"/>
      <c r="BUQ40" s="205"/>
      <c r="BUR40" s="205"/>
      <c r="BUS40" s="205"/>
      <c r="BUT40" s="205"/>
      <c r="BUU40" s="205"/>
      <c r="BUV40" s="205"/>
      <c r="BUW40" s="205"/>
      <c r="BUX40" s="205"/>
      <c r="BUY40" s="205"/>
      <c r="BUZ40" s="205"/>
      <c r="BVA40" s="205"/>
      <c r="BVB40" s="205"/>
      <c r="BVC40" s="205"/>
      <c r="BVD40" s="205"/>
      <c r="BVE40" s="205"/>
      <c r="BVF40" s="205"/>
      <c r="BVG40" s="205"/>
      <c r="BVH40" s="205"/>
      <c r="BVI40" s="205"/>
      <c r="BVJ40" s="205"/>
      <c r="BVK40" s="205"/>
      <c r="BVL40" s="205"/>
      <c r="BVM40" s="205"/>
      <c r="BVN40" s="205"/>
      <c r="BVO40" s="205"/>
      <c r="BVP40" s="205"/>
      <c r="BVQ40" s="205"/>
      <c r="BVR40" s="205"/>
      <c r="BVS40" s="205"/>
      <c r="BVT40" s="205"/>
      <c r="BVU40" s="205"/>
      <c r="BVV40" s="205"/>
      <c r="BVW40" s="205"/>
      <c r="BVX40" s="205"/>
      <c r="BVY40" s="205"/>
      <c r="BVZ40" s="205"/>
      <c r="BWA40" s="205"/>
      <c r="BWB40" s="205"/>
      <c r="BWC40" s="205"/>
      <c r="BWD40" s="205"/>
      <c r="BWE40" s="205"/>
      <c r="BWF40" s="205"/>
      <c r="BWG40" s="205"/>
      <c r="BWH40" s="205"/>
      <c r="BWI40" s="205"/>
      <c r="BWJ40" s="205"/>
      <c r="BWK40" s="205"/>
      <c r="BWL40" s="205"/>
      <c r="BWM40" s="205"/>
      <c r="BWN40" s="205"/>
      <c r="BWO40" s="205"/>
      <c r="BWP40" s="205"/>
      <c r="BWQ40" s="205"/>
      <c r="BWR40" s="205"/>
      <c r="BWS40" s="205"/>
      <c r="BWT40" s="205"/>
      <c r="BWU40" s="205"/>
      <c r="BWV40" s="205"/>
      <c r="BWW40" s="205"/>
      <c r="BWX40" s="205"/>
      <c r="BWY40" s="205"/>
      <c r="BWZ40" s="205"/>
      <c r="BXA40" s="205"/>
      <c r="BXB40" s="205"/>
      <c r="BXC40" s="205"/>
      <c r="BXD40" s="205"/>
      <c r="BXE40" s="205"/>
      <c r="BXF40" s="205"/>
      <c r="BXG40" s="205"/>
      <c r="BXH40" s="205"/>
      <c r="BXI40" s="205"/>
      <c r="BXJ40" s="205"/>
      <c r="BXK40" s="205"/>
      <c r="BXL40" s="205"/>
      <c r="BXM40" s="205"/>
      <c r="BXN40" s="205"/>
      <c r="BXO40" s="205"/>
      <c r="BXP40" s="205"/>
      <c r="BXQ40" s="205"/>
      <c r="BXR40" s="205"/>
      <c r="BXS40" s="205"/>
      <c r="BXT40" s="205"/>
      <c r="BXU40" s="205"/>
      <c r="BXV40" s="205"/>
      <c r="BXW40" s="205"/>
      <c r="BXX40" s="205"/>
      <c r="BXY40" s="205"/>
      <c r="BXZ40" s="205"/>
      <c r="BYA40" s="205"/>
      <c r="BYB40" s="205"/>
      <c r="BYC40" s="205"/>
      <c r="BYD40" s="205"/>
      <c r="BYE40" s="205"/>
      <c r="BYF40" s="205"/>
      <c r="BYG40" s="205"/>
      <c r="BYH40" s="205"/>
      <c r="BYI40" s="205"/>
      <c r="BYJ40" s="205"/>
      <c r="BYK40" s="205"/>
      <c r="BYL40" s="205"/>
      <c r="BYM40" s="205"/>
      <c r="BYN40" s="205"/>
      <c r="BYO40" s="205"/>
      <c r="BYP40" s="205"/>
      <c r="BYQ40" s="205"/>
      <c r="BYR40" s="205"/>
      <c r="BYS40" s="205"/>
      <c r="BYT40" s="205"/>
      <c r="BYU40" s="205"/>
      <c r="BYV40" s="205"/>
      <c r="BYW40" s="205"/>
      <c r="BYX40" s="205"/>
      <c r="BYY40" s="205"/>
      <c r="BYZ40" s="205"/>
      <c r="BZA40" s="205"/>
      <c r="BZB40" s="205"/>
      <c r="BZC40" s="205"/>
      <c r="BZD40" s="205"/>
      <c r="BZE40" s="205"/>
      <c r="BZF40" s="205"/>
      <c r="BZG40" s="205"/>
      <c r="BZH40" s="205"/>
      <c r="BZI40" s="205"/>
      <c r="BZJ40" s="205"/>
      <c r="BZK40" s="205"/>
      <c r="BZL40" s="205"/>
      <c r="BZM40" s="205"/>
      <c r="BZN40" s="205"/>
      <c r="BZO40" s="205"/>
      <c r="BZP40" s="205"/>
      <c r="BZQ40" s="205"/>
      <c r="BZR40" s="205"/>
      <c r="BZS40" s="205"/>
      <c r="BZT40" s="205"/>
      <c r="BZU40" s="205"/>
      <c r="BZV40" s="205"/>
      <c r="BZW40" s="205"/>
      <c r="BZX40" s="205"/>
      <c r="BZY40" s="205"/>
      <c r="BZZ40" s="205"/>
      <c r="CAA40" s="205"/>
      <c r="CAB40" s="205"/>
      <c r="CAC40" s="205"/>
      <c r="CAD40" s="205"/>
      <c r="CAE40" s="205"/>
      <c r="CAF40" s="205"/>
      <c r="CAG40" s="205"/>
      <c r="CAH40" s="205"/>
      <c r="CAI40" s="205"/>
      <c r="CAJ40" s="205"/>
      <c r="CAK40" s="205"/>
      <c r="CAL40" s="205"/>
      <c r="CAM40" s="205"/>
      <c r="CAN40" s="205"/>
      <c r="CAO40" s="205"/>
      <c r="CAP40" s="205"/>
      <c r="CAQ40" s="205"/>
      <c r="CAR40" s="205"/>
      <c r="CAS40" s="205"/>
      <c r="CAT40" s="205"/>
      <c r="CAU40" s="205"/>
      <c r="CAV40" s="205"/>
      <c r="CAW40" s="205"/>
      <c r="CAX40" s="205"/>
      <c r="CAY40" s="205"/>
      <c r="CAZ40" s="205"/>
      <c r="CBA40" s="205"/>
      <c r="CBB40" s="205"/>
      <c r="CBC40" s="205"/>
      <c r="CBD40" s="205"/>
      <c r="CBE40" s="205"/>
      <c r="CBF40" s="205"/>
      <c r="CBG40" s="205"/>
      <c r="CBH40" s="205"/>
      <c r="CBI40" s="205"/>
      <c r="CBJ40" s="205"/>
      <c r="CBK40" s="205"/>
      <c r="CBL40" s="205"/>
      <c r="CBM40" s="205"/>
      <c r="CBN40" s="205"/>
      <c r="CBO40" s="205"/>
      <c r="CBP40" s="205"/>
      <c r="CBQ40" s="205"/>
      <c r="CBR40" s="205"/>
      <c r="CBS40" s="205"/>
      <c r="CBT40" s="205"/>
      <c r="CBU40" s="205"/>
      <c r="CBV40" s="205"/>
      <c r="CBW40" s="205"/>
      <c r="CBX40" s="205"/>
      <c r="CBY40" s="205"/>
      <c r="CBZ40" s="205"/>
      <c r="CCA40" s="205"/>
      <c r="CCB40" s="205"/>
      <c r="CCC40" s="205"/>
      <c r="CCD40" s="205"/>
      <c r="CCE40" s="205"/>
      <c r="CCF40" s="205"/>
      <c r="CCG40" s="205"/>
      <c r="CCH40" s="205"/>
      <c r="CCI40" s="205"/>
      <c r="CCJ40" s="205"/>
      <c r="CCK40" s="205"/>
      <c r="CCL40" s="205"/>
      <c r="CCM40" s="205"/>
      <c r="CCN40" s="205"/>
      <c r="CCO40" s="205"/>
      <c r="CCP40" s="205"/>
      <c r="CCQ40" s="205"/>
      <c r="CCR40" s="205"/>
      <c r="CCS40" s="205"/>
      <c r="CCT40" s="205"/>
      <c r="CCU40" s="205"/>
      <c r="CCV40" s="205"/>
      <c r="CCW40" s="205"/>
      <c r="CCX40" s="205"/>
      <c r="CCY40" s="205"/>
      <c r="CCZ40" s="205"/>
      <c r="CDA40" s="205"/>
      <c r="CDB40" s="205"/>
      <c r="CDC40" s="205"/>
      <c r="CDD40" s="205"/>
      <c r="CDE40" s="205"/>
      <c r="CDF40" s="205"/>
      <c r="CDG40" s="205"/>
      <c r="CDH40" s="205"/>
      <c r="CDI40" s="205"/>
      <c r="CDJ40" s="205"/>
      <c r="CDK40" s="205"/>
      <c r="CDL40" s="205"/>
      <c r="CDM40" s="205"/>
      <c r="CDN40" s="205"/>
      <c r="CDO40" s="205"/>
      <c r="CDP40" s="205"/>
      <c r="CDQ40" s="205"/>
      <c r="CDR40" s="205"/>
      <c r="CDS40" s="205"/>
      <c r="CDT40" s="205"/>
      <c r="CDU40" s="205"/>
      <c r="CDV40" s="205"/>
      <c r="CDW40" s="205"/>
      <c r="CDX40" s="205"/>
      <c r="CDY40" s="205"/>
      <c r="CDZ40" s="205"/>
      <c r="CEA40" s="205"/>
      <c r="CEB40" s="205"/>
      <c r="CEC40" s="205"/>
      <c r="CED40" s="205"/>
      <c r="CEE40" s="205"/>
      <c r="CEF40" s="205"/>
      <c r="CEG40" s="205"/>
      <c r="CEH40" s="205"/>
      <c r="CEI40" s="205"/>
      <c r="CEJ40" s="205"/>
      <c r="CEK40" s="205"/>
      <c r="CEL40" s="205"/>
      <c r="CEM40" s="205"/>
      <c r="CEN40" s="205"/>
      <c r="CEO40" s="205"/>
      <c r="CEP40" s="205"/>
      <c r="CEQ40" s="205"/>
      <c r="CER40" s="205"/>
      <c r="CES40" s="205"/>
      <c r="CET40" s="205"/>
      <c r="CEU40" s="205"/>
      <c r="CEV40" s="205"/>
      <c r="CEW40" s="205"/>
      <c r="CEX40" s="205"/>
      <c r="CEY40" s="205"/>
      <c r="CEZ40" s="205"/>
      <c r="CFA40" s="205"/>
      <c r="CFB40" s="205"/>
      <c r="CFC40" s="205"/>
      <c r="CFD40" s="205"/>
      <c r="CFE40" s="205"/>
      <c r="CFF40" s="205"/>
      <c r="CFG40" s="205"/>
      <c r="CFH40" s="205"/>
      <c r="CFI40" s="205"/>
      <c r="CFJ40" s="205"/>
      <c r="CFK40" s="205"/>
      <c r="CFL40" s="205"/>
      <c r="CFM40" s="205"/>
      <c r="CFN40" s="205"/>
      <c r="CFO40" s="205"/>
      <c r="CFP40" s="205"/>
      <c r="CFQ40" s="205"/>
      <c r="CFR40" s="205"/>
      <c r="CFS40" s="205"/>
      <c r="CFT40" s="205"/>
      <c r="CFU40" s="205"/>
      <c r="CFV40" s="205"/>
      <c r="CFW40" s="205"/>
      <c r="CFX40" s="205"/>
      <c r="CFY40" s="205"/>
      <c r="CFZ40" s="205"/>
      <c r="CGA40" s="205"/>
      <c r="CGB40" s="205"/>
      <c r="CGC40" s="205"/>
      <c r="CGD40" s="205"/>
      <c r="CGE40" s="205"/>
      <c r="CGF40" s="205"/>
      <c r="CGG40" s="205"/>
      <c r="CGH40" s="205"/>
      <c r="CGI40" s="205"/>
      <c r="CGJ40" s="205"/>
      <c r="CGK40" s="205"/>
      <c r="CGL40" s="205"/>
      <c r="CGM40" s="205"/>
      <c r="CGN40" s="205"/>
      <c r="CGO40" s="205"/>
      <c r="CGP40" s="205"/>
      <c r="CGQ40" s="205"/>
      <c r="CGR40" s="205"/>
      <c r="CGS40" s="205"/>
      <c r="CGT40" s="205"/>
      <c r="CGU40" s="205"/>
      <c r="CGV40" s="205"/>
      <c r="CGW40" s="205"/>
      <c r="CGX40" s="205"/>
      <c r="CGY40" s="205"/>
      <c r="CGZ40" s="205"/>
      <c r="CHA40" s="205"/>
      <c r="CHB40" s="205"/>
      <c r="CHC40" s="205"/>
      <c r="CHD40" s="205"/>
      <c r="CHE40" s="205"/>
      <c r="CHF40" s="205"/>
      <c r="CHG40" s="205"/>
      <c r="CHH40" s="205"/>
      <c r="CHI40" s="205"/>
      <c r="CHJ40" s="205"/>
      <c r="CHK40" s="205"/>
      <c r="CHL40" s="205"/>
      <c r="CHM40" s="205"/>
      <c r="CHN40" s="205"/>
      <c r="CHO40" s="205"/>
      <c r="CHP40" s="205"/>
      <c r="CHQ40" s="205"/>
      <c r="CHR40" s="205"/>
      <c r="CHS40" s="205"/>
      <c r="CHT40" s="205"/>
      <c r="CHU40" s="205"/>
      <c r="CHV40" s="205"/>
      <c r="CHW40" s="205"/>
      <c r="CHX40" s="205"/>
      <c r="CHY40" s="205"/>
      <c r="CHZ40" s="205"/>
      <c r="CIA40" s="205"/>
      <c r="CIB40" s="205"/>
      <c r="CIC40" s="205"/>
      <c r="CID40" s="205"/>
      <c r="CIE40" s="205"/>
      <c r="CIF40" s="205"/>
      <c r="CIG40" s="205"/>
      <c r="CIH40" s="205"/>
      <c r="CII40" s="205"/>
      <c r="CIJ40" s="205"/>
      <c r="CIK40" s="205"/>
      <c r="CIL40" s="205"/>
      <c r="CIM40" s="205"/>
      <c r="CIN40" s="205"/>
      <c r="CIO40" s="205"/>
      <c r="CIP40" s="205"/>
      <c r="CIQ40" s="205"/>
      <c r="CIR40" s="205"/>
      <c r="CIS40" s="205"/>
      <c r="CIT40" s="205"/>
      <c r="CIU40" s="205"/>
      <c r="CIV40" s="205"/>
      <c r="CIW40" s="205"/>
      <c r="CIX40" s="205"/>
      <c r="CIY40" s="205"/>
      <c r="CIZ40" s="205"/>
      <c r="CJA40" s="205"/>
      <c r="CJB40" s="205"/>
      <c r="CJC40" s="205"/>
      <c r="CJD40" s="205"/>
      <c r="CJE40" s="205"/>
      <c r="CJF40" s="205"/>
      <c r="CJG40" s="205"/>
      <c r="CJH40" s="205"/>
      <c r="CJI40" s="205"/>
      <c r="CJJ40" s="205"/>
      <c r="CJK40" s="205"/>
      <c r="CJL40" s="205"/>
      <c r="CJM40" s="205"/>
      <c r="CJN40" s="205"/>
      <c r="CJO40" s="205"/>
      <c r="CJP40" s="205"/>
      <c r="CJQ40" s="205"/>
      <c r="CJR40" s="205"/>
      <c r="CJS40" s="205"/>
      <c r="CJT40" s="205"/>
      <c r="CJU40" s="205"/>
      <c r="CJV40" s="205"/>
      <c r="CJW40" s="205"/>
      <c r="CJX40" s="205"/>
      <c r="CJY40" s="205"/>
      <c r="CJZ40" s="205"/>
      <c r="CKA40" s="205"/>
      <c r="CKB40" s="205"/>
      <c r="CKC40" s="205"/>
      <c r="CKD40" s="205"/>
      <c r="CKE40" s="205"/>
      <c r="CKF40" s="205"/>
      <c r="CKG40" s="205"/>
      <c r="CKH40" s="205"/>
      <c r="CKI40" s="205"/>
      <c r="CKJ40" s="205"/>
      <c r="CKK40" s="205"/>
      <c r="CKL40" s="205"/>
      <c r="CKM40" s="205"/>
      <c r="CKN40" s="205"/>
      <c r="CKO40" s="205"/>
      <c r="CKP40" s="205"/>
      <c r="CKQ40" s="205"/>
      <c r="CKR40" s="205"/>
      <c r="CKS40" s="205"/>
      <c r="CKT40" s="205"/>
      <c r="CKU40" s="205"/>
      <c r="CKV40" s="205"/>
      <c r="CKW40" s="205"/>
      <c r="CKX40" s="205"/>
      <c r="CKY40" s="205"/>
      <c r="CKZ40" s="205"/>
      <c r="CLA40" s="205"/>
      <c r="CLB40" s="205"/>
      <c r="CLC40" s="205"/>
      <c r="CLD40" s="205"/>
      <c r="CLE40" s="205"/>
      <c r="CLF40" s="205"/>
      <c r="CLG40" s="205"/>
      <c r="CLH40" s="205"/>
      <c r="CLI40" s="205"/>
      <c r="CLJ40" s="205"/>
      <c r="CLK40" s="205"/>
      <c r="CLL40" s="205"/>
      <c r="CLM40" s="205"/>
      <c r="CLN40" s="205"/>
      <c r="CLO40" s="205"/>
      <c r="CLP40" s="205"/>
      <c r="CLQ40" s="205"/>
      <c r="CLR40" s="205"/>
      <c r="CLS40" s="205"/>
      <c r="CLT40" s="205"/>
      <c r="CLU40" s="205"/>
      <c r="CLV40" s="205"/>
      <c r="CLW40" s="205"/>
      <c r="CLX40" s="205"/>
      <c r="CLY40" s="205"/>
      <c r="CLZ40" s="205"/>
      <c r="CMA40" s="205"/>
      <c r="CMB40" s="205"/>
      <c r="CMC40" s="205"/>
      <c r="CMD40" s="205"/>
      <c r="CME40" s="205"/>
      <c r="CMF40" s="205"/>
      <c r="CMG40" s="205"/>
      <c r="CMH40" s="205"/>
      <c r="CMI40" s="205"/>
      <c r="CMJ40" s="205"/>
      <c r="CMK40" s="205"/>
      <c r="CML40" s="205"/>
      <c r="CMM40" s="205"/>
      <c r="CMN40" s="205"/>
      <c r="CMO40" s="205"/>
      <c r="CMP40" s="205"/>
      <c r="CMQ40" s="205"/>
      <c r="CMR40" s="205"/>
      <c r="CMS40" s="205"/>
      <c r="CMT40" s="205"/>
      <c r="CMU40" s="205"/>
      <c r="CMV40" s="205"/>
      <c r="CMW40" s="205"/>
      <c r="CMX40" s="205"/>
      <c r="CMY40" s="205"/>
      <c r="CMZ40" s="205"/>
      <c r="CNA40" s="205"/>
      <c r="CNB40" s="205"/>
      <c r="CNC40" s="205"/>
      <c r="CND40" s="205"/>
      <c r="CNE40" s="205"/>
      <c r="CNF40" s="205"/>
      <c r="CNG40" s="205"/>
      <c r="CNH40" s="205"/>
      <c r="CNI40" s="205"/>
      <c r="CNJ40" s="205"/>
      <c r="CNK40" s="205"/>
      <c r="CNL40" s="205"/>
      <c r="CNM40" s="205"/>
      <c r="CNN40" s="205"/>
      <c r="CNO40" s="205"/>
      <c r="CNP40" s="205"/>
      <c r="CNQ40" s="205"/>
      <c r="CNR40" s="205"/>
      <c r="CNS40" s="205"/>
      <c r="CNT40" s="205"/>
      <c r="CNU40" s="205"/>
      <c r="CNV40" s="205"/>
      <c r="CNW40" s="205"/>
      <c r="CNX40" s="205"/>
      <c r="CNY40" s="205"/>
      <c r="CNZ40" s="205"/>
      <c r="COA40" s="205"/>
      <c r="COB40" s="205"/>
      <c r="COC40" s="205"/>
      <c r="COD40" s="205"/>
      <c r="COE40" s="205"/>
      <c r="COF40" s="205"/>
      <c r="COG40" s="205"/>
      <c r="COH40" s="205"/>
      <c r="COI40" s="205"/>
      <c r="COJ40" s="205"/>
      <c r="COK40" s="205"/>
      <c r="COL40" s="205"/>
      <c r="COM40" s="205"/>
      <c r="CON40" s="205"/>
      <c r="COO40" s="205"/>
      <c r="COP40" s="205"/>
      <c r="COQ40" s="205"/>
      <c r="COR40" s="205"/>
      <c r="COS40" s="205"/>
      <c r="COT40" s="205"/>
      <c r="COU40" s="205"/>
      <c r="COV40" s="205"/>
      <c r="COW40" s="205"/>
      <c r="COX40" s="205"/>
      <c r="COY40" s="205"/>
      <c r="COZ40" s="205"/>
      <c r="CPA40" s="205"/>
      <c r="CPB40" s="205"/>
      <c r="CPC40" s="205"/>
      <c r="CPD40" s="205"/>
      <c r="CPE40" s="205"/>
      <c r="CPF40" s="205"/>
      <c r="CPG40" s="205"/>
      <c r="CPH40" s="205"/>
      <c r="CPI40" s="205"/>
      <c r="CPJ40" s="205"/>
      <c r="CPK40" s="205"/>
      <c r="CPL40" s="205"/>
      <c r="CPM40" s="205"/>
      <c r="CPN40" s="205"/>
      <c r="CPO40" s="205"/>
      <c r="CPP40" s="205"/>
      <c r="CPQ40" s="205"/>
      <c r="CPR40" s="205"/>
      <c r="CPS40" s="205"/>
      <c r="CPT40" s="205"/>
      <c r="CPU40" s="205"/>
      <c r="CPV40" s="205"/>
      <c r="CPW40" s="205"/>
      <c r="CPX40" s="205"/>
      <c r="CPY40" s="205"/>
      <c r="CPZ40" s="205"/>
      <c r="CQA40" s="205"/>
      <c r="CQB40" s="205"/>
      <c r="CQC40" s="205"/>
      <c r="CQD40" s="205"/>
      <c r="CQE40" s="205"/>
      <c r="CQF40" s="205"/>
      <c r="CQG40" s="205"/>
      <c r="CQH40" s="205"/>
      <c r="CQI40" s="205"/>
      <c r="CQJ40" s="205"/>
      <c r="CQK40" s="205"/>
      <c r="CQL40" s="205"/>
      <c r="CQM40" s="205"/>
      <c r="CQN40" s="205"/>
      <c r="CQO40" s="205"/>
      <c r="CQP40" s="205"/>
      <c r="CQQ40" s="205"/>
      <c r="CQR40" s="205"/>
      <c r="CQS40" s="205"/>
      <c r="CQT40" s="205"/>
      <c r="CQU40" s="205"/>
      <c r="CQV40" s="205"/>
      <c r="CQW40" s="205"/>
      <c r="CQX40" s="205"/>
      <c r="CQY40" s="205"/>
      <c r="CQZ40" s="205"/>
      <c r="CRA40" s="205"/>
      <c r="CRB40" s="205"/>
      <c r="CRC40" s="205"/>
      <c r="CRD40" s="205"/>
      <c r="CRE40" s="205"/>
      <c r="CRF40" s="205"/>
      <c r="CRG40" s="205"/>
      <c r="CRH40" s="205"/>
      <c r="CRI40" s="205"/>
      <c r="CRJ40" s="205"/>
      <c r="CRK40" s="205"/>
      <c r="CRL40" s="205"/>
      <c r="CRM40" s="205"/>
      <c r="CRN40" s="205"/>
      <c r="CRO40" s="205"/>
      <c r="CRP40" s="205"/>
      <c r="CRQ40" s="205"/>
      <c r="CRR40" s="205"/>
      <c r="CRS40" s="205"/>
      <c r="CRT40" s="205"/>
      <c r="CRU40" s="205"/>
      <c r="CRV40" s="205"/>
      <c r="CRW40" s="205"/>
      <c r="CRX40" s="205"/>
      <c r="CRY40" s="205"/>
      <c r="CRZ40" s="205"/>
      <c r="CSA40" s="205"/>
      <c r="CSB40" s="205"/>
      <c r="CSC40" s="205"/>
      <c r="CSD40" s="205"/>
      <c r="CSE40" s="205"/>
      <c r="CSF40" s="205"/>
      <c r="CSG40" s="205"/>
      <c r="CSH40" s="205"/>
      <c r="CSI40" s="205"/>
      <c r="CSJ40" s="205"/>
      <c r="CSK40" s="205"/>
      <c r="CSL40" s="205"/>
      <c r="CSM40" s="205"/>
      <c r="CSN40" s="205"/>
      <c r="CSO40" s="205"/>
      <c r="CSP40" s="205"/>
      <c r="CSQ40" s="205"/>
      <c r="CSR40" s="205"/>
      <c r="CSS40" s="205"/>
      <c r="CST40" s="205"/>
      <c r="CSU40" s="205"/>
      <c r="CSV40" s="205"/>
      <c r="CSW40" s="205"/>
      <c r="CSX40" s="205"/>
      <c r="CSY40" s="205"/>
      <c r="CSZ40" s="205"/>
      <c r="CTA40" s="205"/>
      <c r="CTB40" s="205"/>
      <c r="CTC40" s="205"/>
      <c r="CTD40" s="205"/>
      <c r="CTE40" s="205"/>
      <c r="CTF40" s="205"/>
      <c r="CTG40" s="205"/>
      <c r="CTH40" s="205"/>
      <c r="CTI40" s="205"/>
      <c r="CTJ40" s="205"/>
      <c r="CTK40" s="205"/>
      <c r="CTL40" s="205"/>
      <c r="CTM40" s="205"/>
      <c r="CTN40" s="205"/>
      <c r="CTO40" s="205"/>
      <c r="CTP40" s="205"/>
      <c r="CTQ40" s="205"/>
      <c r="CTR40" s="205"/>
      <c r="CTS40" s="205"/>
      <c r="CTT40" s="205"/>
      <c r="CTU40" s="205"/>
      <c r="CTV40" s="205"/>
      <c r="CTW40" s="205"/>
      <c r="CTX40" s="205"/>
      <c r="CTY40" s="205"/>
      <c r="CTZ40" s="205"/>
      <c r="CUA40" s="205"/>
      <c r="CUB40" s="205"/>
      <c r="CUC40" s="205"/>
      <c r="CUD40" s="205"/>
      <c r="CUE40" s="205"/>
      <c r="CUF40" s="205"/>
      <c r="CUG40" s="205"/>
      <c r="CUH40" s="205"/>
      <c r="CUI40" s="205"/>
      <c r="CUJ40" s="205"/>
      <c r="CUK40" s="205"/>
      <c r="CUL40" s="205"/>
      <c r="CUM40" s="205"/>
      <c r="CUN40" s="205"/>
      <c r="CUO40" s="205"/>
      <c r="CUP40" s="205"/>
      <c r="CUQ40" s="205"/>
      <c r="CUR40" s="205"/>
      <c r="CUS40" s="205"/>
      <c r="CUT40" s="205"/>
      <c r="CUU40" s="205"/>
      <c r="CUV40" s="205"/>
      <c r="CUW40" s="205"/>
      <c r="CUX40" s="205"/>
      <c r="CUY40" s="205"/>
      <c r="CUZ40" s="205"/>
      <c r="CVA40" s="205"/>
      <c r="CVB40" s="205"/>
      <c r="CVC40" s="205"/>
      <c r="CVD40" s="205"/>
      <c r="CVE40" s="205"/>
      <c r="CVF40" s="205"/>
      <c r="CVG40" s="205"/>
      <c r="CVH40" s="205"/>
      <c r="CVI40" s="205"/>
      <c r="CVJ40" s="205"/>
      <c r="CVK40" s="205"/>
      <c r="CVL40" s="205"/>
      <c r="CVM40" s="205"/>
      <c r="CVN40" s="205"/>
      <c r="CVO40" s="205"/>
      <c r="CVP40" s="205"/>
      <c r="CVQ40" s="205"/>
      <c r="CVR40" s="205"/>
      <c r="CVS40" s="205"/>
      <c r="CVT40" s="205"/>
      <c r="CVU40" s="205"/>
      <c r="CVV40" s="205"/>
      <c r="CVW40" s="205"/>
      <c r="CVX40" s="205"/>
      <c r="CVY40" s="205"/>
      <c r="CVZ40" s="205"/>
      <c r="CWA40" s="205"/>
      <c r="CWB40" s="205"/>
      <c r="CWC40" s="205"/>
      <c r="CWD40" s="205"/>
      <c r="CWE40" s="205"/>
      <c r="CWF40" s="205"/>
      <c r="CWG40" s="205"/>
      <c r="CWH40" s="205"/>
      <c r="CWI40" s="205"/>
      <c r="CWJ40" s="205"/>
      <c r="CWK40" s="205"/>
      <c r="CWL40" s="205"/>
      <c r="CWM40" s="205"/>
      <c r="CWN40" s="205"/>
      <c r="CWO40" s="205"/>
      <c r="CWP40" s="205"/>
      <c r="CWQ40" s="205"/>
      <c r="CWR40" s="205"/>
      <c r="CWS40" s="205"/>
      <c r="CWT40" s="205"/>
      <c r="CWU40" s="205"/>
      <c r="CWV40" s="205"/>
      <c r="CWW40" s="205"/>
      <c r="CWX40" s="205"/>
      <c r="CWY40" s="205"/>
      <c r="CWZ40" s="205"/>
      <c r="CXA40" s="205"/>
      <c r="CXB40" s="205"/>
      <c r="CXC40" s="205"/>
      <c r="CXD40" s="205"/>
      <c r="CXE40" s="205"/>
      <c r="CXF40" s="205"/>
      <c r="CXG40" s="205"/>
      <c r="CXH40" s="205"/>
      <c r="CXI40" s="205"/>
      <c r="CXJ40" s="205"/>
      <c r="CXK40" s="205"/>
      <c r="CXL40" s="205"/>
      <c r="CXM40" s="205"/>
      <c r="CXN40" s="205"/>
      <c r="CXO40" s="205"/>
      <c r="CXP40" s="205"/>
      <c r="CXQ40" s="205"/>
      <c r="CXR40" s="205"/>
      <c r="CXS40" s="205"/>
      <c r="CXT40" s="205"/>
      <c r="CXU40" s="205"/>
      <c r="CXV40" s="205"/>
      <c r="CXW40" s="205"/>
      <c r="CXX40" s="205"/>
      <c r="CXY40" s="205"/>
      <c r="CXZ40" s="205"/>
      <c r="CYA40" s="205"/>
      <c r="CYB40" s="205"/>
      <c r="CYC40" s="205"/>
      <c r="CYD40" s="205"/>
      <c r="CYE40" s="205"/>
      <c r="CYF40" s="205"/>
      <c r="CYG40" s="205"/>
      <c r="CYH40" s="205"/>
      <c r="CYI40" s="205"/>
      <c r="CYJ40" s="205"/>
      <c r="CYK40" s="205"/>
      <c r="CYL40" s="205"/>
      <c r="CYM40" s="205"/>
      <c r="CYN40" s="205"/>
      <c r="CYO40" s="205"/>
      <c r="CYP40" s="205"/>
      <c r="CYQ40" s="205"/>
      <c r="CYR40" s="205"/>
      <c r="CYS40" s="205"/>
      <c r="CYT40" s="205"/>
      <c r="CYU40" s="205"/>
      <c r="CYV40" s="205"/>
      <c r="CYW40" s="205"/>
      <c r="CYX40" s="205"/>
      <c r="CYY40" s="205"/>
      <c r="CYZ40" s="205"/>
      <c r="CZA40" s="205"/>
      <c r="CZB40" s="205"/>
      <c r="CZC40" s="205"/>
      <c r="CZD40" s="205"/>
      <c r="CZE40" s="205"/>
      <c r="CZF40" s="205"/>
      <c r="CZG40" s="205"/>
      <c r="CZH40" s="205"/>
      <c r="CZI40" s="205"/>
      <c r="CZJ40" s="205"/>
      <c r="CZK40" s="205"/>
      <c r="CZL40" s="205"/>
      <c r="CZM40" s="205"/>
      <c r="CZN40" s="205"/>
      <c r="CZO40" s="205"/>
      <c r="CZP40" s="205"/>
      <c r="CZQ40" s="205"/>
      <c r="CZR40" s="205"/>
      <c r="CZS40" s="205"/>
      <c r="CZT40" s="205"/>
      <c r="CZU40" s="205"/>
      <c r="CZV40" s="205"/>
      <c r="CZW40" s="205"/>
      <c r="CZX40" s="205"/>
      <c r="CZY40" s="205"/>
      <c r="CZZ40" s="205"/>
      <c r="DAA40" s="205"/>
      <c r="DAB40" s="205"/>
      <c r="DAC40" s="205"/>
      <c r="DAD40" s="205"/>
      <c r="DAE40" s="205"/>
      <c r="DAF40" s="205"/>
      <c r="DAG40" s="205"/>
      <c r="DAH40" s="205"/>
      <c r="DAI40" s="205"/>
      <c r="DAJ40" s="205"/>
      <c r="DAK40" s="205"/>
      <c r="DAL40" s="205"/>
      <c r="DAM40" s="205"/>
      <c r="DAN40" s="205"/>
      <c r="DAO40" s="205"/>
      <c r="DAP40" s="205"/>
      <c r="DAQ40" s="205"/>
      <c r="DAR40" s="205"/>
      <c r="DAS40" s="205"/>
      <c r="DAT40" s="205"/>
      <c r="DAU40" s="205"/>
      <c r="DAV40" s="205"/>
      <c r="DAW40" s="205"/>
      <c r="DAX40" s="205"/>
      <c r="DAY40" s="205"/>
      <c r="DAZ40" s="205"/>
      <c r="DBA40" s="205"/>
      <c r="DBB40" s="205"/>
      <c r="DBC40" s="205"/>
      <c r="DBD40" s="205"/>
      <c r="DBE40" s="205"/>
      <c r="DBF40" s="205"/>
      <c r="DBG40" s="205"/>
      <c r="DBH40" s="205"/>
      <c r="DBI40" s="205"/>
      <c r="DBJ40" s="205"/>
      <c r="DBK40" s="205"/>
      <c r="DBL40" s="205"/>
      <c r="DBM40" s="205"/>
      <c r="DBN40" s="205"/>
      <c r="DBO40" s="205"/>
      <c r="DBP40" s="205"/>
      <c r="DBQ40" s="205"/>
      <c r="DBR40" s="205"/>
      <c r="DBS40" s="205"/>
      <c r="DBT40" s="205"/>
      <c r="DBU40" s="205"/>
      <c r="DBV40" s="205"/>
      <c r="DBW40" s="205"/>
      <c r="DBX40" s="205"/>
      <c r="DBY40" s="205"/>
      <c r="DBZ40" s="205"/>
      <c r="DCA40" s="205"/>
      <c r="DCB40" s="205"/>
      <c r="DCC40" s="205"/>
      <c r="DCD40" s="205"/>
      <c r="DCE40" s="205"/>
      <c r="DCF40" s="205"/>
      <c r="DCG40" s="205"/>
      <c r="DCH40" s="205"/>
      <c r="DCI40" s="205"/>
      <c r="DCJ40" s="205"/>
      <c r="DCK40" s="205"/>
      <c r="DCL40" s="205"/>
      <c r="DCM40" s="205"/>
      <c r="DCN40" s="205"/>
      <c r="DCO40" s="205"/>
      <c r="DCP40" s="205"/>
      <c r="DCQ40" s="205"/>
      <c r="DCR40" s="205"/>
      <c r="DCS40" s="205"/>
      <c r="DCT40" s="205"/>
      <c r="DCU40" s="205"/>
      <c r="DCV40" s="205"/>
      <c r="DCW40" s="205"/>
      <c r="DCX40" s="205"/>
      <c r="DCY40" s="205"/>
      <c r="DCZ40" s="205"/>
      <c r="DDA40" s="205"/>
      <c r="DDB40" s="205"/>
      <c r="DDC40" s="205"/>
      <c r="DDD40" s="205"/>
      <c r="DDE40" s="205"/>
      <c r="DDF40" s="205"/>
      <c r="DDG40" s="205"/>
      <c r="DDH40" s="205"/>
      <c r="DDI40" s="205"/>
      <c r="DDJ40" s="205"/>
      <c r="DDK40" s="205"/>
      <c r="DDL40" s="205"/>
      <c r="DDM40" s="205"/>
      <c r="DDN40" s="205"/>
      <c r="DDO40" s="205"/>
      <c r="DDP40" s="205"/>
      <c r="DDQ40" s="205"/>
      <c r="DDR40" s="205"/>
      <c r="DDS40" s="205"/>
      <c r="DDT40" s="205"/>
      <c r="DDU40" s="205"/>
      <c r="DDV40" s="205"/>
      <c r="DDW40" s="205"/>
      <c r="DDX40" s="205"/>
      <c r="DDY40" s="205"/>
      <c r="DDZ40" s="205"/>
      <c r="DEA40" s="205"/>
      <c r="DEB40" s="205"/>
      <c r="DEC40" s="205"/>
      <c r="DED40" s="205"/>
      <c r="DEE40" s="205"/>
      <c r="DEF40" s="205"/>
      <c r="DEG40" s="205"/>
      <c r="DEH40" s="205"/>
      <c r="DEI40" s="205"/>
      <c r="DEJ40" s="205"/>
      <c r="DEK40" s="205"/>
      <c r="DEL40" s="205"/>
      <c r="DEM40" s="205"/>
      <c r="DEN40" s="205"/>
      <c r="DEO40" s="205"/>
      <c r="DEP40" s="205"/>
      <c r="DEQ40" s="205"/>
      <c r="DER40" s="205"/>
      <c r="DES40" s="205"/>
      <c r="DET40" s="205"/>
      <c r="DEU40" s="205"/>
      <c r="DEV40" s="205"/>
      <c r="DEW40" s="205"/>
      <c r="DEX40" s="205"/>
      <c r="DEY40" s="205"/>
      <c r="DEZ40" s="205"/>
      <c r="DFA40" s="205"/>
      <c r="DFB40" s="205"/>
      <c r="DFC40" s="205"/>
      <c r="DFD40" s="205"/>
      <c r="DFE40" s="205"/>
      <c r="DFF40" s="205"/>
      <c r="DFG40" s="205"/>
      <c r="DFH40" s="205"/>
      <c r="DFI40" s="205"/>
      <c r="DFJ40" s="205"/>
      <c r="DFK40" s="205"/>
      <c r="DFL40" s="205"/>
      <c r="DFM40" s="205"/>
      <c r="DFN40" s="205"/>
      <c r="DFO40" s="205"/>
      <c r="DFP40" s="205"/>
      <c r="DFQ40" s="205"/>
      <c r="DFR40" s="205"/>
      <c r="DFS40" s="205"/>
      <c r="DFT40" s="205"/>
      <c r="DFU40" s="205"/>
      <c r="DFV40" s="205"/>
      <c r="DFW40" s="205"/>
      <c r="DFX40" s="205"/>
      <c r="DFY40" s="205"/>
      <c r="DFZ40" s="205"/>
      <c r="DGA40" s="205"/>
      <c r="DGB40" s="205"/>
      <c r="DGC40" s="205"/>
      <c r="DGD40" s="205"/>
      <c r="DGE40" s="205"/>
      <c r="DGF40" s="205"/>
      <c r="DGG40" s="205"/>
      <c r="DGH40" s="205"/>
      <c r="DGI40" s="205"/>
      <c r="DGJ40" s="205"/>
      <c r="DGK40" s="205"/>
      <c r="DGL40" s="205"/>
      <c r="DGM40" s="205"/>
      <c r="DGN40" s="205"/>
      <c r="DGO40" s="205"/>
      <c r="DGP40" s="205"/>
      <c r="DGQ40" s="205"/>
      <c r="DGR40" s="205"/>
      <c r="DGS40" s="205"/>
      <c r="DGT40" s="205"/>
      <c r="DGU40" s="205"/>
      <c r="DGV40" s="205"/>
      <c r="DGW40" s="205"/>
      <c r="DGX40" s="205"/>
      <c r="DGY40" s="205"/>
      <c r="DGZ40" s="205"/>
      <c r="DHA40" s="205"/>
      <c r="DHB40" s="205"/>
      <c r="DHC40" s="205"/>
      <c r="DHD40" s="205"/>
      <c r="DHE40" s="205"/>
      <c r="DHF40" s="205"/>
      <c r="DHG40" s="205"/>
      <c r="DHH40" s="205"/>
      <c r="DHI40" s="205"/>
      <c r="DHJ40" s="205"/>
      <c r="DHK40" s="205"/>
      <c r="DHL40" s="205"/>
      <c r="DHM40" s="205"/>
      <c r="DHN40" s="205"/>
      <c r="DHO40" s="205"/>
      <c r="DHP40" s="205"/>
      <c r="DHQ40" s="205"/>
      <c r="DHR40" s="205"/>
      <c r="DHS40" s="205"/>
      <c r="DHT40" s="205"/>
      <c r="DHU40" s="205"/>
      <c r="DHV40" s="205"/>
      <c r="DHW40" s="205"/>
      <c r="DHX40" s="205"/>
      <c r="DHY40" s="205"/>
      <c r="DHZ40" s="205"/>
      <c r="DIA40" s="205"/>
      <c r="DIB40" s="205"/>
      <c r="DIC40" s="205"/>
      <c r="DID40" s="205"/>
      <c r="DIE40" s="205"/>
      <c r="DIF40" s="205"/>
      <c r="DIG40" s="205"/>
      <c r="DIH40" s="205"/>
      <c r="DII40" s="205"/>
      <c r="DIJ40" s="205"/>
      <c r="DIK40" s="205"/>
      <c r="DIL40" s="205"/>
      <c r="DIM40" s="205"/>
      <c r="DIN40" s="205"/>
      <c r="DIO40" s="205"/>
      <c r="DIP40" s="205"/>
      <c r="DIQ40" s="205"/>
      <c r="DIR40" s="205"/>
      <c r="DIS40" s="205"/>
      <c r="DIT40" s="205"/>
      <c r="DIU40" s="205"/>
      <c r="DIV40" s="205"/>
      <c r="DIW40" s="205"/>
      <c r="DIX40" s="205"/>
      <c r="DIY40" s="205"/>
      <c r="DIZ40" s="205"/>
      <c r="DJA40" s="205"/>
      <c r="DJB40" s="205"/>
      <c r="DJC40" s="205"/>
      <c r="DJD40" s="205"/>
      <c r="DJE40" s="205"/>
      <c r="DJF40" s="205"/>
      <c r="DJG40" s="205"/>
      <c r="DJH40" s="205"/>
      <c r="DJI40" s="205"/>
      <c r="DJJ40" s="205"/>
      <c r="DJK40" s="205"/>
      <c r="DJL40" s="205"/>
      <c r="DJM40" s="205"/>
      <c r="DJN40" s="205"/>
      <c r="DJO40" s="205"/>
      <c r="DJP40" s="205"/>
      <c r="DJQ40" s="205"/>
      <c r="DJR40" s="205"/>
      <c r="DJS40" s="205"/>
      <c r="DJT40" s="205"/>
      <c r="DJU40" s="205"/>
      <c r="DJV40" s="205"/>
      <c r="DJW40" s="205"/>
      <c r="DJX40" s="205"/>
      <c r="DJY40" s="205"/>
      <c r="DJZ40" s="205"/>
      <c r="DKA40" s="205"/>
      <c r="DKB40" s="205"/>
      <c r="DKC40" s="205"/>
      <c r="DKD40" s="205"/>
      <c r="DKE40" s="205"/>
      <c r="DKF40" s="205"/>
      <c r="DKG40" s="205"/>
      <c r="DKH40" s="205"/>
      <c r="DKI40" s="205"/>
      <c r="DKJ40" s="205"/>
      <c r="DKK40" s="205"/>
      <c r="DKL40" s="205"/>
      <c r="DKM40" s="205"/>
      <c r="DKN40" s="205"/>
      <c r="DKO40" s="205"/>
      <c r="DKP40" s="205"/>
      <c r="DKQ40" s="205"/>
      <c r="DKR40" s="205"/>
      <c r="DKS40" s="205"/>
      <c r="DKT40" s="205"/>
      <c r="DKU40" s="205"/>
      <c r="DKV40" s="205"/>
      <c r="DKW40" s="205"/>
      <c r="DKX40" s="205"/>
      <c r="DKY40" s="205"/>
      <c r="DKZ40" s="205"/>
      <c r="DLA40" s="205"/>
      <c r="DLB40" s="205"/>
      <c r="DLC40" s="205"/>
      <c r="DLD40" s="205"/>
      <c r="DLE40" s="205"/>
      <c r="DLF40" s="205"/>
      <c r="DLG40" s="205"/>
      <c r="DLH40" s="205"/>
      <c r="DLI40" s="205"/>
      <c r="DLJ40" s="205"/>
      <c r="DLK40" s="205"/>
      <c r="DLL40" s="205"/>
      <c r="DLM40" s="205"/>
      <c r="DLN40" s="205"/>
      <c r="DLO40" s="205"/>
      <c r="DLP40" s="205"/>
      <c r="DLQ40" s="205"/>
      <c r="DLR40" s="205"/>
      <c r="DLS40" s="205"/>
      <c r="DLT40" s="205"/>
      <c r="DLU40" s="205"/>
      <c r="DLV40" s="205"/>
      <c r="DLW40" s="205"/>
      <c r="DLX40" s="205"/>
      <c r="DLY40" s="205"/>
      <c r="DLZ40" s="205"/>
      <c r="DMA40" s="205"/>
      <c r="DMB40" s="205"/>
      <c r="DMC40" s="205"/>
      <c r="DMD40" s="205"/>
      <c r="DME40" s="205"/>
      <c r="DMF40" s="205"/>
      <c r="DMG40" s="205"/>
      <c r="DMH40" s="205"/>
      <c r="DMI40" s="205"/>
      <c r="DMJ40" s="205"/>
      <c r="DMK40" s="205"/>
      <c r="DML40" s="205"/>
      <c r="DMM40" s="205"/>
      <c r="DMN40" s="205"/>
      <c r="DMO40" s="205"/>
      <c r="DMP40" s="205"/>
      <c r="DMQ40" s="205"/>
      <c r="DMR40" s="205"/>
      <c r="DMS40" s="205"/>
      <c r="DMT40" s="205"/>
      <c r="DMU40" s="205"/>
      <c r="DMV40" s="205"/>
      <c r="DMW40" s="205"/>
      <c r="DMX40" s="205"/>
      <c r="DMY40" s="205"/>
      <c r="DMZ40" s="205"/>
      <c r="DNA40" s="205"/>
      <c r="DNB40" s="205"/>
      <c r="DNC40" s="205"/>
      <c r="DND40" s="205"/>
      <c r="DNE40" s="205"/>
      <c r="DNF40" s="205"/>
      <c r="DNG40" s="205"/>
      <c r="DNH40" s="205"/>
      <c r="DNI40" s="205"/>
      <c r="DNJ40" s="205"/>
      <c r="DNK40" s="205"/>
      <c r="DNL40" s="205"/>
      <c r="DNM40" s="205"/>
      <c r="DNN40" s="205"/>
      <c r="DNO40" s="205"/>
      <c r="DNP40" s="205"/>
      <c r="DNQ40" s="205"/>
      <c r="DNR40" s="205"/>
      <c r="DNS40" s="205"/>
      <c r="DNT40" s="205"/>
      <c r="DNU40" s="205"/>
      <c r="DNV40" s="205"/>
      <c r="DNW40" s="205"/>
      <c r="DNX40" s="205"/>
      <c r="DNY40" s="205"/>
      <c r="DNZ40" s="205"/>
      <c r="DOA40" s="205"/>
      <c r="DOB40" s="205"/>
      <c r="DOC40" s="205"/>
      <c r="DOD40" s="205"/>
      <c r="DOE40" s="205"/>
      <c r="DOF40" s="205"/>
      <c r="DOG40" s="205"/>
      <c r="DOH40" s="205"/>
      <c r="DOI40" s="205"/>
      <c r="DOJ40" s="205"/>
      <c r="DOK40" s="205"/>
      <c r="DOL40" s="205"/>
      <c r="DOM40" s="205"/>
      <c r="DON40" s="205"/>
      <c r="DOO40" s="205"/>
      <c r="DOP40" s="205"/>
      <c r="DOQ40" s="205"/>
      <c r="DOR40" s="205"/>
      <c r="DOS40" s="205"/>
      <c r="DOT40" s="205"/>
      <c r="DOU40" s="205"/>
      <c r="DOV40" s="205"/>
      <c r="DOW40" s="205"/>
      <c r="DOX40" s="205"/>
      <c r="DOY40" s="205"/>
      <c r="DOZ40" s="205"/>
      <c r="DPA40" s="205"/>
      <c r="DPB40" s="205"/>
      <c r="DPC40" s="205"/>
      <c r="DPD40" s="205"/>
      <c r="DPE40" s="205"/>
      <c r="DPF40" s="205"/>
      <c r="DPG40" s="205"/>
      <c r="DPH40" s="205"/>
      <c r="DPI40" s="205"/>
      <c r="DPJ40" s="205"/>
      <c r="DPK40" s="205"/>
      <c r="DPL40" s="205"/>
      <c r="DPM40" s="205"/>
      <c r="DPN40" s="205"/>
      <c r="DPO40" s="205"/>
      <c r="DPP40" s="205"/>
      <c r="DPQ40" s="205"/>
      <c r="DPR40" s="205"/>
      <c r="DPS40" s="205"/>
      <c r="DPT40" s="205"/>
      <c r="DPU40" s="205"/>
      <c r="DPV40" s="205"/>
      <c r="DPW40" s="205"/>
      <c r="DPX40" s="205"/>
      <c r="DPY40" s="205"/>
      <c r="DPZ40" s="205"/>
      <c r="DQA40" s="205"/>
      <c r="DQB40" s="205"/>
      <c r="DQC40" s="205"/>
      <c r="DQD40" s="205"/>
      <c r="DQE40" s="205"/>
      <c r="DQF40" s="205"/>
      <c r="DQG40" s="205"/>
      <c r="DQH40" s="205"/>
      <c r="DQI40" s="205"/>
      <c r="DQJ40" s="205"/>
      <c r="DQK40" s="205"/>
      <c r="DQL40" s="205"/>
      <c r="DQM40" s="205"/>
      <c r="DQN40" s="205"/>
      <c r="DQO40" s="205"/>
      <c r="DQP40" s="205"/>
      <c r="DQQ40" s="205"/>
      <c r="DQR40" s="205"/>
      <c r="DQS40" s="205"/>
      <c r="DQT40" s="205"/>
      <c r="DQU40" s="205"/>
      <c r="DQV40" s="205"/>
      <c r="DQW40" s="205"/>
      <c r="DQX40" s="205"/>
      <c r="DQY40" s="205"/>
      <c r="DQZ40" s="205"/>
      <c r="DRA40" s="205"/>
      <c r="DRB40" s="205"/>
      <c r="DRC40" s="205"/>
      <c r="DRD40" s="205"/>
      <c r="DRE40" s="205"/>
      <c r="DRF40" s="205"/>
      <c r="DRG40" s="205"/>
      <c r="DRH40" s="205"/>
      <c r="DRI40" s="205"/>
      <c r="DRJ40" s="205"/>
      <c r="DRK40" s="205"/>
      <c r="DRL40" s="205"/>
      <c r="DRM40" s="205"/>
      <c r="DRN40" s="205"/>
      <c r="DRO40" s="205"/>
      <c r="DRP40" s="205"/>
      <c r="DRQ40" s="205"/>
      <c r="DRR40" s="205"/>
      <c r="DRS40" s="205"/>
      <c r="DRT40" s="205"/>
      <c r="DRU40" s="205"/>
      <c r="DRV40" s="205"/>
      <c r="DRW40" s="205"/>
      <c r="DRX40" s="205"/>
      <c r="DRY40" s="205"/>
      <c r="DRZ40" s="205"/>
      <c r="DSA40" s="205"/>
      <c r="DSB40" s="205"/>
      <c r="DSC40" s="205"/>
      <c r="DSD40" s="205"/>
      <c r="DSE40" s="205"/>
      <c r="DSF40" s="205"/>
      <c r="DSG40" s="205"/>
      <c r="DSH40" s="205"/>
      <c r="DSI40" s="205"/>
      <c r="DSJ40" s="205"/>
      <c r="DSK40" s="205"/>
      <c r="DSL40" s="205"/>
      <c r="DSM40" s="205"/>
      <c r="DSN40" s="205"/>
      <c r="DSO40" s="205"/>
      <c r="DSP40" s="205"/>
      <c r="DSQ40" s="205"/>
      <c r="DSR40" s="205"/>
      <c r="DSS40" s="205"/>
      <c r="DST40" s="205"/>
      <c r="DSU40" s="205"/>
      <c r="DSV40" s="205"/>
      <c r="DSW40" s="205"/>
      <c r="DSX40" s="205"/>
      <c r="DSY40" s="205"/>
      <c r="DSZ40" s="205"/>
      <c r="DTA40" s="205"/>
      <c r="DTB40" s="205"/>
      <c r="DTC40" s="205"/>
      <c r="DTD40" s="205"/>
      <c r="DTE40" s="205"/>
      <c r="DTF40" s="205"/>
      <c r="DTG40" s="205"/>
      <c r="DTH40" s="205"/>
      <c r="DTI40" s="205"/>
      <c r="DTJ40" s="205"/>
      <c r="DTK40" s="205"/>
      <c r="DTL40" s="205"/>
      <c r="DTM40" s="205"/>
      <c r="DTN40" s="205"/>
      <c r="DTO40" s="205"/>
      <c r="DTP40" s="205"/>
      <c r="DTQ40" s="205"/>
      <c r="DTR40" s="205"/>
      <c r="DTS40" s="205"/>
      <c r="DTT40" s="205"/>
      <c r="DTU40" s="205"/>
      <c r="DTV40" s="205"/>
      <c r="DTW40" s="205"/>
      <c r="DTX40" s="205"/>
      <c r="DTY40" s="205"/>
      <c r="DTZ40" s="205"/>
      <c r="DUA40" s="205"/>
      <c r="DUB40" s="205"/>
      <c r="DUC40" s="205"/>
      <c r="DUD40" s="205"/>
      <c r="DUE40" s="205"/>
      <c r="DUF40" s="205"/>
      <c r="DUG40" s="205"/>
      <c r="DUH40" s="205"/>
      <c r="DUI40" s="205"/>
      <c r="DUJ40" s="205"/>
      <c r="DUK40" s="205"/>
      <c r="DUL40" s="205"/>
      <c r="DUM40" s="205"/>
      <c r="DUN40" s="205"/>
      <c r="DUO40" s="205"/>
      <c r="DUP40" s="205"/>
      <c r="DUQ40" s="205"/>
      <c r="DUR40" s="205"/>
      <c r="DUS40" s="205"/>
      <c r="DUT40" s="205"/>
      <c r="DUU40" s="205"/>
      <c r="DUV40" s="205"/>
      <c r="DUW40" s="205"/>
      <c r="DUX40" s="205"/>
      <c r="DUY40" s="205"/>
      <c r="DUZ40" s="205"/>
      <c r="DVA40" s="205"/>
      <c r="DVB40" s="205"/>
      <c r="DVC40" s="205"/>
      <c r="DVD40" s="205"/>
      <c r="DVE40" s="205"/>
      <c r="DVF40" s="205"/>
      <c r="DVG40" s="205"/>
      <c r="DVH40" s="205"/>
      <c r="DVI40" s="205"/>
      <c r="DVJ40" s="205"/>
      <c r="DVK40" s="205"/>
      <c r="DVL40" s="205"/>
      <c r="DVM40" s="205"/>
      <c r="DVN40" s="205"/>
      <c r="DVO40" s="205"/>
      <c r="DVP40" s="205"/>
      <c r="DVQ40" s="205"/>
      <c r="DVR40" s="205"/>
      <c r="DVS40" s="205"/>
      <c r="DVT40" s="205"/>
      <c r="DVU40" s="205"/>
      <c r="DVV40" s="205"/>
      <c r="DVW40" s="205"/>
      <c r="DVX40" s="205"/>
      <c r="DVY40" s="205"/>
      <c r="DVZ40" s="205"/>
      <c r="DWA40" s="205"/>
      <c r="DWB40" s="205"/>
      <c r="DWC40" s="205"/>
      <c r="DWD40" s="205"/>
      <c r="DWE40" s="205"/>
      <c r="DWF40" s="205"/>
      <c r="DWG40" s="205"/>
      <c r="DWH40" s="205"/>
      <c r="DWI40" s="205"/>
      <c r="DWJ40" s="205"/>
      <c r="DWK40" s="205"/>
      <c r="DWL40" s="205"/>
      <c r="DWM40" s="205"/>
      <c r="DWN40" s="205"/>
      <c r="DWO40" s="205"/>
      <c r="DWP40" s="205"/>
      <c r="DWQ40" s="205"/>
      <c r="DWR40" s="205"/>
      <c r="DWS40" s="205"/>
      <c r="DWT40" s="205"/>
      <c r="DWU40" s="205"/>
      <c r="DWV40" s="205"/>
      <c r="DWW40" s="205"/>
      <c r="DWX40" s="205"/>
      <c r="DWY40" s="205"/>
      <c r="DWZ40" s="205"/>
      <c r="DXA40" s="205"/>
      <c r="DXB40" s="205"/>
      <c r="DXC40" s="205"/>
      <c r="DXD40" s="205"/>
      <c r="DXE40" s="205"/>
      <c r="DXF40" s="205"/>
      <c r="DXG40" s="205"/>
      <c r="DXH40" s="205"/>
      <c r="DXI40" s="205"/>
      <c r="DXJ40" s="205"/>
      <c r="DXK40" s="205"/>
      <c r="DXL40" s="205"/>
      <c r="DXM40" s="205"/>
      <c r="DXN40" s="205"/>
      <c r="DXO40" s="205"/>
      <c r="DXP40" s="205"/>
      <c r="DXQ40" s="205"/>
      <c r="DXR40" s="205"/>
      <c r="DXS40" s="205"/>
      <c r="DXT40" s="205"/>
      <c r="DXU40" s="205"/>
      <c r="DXV40" s="205"/>
      <c r="DXW40" s="205"/>
      <c r="DXX40" s="205"/>
      <c r="DXY40" s="205"/>
      <c r="DXZ40" s="205"/>
      <c r="DYA40" s="205"/>
      <c r="DYB40" s="205"/>
      <c r="DYC40" s="205"/>
      <c r="DYD40" s="205"/>
      <c r="DYE40" s="205"/>
      <c r="DYF40" s="205"/>
      <c r="DYG40" s="205"/>
      <c r="DYH40" s="205"/>
      <c r="DYI40" s="205"/>
      <c r="DYJ40" s="205"/>
      <c r="DYK40" s="205"/>
      <c r="DYL40" s="205"/>
      <c r="DYM40" s="205"/>
      <c r="DYN40" s="205"/>
      <c r="DYO40" s="205"/>
      <c r="DYP40" s="205"/>
      <c r="DYQ40" s="205"/>
      <c r="DYR40" s="205"/>
      <c r="DYS40" s="205"/>
      <c r="DYT40" s="205"/>
      <c r="DYU40" s="205"/>
      <c r="DYV40" s="205"/>
      <c r="DYW40" s="205"/>
      <c r="DYX40" s="205"/>
      <c r="DYY40" s="205"/>
      <c r="DYZ40" s="205"/>
      <c r="DZA40" s="205"/>
      <c r="DZB40" s="205"/>
      <c r="DZC40" s="205"/>
      <c r="DZD40" s="205"/>
      <c r="DZE40" s="205"/>
      <c r="DZF40" s="205"/>
      <c r="DZG40" s="205"/>
      <c r="DZH40" s="205"/>
      <c r="DZI40" s="205"/>
      <c r="DZJ40" s="205"/>
      <c r="DZK40" s="205"/>
      <c r="DZL40" s="205"/>
      <c r="DZM40" s="205"/>
      <c r="DZN40" s="205"/>
      <c r="DZO40" s="205"/>
      <c r="DZP40" s="205"/>
      <c r="DZQ40" s="205"/>
      <c r="DZR40" s="205"/>
      <c r="DZS40" s="205"/>
      <c r="DZT40" s="205"/>
      <c r="DZU40" s="205"/>
      <c r="DZV40" s="205"/>
      <c r="DZW40" s="205"/>
      <c r="DZX40" s="205"/>
      <c r="DZY40" s="205"/>
      <c r="DZZ40" s="205"/>
      <c r="EAA40" s="205"/>
      <c r="EAB40" s="205"/>
      <c r="EAC40" s="205"/>
      <c r="EAD40" s="205"/>
      <c r="EAE40" s="205"/>
      <c r="EAF40" s="205"/>
      <c r="EAG40" s="205"/>
      <c r="EAH40" s="205"/>
      <c r="EAI40" s="205"/>
      <c r="EAJ40" s="205"/>
      <c r="EAK40" s="205"/>
      <c r="EAL40" s="205"/>
      <c r="EAM40" s="205"/>
      <c r="EAN40" s="205"/>
      <c r="EAO40" s="205"/>
      <c r="EAP40" s="205"/>
      <c r="EAQ40" s="205"/>
      <c r="EAR40" s="205"/>
      <c r="EAS40" s="205"/>
      <c r="EAT40" s="205"/>
      <c r="EAU40" s="205"/>
      <c r="EAV40" s="205"/>
      <c r="EAW40" s="205"/>
      <c r="EAX40" s="205"/>
      <c r="EAY40" s="205"/>
      <c r="EAZ40" s="205"/>
      <c r="EBA40" s="205"/>
      <c r="EBB40" s="205"/>
      <c r="EBC40" s="205"/>
      <c r="EBD40" s="205"/>
      <c r="EBE40" s="205"/>
      <c r="EBF40" s="205"/>
      <c r="EBG40" s="205"/>
      <c r="EBH40" s="205"/>
      <c r="EBI40" s="205"/>
      <c r="EBJ40" s="205"/>
      <c r="EBK40" s="205"/>
      <c r="EBL40" s="205"/>
      <c r="EBM40" s="205"/>
      <c r="EBN40" s="205"/>
      <c r="EBO40" s="205"/>
      <c r="EBP40" s="205"/>
      <c r="EBQ40" s="205"/>
      <c r="EBR40" s="205"/>
      <c r="EBS40" s="205"/>
      <c r="EBT40" s="205"/>
      <c r="EBU40" s="205"/>
      <c r="EBV40" s="205"/>
      <c r="EBW40" s="205"/>
      <c r="EBX40" s="205"/>
      <c r="EBY40" s="205"/>
      <c r="EBZ40" s="205"/>
      <c r="ECA40" s="205"/>
      <c r="ECB40" s="205"/>
      <c r="ECC40" s="205"/>
      <c r="ECD40" s="205"/>
      <c r="ECE40" s="205"/>
      <c r="ECF40" s="205"/>
      <c r="ECG40" s="205"/>
      <c r="ECH40" s="205"/>
      <c r="ECI40" s="205"/>
      <c r="ECJ40" s="205"/>
      <c r="ECK40" s="205"/>
      <c r="ECL40" s="205"/>
      <c r="ECM40" s="205"/>
      <c r="ECN40" s="205"/>
      <c r="ECO40" s="205"/>
      <c r="ECP40" s="205"/>
      <c r="ECQ40" s="205"/>
      <c r="ECR40" s="205"/>
      <c r="ECS40" s="205"/>
      <c r="ECT40" s="205"/>
      <c r="ECU40" s="205"/>
      <c r="ECV40" s="205"/>
      <c r="ECW40" s="205"/>
      <c r="ECX40" s="205"/>
      <c r="ECY40" s="205"/>
      <c r="ECZ40" s="205"/>
      <c r="EDA40" s="205"/>
      <c r="EDB40" s="205"/>
      <c r="EDC40" s="205"/>
      <c r="EDD40" s="205"/>
      <c r="EDE40" s="205"/>
      <c r="EDF40" s="205"/>
      <c r="EDG40" s="205"/>
      <c r="EDH40" s="205"/>
      <c r="EDI40" s="205"/>
      <c r="EDJ40" s="205"/>
      <c r="EDK40" s="205"/>
      <c r="EDL40" s="205"/>
      <c r="EDM40" s="205"/>
      <c r="EDN40" s="205"/>
      <c r="EDO40" s="205"/>
      <c r="EDP40" s="205"/>
      <c r="EDQ40" s="205"/>
      <c r="EDR40" s="205"/>
      <c r="EDS40" s="205"/>
      <c r="EDT40" s="205"/>
      <c r="EDU40" s="205"/>
      <c r="EDV40" s="205"/>
      <c r="EDW40" s="205"/>
      <c r="EDX40" s="205"/>
      <c r="EDY40" s="205"/>
      <c r="EDZ40" s="205"/>
      <c r="EEA40" s="205"/>
      <c r="EEB40" s="205"/>
      <c r="EEC40" s="205"/>
      <c r="EED40" s="205"/>
      <c r="EEE40" s="205"/>
      <c r="EEF40" s="205"/>
      <c r="EEG40" s="205"/>
      <c r="EEH40" s="205"/>
      <c r="EEI40" s="205"/>
      <c r="EEJ40" s="205"/>
      <c r="EEK40" s="205"/>
      <c r="EEL40" s="205"/>
      <c r="EEM40" s="205"/>
      <c r="EEN40" s="205"/>
      <c r="EEO40" s="205"/>
      <c r="EEP40" s="205"/>
      <c r="EEQ40" s="205"/>
      <c r="EER40" s="205"/>
      <c r="EES40" s="205"/>
      <c r="EET40" s="205"/>
      <c r="EEU40" s="205"/>
      <c r="EEV40" s="205"/>
      <c r="EEW40" s="205"/>
      <c r="EEX40" s="205"/>
      <c r="EEY40" s="205"/>
      <c r="EEZ40" s="205"/>
      <c r="EFA40" s="205"/>
      <c r="EFB40" s="205"/>
      <c r="EFC40" s="205"/>
      <c r="EFD40" s="205"/>
      <c r="EFE40" s="205"/>
      <c r="EFF40" s="205"/>
      <c r="EFG40" s="205"/>
      <c r="EFH40" s="205"/>
      <c r="EFI40" s="205"/>
      <c r="EFJ40" s="205"/>
      <c r="EFK40" s="205"/>
      <c r="EFL40" s="205"/>
      <c r="EFM40" s="205"/>
      <c r="EFN40" s="205"/>
      <c r="EFO40" s="205"/>
      <c r="EFP40" s="205"/>
      <c r="EFQ40" s="205"/>
      <c r="EFR40" s="205"/>
      <c r="EFS40" s="205"/>
      <c r="EFT40" s="205"/>
      <c r="EFU40" s="205"/>
      <c r="EFV40" s="205"/>
      <c r="EFW40" s="205"/>
      <c r="EFX40" s="205"/>
      <c r="EFY40" s="205"/>
      <c r="EFZ40" s="205"/>
      <c r="EGA40" s="205"/>
      <c r="EGB40" s="205"/>
      <c r="EGC40" s="205"/>
      <c r="EGD40" s="205"/>
      <c r="EGE40" s="205"/>
      <c r="EGF40" s="205"/>
      <c r="EGG40" s="205"/>
      <c r="EGH40" s="205"/>
      <c r="EGI40" s="205"/>
      <c r="EGJ40" s="205"/>
      <c r="EGK40" s="205"/>
      <c r="EGL40" s="205"/>
      <c r="EGM40" s="205"/>
      <c r="EGN40" s="205"/>
      <c r="EGO40" s="205"/>
      <c r="EGP40" s="205"/>
      <c r="EGQ40" s="205"/>
      <c r="EGR40" s="205"/>
      <c r="EGS40" s="205"/>
      <c r="EGT40" s="205"/>
      <c r="EGU40" s="205"/>
      <c r="EGV40" s="205"/>
      <c r="EGW40" s="205"/>
      <c r="EGX40" s="205"/>
      <c r="EGY40" s="205"/>
      <c r="EGZ40" s="205"/>
      <c r="EHA40" s="205"/>
      <c r="EHB40" s="205"/>
      <c r="EHC40" s="205"/>
      <c r="EHD40" s="205"/>
      <c r="EHE40" s="205"/>
      <c r="EHF40" s="205"/>
      <c r="EHG40" s="205"/>
      <c r="EHH40" s="205"/>
      <c r="EHI40" s="205"/>
      <c r="EHJ40" s="205"/>
      <c r="EHK40" s="205"/>
      <c r="EHL40" s="205"/>
      <c r="EHM40" s="205"/>
      <c r="EHN40" s="205"/>
      <c r="EHO40" s="205"/>
      <c r="EHP40" s="205"/>
      <c r="EHQ40" s="205"/>
      <c r="EHR40" s="205"/>
      <c r="EHS40" s="205"/>
      <c r="EHT40" s="205"/>
      <c r="EHU40" s="205"/>
      <c r="EHV40" s="205"/>
      <c r="EHW40" s="205"/>
      <c r="EHX40" s="205"/>
      <c r="EHY40" s="205"/>
      <c r="EHZ40" s="205"/>
      <c r="EIA40" s="205"/>
      <c r="EIB40" s="205"/>
      <c r="EIC40" s="205"/>
      <c r="EID40" s="205"/>
      <c r="EIE40" s="205"/>
      <c r="EIF40" s="205"/>
      <c r="EIG40" s="205"/>
      <c r="EIH40" s="205"/>
      <c r="EII40" s="205"/>
      <c r="EIJ40" s="205"/>
      <c r="EIK40" s="205"/>
      <c r="EIL40" s="205"/>
      <c r="EIM40" s="205"/>
      <c r="EIN40" s="205"/>
      <c r="EIO40" s="205"/>
      <c r="EIP40" s="205"/>
      <c r="EIQ40" s="205"/>
      <c r="EIR40" s="205"/>
      <c r="EIS40" s="205"/>
      <c r="EIT40" s="205"/>
      <c r="EIU40" s="205"/>
      <c r="EIV40" s="205"/>
      <c r="EIW40" s="205"/>
      <c r="EIX40" s="205"/>
      <c r="EIY40" s="205"/>
      <c r="EIZ40" s="205"/>
      <c r="EJA40" s="205"/>
      <c r="EJB40" s="205"/>
      <c r="EJC40" s="205"/>
      <c r="EJD40" s="205"/>
      <c r="EJE40" s="205"/>
      <c r="EJF40" s="205"/>
      <c r="EJG40" s="205"/>
      <c r="EJH40" s="205"/>
      <c r="EJI40" s="205"/>
      <c r="EJJ40" s="205"/>
      <c r="EJK40" s="205"/>
      <c r="EJL40" s="205"/>
      <c r="EJM40" s="205"/>
      <c r="EJN40" s="205"/>
      <c r="EJO40" s="205"/>
      <c r="EJP40" s="205"/>
      <c r="EJQ40" s="205"/>
      <c r="EJR40" s="205"/>
      <c r="EJS40" s="205"/>
      <c r="EJT40" s="205"/>
      <c r="EJU40" s="205"/>
      <c r="EJV40" s="205"/>
      <c r="EJW40" s="205"/>
      <c r="EJX40" s="205"/>
      <c r="EJY40" s="205"/>
      <c r="EJZ40" s="205"/>
      <c r="EKA40" s="205"/>
      <c r="EKB40" s="205"/>
      <c r="EKC40" s="205"/>
      <c r="EKD40" s="205"/>
      <c r="EKE40" s="205"/>
      <c r="EKF40" s="205"/>
      <c r="EKG40" s="205"/>
      <c r="EKH40" s="205"/>
      <c r="EKI40" s="205"/>
      <c r="EKJ40" s="205"/>
      <c r="EKK40" s="205"/>
      <c r="EKL40" s="205"/>
      <c r="EKM40" s="205"/>
      <c r="EKN40" s="205"/>
      <c r="EKO40" s="205"/>
      <c r="EKP40" s="205"/>
      <c r="EKQ40" s="205"/>
      <c r="EKR40" s="205"/>
      <c r="EKS40" s="205"/>
      <c r="EKT40" s="205"/>
      <c r="EKU40" s="205"/>
      <c r="EKV40" s="205"/>
      <c r="EKW40" s="205"/>
      <c r="EKX40" s="205"/>
      <c r="EKY40" s="205"/>
      <c r="EKZ40" s="205"/>
      <c r="ELA40" s="205"/>
      <c r="ELB40" s="205"/>
      <c r="ELC40" s="205"/>
      <c r="ELD40" s="205"/>
      <c r="ELE40" s="205"/>
      <c r="ELF40" s="205"/>
      <c r="ELG40" s="205"/>
      <c r="ELH40" s="205"/>
      <c r="ELI40" s="205"/>
      <c r="ELJ40" s="205"/>
      <c r="ELK40" s="205"/>
      <c r="ELL40" s="205"/>
      <c r="ELM40" s="205"/>
      <c r="ELN40" s="205"/>
      <c r="ELO40" s="205"/>
      <c r="ELP40" s="205"/>
      <c r="ELQ40" s="205"/>
      <c r="ELR40" s="205"/>
      <c r="ELS40" s="205"/>
      <c r="ELT40" s="205"/>
      <c r="ELU40" s="205"/>
      <c r="ELV40" s="205"/>
      <c r="ELW40" s="205"/>
      <c r="ELX40" s="205"/>
      <c r="ELY40" s="205"/>
      <c r="ELZ40" s="205"/>
      <c r="EMA40" s="205"/>
      <c r="EMB40" s="205"/>
      <c r="EMC40" s="205"/>
      <c r="EMD40" s="205"/>
      <c r="EME40" s="205"/>
      <c r="EMF40" s="205"/>
      <c r="EMG40" s="205"/>
      <c r="EMH40" s="205"/>
      <c r="EMI40" s="205"/>
      <c r="EMJ40" s="205"/>
      <c r="EMK40" s="205"/>
      <c r="EML40" s="205"/>
      <c r="EMM40" s="205"/>
      <c r="EMN40" s="205"/>
      <c r="EMO40" s="205"/>
      <c r="EMP40" s="205"/>
      <c r="EMQ40" s="205"/>
      <c r="EMR40" s="205"/>
      <c r="EMS40" s="205"/>
      <c r="EMT40" s="205"/>
      <c r="EMU40" s="205"/>
      <c r="EMV40" s="205"/>
      <c r="EMW40" s="205"/>
      <c r="EMX40" s="205"/>
      <c r="EMY40" s="205"/>
      <c r="EMZ40" s="205"/>
      <c r="ENA40" s="205"/>
      <c r="ENB40" s="205"/>
      <c r="ENC40" s="205"/>
      <c r="END40" s="205"/>
      <c r="ENE40" s="205"/>
      <c r="ENF40" s="205"/>
      <c r="ENG40" s="205"/>
      <c r="ENH40" s="205"/>
      <c r="ENI40" s="205"/>
      <c r="ENJ40" s="205"/>
      <c r="ENK40" s="205"/>
      <c r="ENL40" s="205"/>
      <c r="ENM40" s="205"/>
      <c r="ENN40" s="205"/>
      <c r="ENO40" s="205"/>
      <c r="ENP40" s="205"/>
      <c r="ENQ40" s="205"/>
      <c r="ENR40" s="205"/>
      <c r="ENS40" s="205"/>
      <c r="ENT40" s="205"/>
      <c r="ENU40" s="205"/>
      <c r="ENV40" s="205"/>
      <c r="ENW40" s="205"/>
      <c r="ENX40" s="205"/>
      <c r="ENY40" s="205"/>
      <c r="ENZ40" s="205"/>
      <c r="EOA40" s="205"/>
      <c r="EOB40" s="205"/>
      <c r="EOC40" s="205"/>
      <c r="EOD40" s="205"/>
      <c r="EOE40" s="205"/>
      <c r="EOF40" s="205"/>
      <c r="EOG40" s="205"/>
      <c r="EOH40" s="205"/>
      <c r="EOI40" s="205"/>
      <c r="EOJ40" s="205"/>
      <c r="EOK40" s="205"/>
      <c r="EOL40" s="205"/>
      <c r="EOM40" s="205"/>
      <c r="EON40" s="205"/>
      <c r="EOO40" s="205"/>
      <c r="EOP40" s="205"/>
      <c r="EOQ40" s="205"/>
      <c r="EOR40" s="205"/>
      <c r="EOS40" s="205"/>
      <c r="EOT40" s="205"/>
      <c r="EOU40" s="205"/>
      <c r="EOV40" s="205"/>
      <c r="EOW40" s="205"/>
      <c r="EOX40" s="205"/>
      <c r="EOY40" s="205"/>
      <c r="EOZ40" s="205"/>
      <c r="EPA40" s="205"/>
      <c r="EPB40" s="205"/>
      <c r="EPC40" s="205"/>
      <c r="EPD40" s="205"/>
      <c r="EPE40" s="205"/>
      <c r="EPF40" s="205"/>
      <c r="EPG40" s="205"/>
      <c r="EPH40" s="205"/>
      <c r="EPI40" s="205"/>
      <c r="EPJ40" s="205"/>
      <c r="EPK40" s="205"/>
      <c r="EPL40" s="205"/>
      <c r="EPM40" s="205"/>
      <c r="EPN40" s="205"/>
      <c r="EPO40" s="205"/>
      <c r="EPP40" s="205"/>
      <c r="EPQ40" s="205"/>
      <c r="EPR40" s="205"/>
      <c r="EPS40" s="205"/>
      <c r="EPT40" s="205"/>
      <c r="EPU40" s="205"/>
      <c r="EPV40" s="205"/>
      <c r="EPW40" s="205"/>
      <c r="EPX40" s="205"/>
      <c r="EPY40" s="205"/>
      <c r="EPZ40" s="205"/>
      <c r="EQA40" s="205"/>
      <c r="EQB40" s="205"/>
      <c r="EQC40" s="205"/>
      <c r="EQD40" s="205"/>
      <c r="EQE40" s="205"/>
      <c r="EQF40" s="205"/>
      <c r="EQG40" s="205"/>
      <c r="EQH40" s="205"/>
      <c r="EQI40" s="205"/>
      <c r="EQJ40" s="205"/>
      <c r="EQK40" s="205"/>
      <c r="EQL40" s="205"/>
      <c r="EQM40" s="205"/>
      <c r="EQN40" s="205"/>
      <c r="EQO40" s="205"/>
      <c r="EQP40" s="205"/>
      <c r="EQQ40" s="205"/>
      <c r="EQR40" s="205"/>
      <c r="EQS40" s="205"/>
      <c r="EQT40" s="205"/>
      <c r="EQU40" s="205"/>
      <c r="EQV40" s="205"/>
      <c r="EQW40" s="205"/>
      <c r="EQX40" s="205"/>
      <c r="EQY40" s="205"/>
      <c r="EQZ40" s="205"/>
      <c r="ERA40" s="205"/>
      <c r="ERB40" s="205"/>
      <c r="ERC40" s="205"/>
      <c r="ERD40" s="205"/>
      <c r="ERE40" s="205"/>
      <c r="ERF40" s="205"/>
      <c r="ERG40" s="205"/>
      <c r="ERH40" s="205"/>
      <c r="ERI40" s="205"/>
      <c r="ERJ40" s="205"/>
      <c r="ERK40" s="205"/>
      <c r="ERL40" s="205"/>
      <c r="ERM40" s="205"/>
      <c r="ERN40" s="205"/>
      <c r="ERO40" s="205"/>
      <c r="ERP40" s="205"/>
      <c r="ERQ40" s="205"/>
      <c r="ERR40" s="205"/>
      <c r="ERS40" s="205"/>
      <c r="ERT40" s="205"/>
      <c r="ERU40" s="205"/>
      <c r="ERV40" s="205"/>
      <c r="ERW40" s="205"/>
      <c r="ERX40" s="205"/>
      <c r="ERY40" s="205"/>
      <c r="ERZ40" s="205"/>
      <c r="ESA40" s="205"/>
      <c r="ESB40" s="205"/>
      <c r="ESC40" s="205"/>
      <c r="ESD40" s="205"/>
      <c r="ESE40" s="205"/>
      <c r="ESF40" s="205"/>
      <c r="ESG40" s="205"/>
      <c r="ESH40" s="205"/>
      <c r="ESI40" s="205"/>
      <c r="ESJ40" s="205"/>
      <c r="ESK40" s="205"/>
      <c r="ESL40" s="205"/>
      <c r="ESM40" s="205"/>
      <c r="ESN40" s="205"/>
      <c r="ESO40" s="205"/>
      <c r="ESP40" s="205"/>
      <c r="ESQ40" s="205"/>
      <c r="ESR40" s="205"/>
      <c r="ESS40" s="205"/>
      <c r="EST40" s="205"/>
      <c r="ESU40" s="205"/>
      <c r="ESV40" s="205"/>
      <c r="ESW40" s="205"/>
      <c r="ESX40" s="205"/>
      <c r="ESY40" s="205"/>
      <c r="ESZ40" s="205"/>
      <c r="ETA40" s="205"/>
      <c r="ETB40" s="205"/>
      <c r="ETC40" s="205"/>
      <c r="ETD40" s="205"/>
      <c r="ETE40" s="205"/>
      <c r="ETF40" s="205"/>
      <c r="ETG40" s="205"/>
      <c r="ETH40" s="205"/>
      <c r="ETI40" s="205"/>
      <c r="ETJ40" s="205"/>
      <c r="ETK40" s="205"/>
      <c r="ETL40" s="205"/>
      <c r="ETM40" s="205"/>
      <c r="ETN40" s="205"/>
      <c r="ETO40" s="205"/>
      <c r="ETP40" s="205"/>
      <c r="ETQ40" s="205"/>
      <c r="ETR40" s="205"/>
      <c r="ETS40" s="205"/>
      <c r="ETT40" s="205"/>
      <c r="ETU40" s="205"/>
      <c r="ETV40" s="205"/>
      <c r="ETW40" s="205"/>
      <c r="ETX40" s="205"/>
      <c r="ETY40" s="205"/>
      <c r="ETZ40" s="205"/>
      <c r="EUA40" s="205"/>
      <c r="EUB40" s="205"/>
      <c r="EUC40" s="205"/>
      <c r="EUD40" s="205"/>
      <c r="EUE40" s="205"/>
      <c r="EUF40" s="205"/>
      <c r="EUG40" s="205"/>
      <c r="EUH40" s="205"/>
      <c r="EUI40" s="205"/>
      <c r="EUJ40" s="205"/>
      <c r="EUK40" s="205"/>
      <c r="EUL40" s="205"/>
      <c r="EUM40" s="205"/>
      <c r="EUN40" s="205"/>
      <c r="EUO40" s="205"/>
      <c r="EUP40" s="205"/>
      <c r="EUQ40" s="205"/>
      <c r="EUR40" s="205"/>
      <c r="EUS40" s="205"/>
      <c r="EUT40" s="205"/>
      <c r="EUU40" s="205"/>
      <c r="EUV40" s="205"/>
      <c r="EUW40" s="205"/>
      <c r="EUX40" s="205"/>
      <c r="EUY40" s="205"/>
      <c r="EUZ40" s="205"/>
      <c r="EVA40" s="205"/>
      <c r="EVB40" s="205"/>
      <c r="EVC40" s="205"/>
      <c r="EVD40" s="205"/>
      <c r="EVE40" s="205"/>
      <c r="EVF40" s="205"/>
      <c r="EVG40" s="205"/>
      <c r="EVH40" s="205"/>
      <c r="EVI40" s="205"/>
      <c r="EVJ40" s="205"/>
      <c r="EVK40" s="205"/>
      <c r="EVL40" s="205"/>
      <c r="EVM40" s="205"/>
      <c r="EVN40" s="205"/>
      <c r="EVO40" s="205"/>
      <c r="EVP40" s="205"/>
      <c r="EVQ40" s="205"/>
      <c r="EVR40" s="205"/>
      <c r="EVS40" s="205"/>
      <c r="EVT40" s="205"/>
      <c r="EVU40" s="205"/>
      <c r="EVV40" s="205"/>
      <c r="EVW40" s="205"/>
      <c r="EVX40" s="205"/>
      <c r="EVY40" s="205"/>
      <c r="EVZ40" s="205"/>
      <c r="EWA40" s="205"/>
      <c r="EWB40" s="205"/>
      <c r="EWC40" s="205"/>
      <c r="EWD40" s="205"/>
      <c r="EWE40" s="205"/>
      <c r="EWF40" s="205"/>
      <c r="EWG40" s="205"/>
      <c r="EWH40" s="205"/>
      <c r="EWI40" s="205"/>
      <c r="EWJ40" s="205"/>
      <c r="EWK40" s="205"/>
      <c r="EWL40" s="205"/>
      <c r="EWM40" s="205"/>
      <c r="EWN40" s="205"/>
      <c r="EWO40" s="205"/>
      <c r="EWP40" s="205"/>
      <c r="EWQ40" s="205"/>
      <c r="EWR40" s="205"/>
      <c r="EWS40" s="205"/>
      <c r="EWT40" s="205"/>
      <c r="EWU40" s="205"/>
      <c r="EWV40" s="205"/>
      <c r="EWW40" s="205"/>
      <c r="EWX40" s="205"/>
      <c r="EWY40" s="205"/>
      <c r="EWZ40" s="205"/>
      <c r="EXA40" s="205"/>
      <c r="EXB40" s="205"/>
      <c r="EXC40" s="205"/>
      <c r="EXD40" s="205"/>
      <c r="EXE40" s="205"/>
      <c r="EXF40" s="205"/>
      <c r="EXG40" s="205"/>
      <c r="EXH40" s="205"/>
      <c r="EXI40" s="205"/>
      <c r="EXJ40" s="205"/>
      <c r="EXK40" s="205"/>
      <c r="EXL40" s="205"/>
      <c r="EXM40" s="205"/>
      <c r="EXN40" s="205"/>
      <c r="EXO40" s="205"/>
      <c r="EXP40" s="205"/>
      <c r="EXQ40" s="205"/>
      <c r="EXR40" s="205"/>
      <c r="EXS40" s="205"/>
      <c r="EXT40" s="205"/>
      <c r="EXU40" s="205"/>
      <c r="EXV40" s="205"/>
      <c r="EXW40" s="205"/>
      <c r="EXX40" s="205"/>
      <c r="EXY40" s="205"/>
      <c r="EXZ40" s="205"/>
      <c r="EYA40" s="205"/>
      <c r="EYB40" s="205"/>
      <c r="EYC40" s="205"/>
      <c r="EYD40" s="205"/>
      <c r="EYE40" s="205"/>
      <c r="EYF40" s="205"/>
      <c r="EYG40" s="205"/>
      <c r="EYH40" s="205"/>
      <c r="EYI40" s="205"/>
      <c r="EYJ40" s="205"/>
      <c r="EYK40" s="205"/>
      <c r="EYL40" s="205"/>
      <c r="EYM40" s="205"/>
      <c r="EYN40" s="205"/>
      <c r="EYO40" s="205"/>
      <c r="EYP40" s="205"/>
      <c r="EYQ40" s="205"/>
      <c r="EYR40" s="205"/>
      <c r="EYS40" s="205"/>
      <c r="EYT40" s="205"/>
      <c r="EYU40" s="205"/>
      <c r="EYV40" s="205"/>
      <c r="EYW40" s="205"/>
      <c r="EYX40" s="205"/>
      <c r="EYY40" s="205"/>
      <c r="EYZ40" s="205"/>
      <c r="EZA40" s="205"/>
      <c r="EZB40" s="205"/>
      <c r="EZC40" s="205"/>
      <c r="EZD40" s="205"/>
      <c r="EZE40" s="205"/>
      <c r="EZF40" s="205"/>
      <c r="EZG40" s="205"/>
      <c r="EZH40" s="205"/>
      <c r="EZI40" s="205"/>
      <c r="EZJ40" s="205"/>
      <c r="EZK40" s="205"/>
      <c r="EZL40" s="205"/>
      <c r="EZM40" s="205"/>
      <c r="EZN40" s="205"/>
      <c r="EZO40" s="205"/>
      <c r="EZP40" s="205"/>
      <c r="EZQ40" s="205"/>
      <c r="EZR40" s="205"/>
      <c r="EZS40" s="205"/>
      <c r="EZT40" s="205"/>
      <c r="EZU40" s="205"/>
      <c r="EZV40" s="205"/>
      <c r="EZW40" s="205"/>
      <c r="EZX40" s="205"/>
      <c r="EZY40" s="205"/>
      <c r="EZZ40" s="205"/>
      <c r="FAA40" s="205"/>
      <c r="FAB40" s="205"/>
      <c r="FAC40" s="205"/>
      <c r="FAD40" s="205"/>
      <c r="FAE40" s="205"/>
      <c r="FAF40" s="205"/>
      <c r="FAG40" s="205"/>
      <c r="FAH40" s="205"/>
      <c r="FAI40" s="205"/>
      <c r="FAJ40" s="205"/>
      <c r="FAK40" s="205"/>
      <c r="FAL40" s="205"/>
      <c r="FAM40" s="205"/>
      <c r="FAN40" s="205"/>
      <c r="FAO40" s="205"/>
      <c r="FAP40" s="205"/>
      <c r="FAQ40" s="205"/>
      <c r="FAR40" s="205"/>
      <c r="FAS40" s="205"/>
      <c r="FAT40" s="205"/>
      <c r="FAU40" s="205"/>
      <c r="FAV40" s="205"/>
      <c r="FAW40" s="205"/>
      <c r="FAX40" s="205"/>
      <c r="FAY40" s="205"/>
      <c r="FAZ40" s="205"/>
      <c r="FBA40" s="205"/>
      <c r="FBB40" s="205"/>
      <c r="FBC40" s="205"/>
      <c r="FBD40" s="205"/>
      <c r="FBE40" s="205"/>
      <c r="FBF40" s="205"/>
      <c r="FBG40" s="205"/>
      <c r="FBH40" s="205"/>
      <c r="FBI40" s="205"/>
      <c r="FBJ40" s="205"/>
      <c r="FBK40" s="205"/>
      <c r="FBL40" s="205"/>
      <c r="FBM40" s="205"/>
      <c r="FBN40" s="205"/>
      <c r="FBO40" s="205"/>
      <c r="FBP40" s="205"/>
      <c r="FBQ40" s="205"/>
      <c r="FBR40" s="205"/>
      <c r="FBS40" s="205"/>
      <c r="FBT40" s="205"/>
      <c r="FBU40" s="205"/>
      <c r="FBV40" s="205"/>
      <c r="FBW40" s="205"/>
      <c r="FBX40" s="205"/>
      <c r="FBY40" s="205"/>
      <c r="FBZ40" s="205"/>
      <c r="FCA40" s="205"/>
      <c r="FCB40" s="205"/>
      <c r="FCC40" s="205"/>
      <c r="FCD40" s="205"/>
      <c r="FCE40" s="205"/>
      <c r="FCF40" s="205"/>
      <c r="FCG40" s="205"/>
      <c r="FCH40" s="205"/>
      <c r="FCI40" s="205"/>
      <c r="FCJ40" s="205"/>
      <c r="FCK40" s="205"/>
      <c r="FCL40" s="205"/>
      <c r="FCM40" s="205"/>
      <c r="FCN40" s="205"/>
      <c r="FCO40" s="205"/>
      <c r="FCP40" s="205"/>
      <c r="FCQ40" s="205"/>
      <c r="FCR40" s="205"/>
      <c r="FCS40" s="205"/>
      <c r="FCT40" s="205"/>
      <c r="FCU40" s="205"/>
      <c r="FCV40" s="205"/>
      <c r="FCW40" s="205"/>
      <c r="FCX40" s="205"/>
      <c r="FCY40" s="205"/>
      <c r="FCZ40" s="205"/>
      <c r="FDA40" s="205"/>
      <c r="FDB40" s="205"/>
      <c r="FDC40" s="205"/>
      <c r="FDD40" s="205"/>
      <c r="FDE40" s="205"/>
      <c r="FDF40" s="205"/>
      <c r="FDG40" s="205"/>
      <c r="FDH40" s="205"/>
      <c r="FDI40" s="205"/>
      <c r="FDJ40" s="205"/>
      <c r="FDK40" s="205"/>
      <c r="FDL40" s="205"/>
      <c r="FDM40" s="205"/>
      <c r="FDN40" s="205"/>
      <c r="FDO40" s="205"/>
      <c r="FDP40" s="205"/>
      <c r="FDQ40" s="205"/>
      <c r="FDR40" s="205"/>
      <c r="FDS40" s="205"/>
      <c r="FDT40" s="205"/>
      <c r="FDU40" s="205"/>
      <c r="FDV40" s="205"/>
      <c r="FDW40" s="205"/>
      <c r="FDX40" s="205"/>
      <c r="FDY40" s="205"/>
      <c r="FDZ40" s="205"/>
      <c r="FEA40" s="205"/>
      <c r="FEB40" s="205"/>
      <c r="FEC40" s="205"/>
      <c r="FED40" s="205"/>
      <c r="FEE40" s="205"/>
      <c r="FEF40" s="205"/>
      <c r="FEG40" s="205"/>
      <c r="FEH40" s="205"/>
      <c r="FEI40" s="205"/>
      <c r="FEJ40" s="205"/>
      <c r="FEK40" s="205"/>
      <c r="FEL40" s="205"/>
      <c r="FEM40" s="205"/>
      <c r="FEN40" s="205"/>
      <c r="FEO40" s="205"/>
      <c r="FEP40" s="205"/>
      <c r="FEQ40" s="205"/>
      <c r="FER40" s="205"/>
      <c r="FES40" s="205"/>
      <c r="FET40" s="205"/>
      <c r="FEU40" s="205"/>
      <c r="FEV40" s="205"/>
      <c r="FEW40" s="205"/>
      <c r="FEX40" s="205"/>
      <c r="FEY40" s="205"/>
      <c r="FEZ40" s="205"/>
      <c r="FFA40" s="205"/>
      <c r="FFB40" s="205"/>
      <c r="FFC40" s="205"/>
      <c r="FFD40" s="205"/>
      <c r="FFE40" s="205"/>
      <c r="FFF40" s="205"/>
      <c r="FFG40" s="205"/>
      <c r="FFH40" s="205"/>
      <c r="FFI40" s="205"/>
      <c r="FFJ40" s="205"/>
      <c r="FFK40" s="205"/>
      <c r="FFL40" s="205"/>
      <c r="FFM40" s="205"/>
      <c r="FFN40" s="205"/>
      <c r="FFO40" s="205"/>
      <c r="FFP40" s="205"/>
      <c r="FFQ40" s="205"/>
      <c r="FFR40" s="205"/>
      <c r="FFS40" s="205"/>
      <c r="FFT40" s="205"/>
      <c r="FFU40" s="205"/>
      <c r="FFV40" s="205"/>
      <c r="FFW40" s="205"/>
      <c r="FFX40" s="205"/>
      <c r="FFY40" s="205"/>
      <c r="FFZ40" s="205"/>
      <c r="FGA40" s="205"/>
      <c r="FGB40" s="205"/>
      <c r="FGC40" s="205"/>
      <c r="FGD40" s="205"/>
      <c r="FGE40" s="205"/>
      <c r="FGF40" s="205"/>
      <c r="FGG40" s="205"/>
      <c r="FGH40" s="205"/>
      <c r="FGI40" s="205"/>
      <c r="FGJ40" s="205"/>
      <c r="FGK40" s="205"/>
      <c r="FGL40" s="205"/>
      <c r="FGM40" s="205"/>
      <c r="FGN40" s="205"/>
      <c r="FGO40" s="205"/>
      <c r="FGP40" s="205"/>
      <c r="FGQ40" s="205"/>
      <c r="FGR40" s="205"/>
      <c r="FGS40" s="205"/>
      <c r="FGT40" s="205"/>
      <c r="FGU40" s="205"/>
      <c r="FGV40" s="205"/>
      <c r="FGW40" s="205"/>
      <c r="FGX40" s="205"/>
      <c r="FGY40" s="205"/>
      <c r="FGZ40" s="205"/>
      <c r="FHA40" s="205"/>
      <c r="FHB40" s="205"/>
      <c r="FHC40" s="205"/>
      <c r="FHD40" s="205"/>
      <c r="FHE40" s="205"/>
      <c r="FHF40" s="205"/>
      <c r="FHG40" s="205"/>
      <c r="FHH40" s="205"/>
      <c r="FHI40" s="205"/>
      <c r="FHJ40" s="205"/>
      <c r="FHK40" s="205"/>
      <c r="FHL40" s="205"/>
      <c r="FHM40" s="205"/>
      <c r="FHN40" s="205"/>
      <c r="FHO40" s="205"/>
      <c r="FHP40" s="205"/>
      <c r="FHQ40" s="205"/>
      <c r="FHR40" s="205"/>
      <c r="FHS40" s="205"/>
      <c r="FHT40" s="205"/>
      <c r="FHU40" s="205"/>
      <c r="FHV40" s="205"/>
      <c r="FHW40" s="205"/>
      <c r="FHX40" s="205"/>
      <c r="FHY40" s="205"/>
      <c r="FHZ40" s="205"/>
      <c r="FIA40" s="205"/>
      <c r="FIB40" s="205"/>
      <c r="FIC40" s="205"/>
      <c r="FID40" s="205"/>
      <c r="FIE40" s="205"/>
      <c r="FIF40" s="205"/>
      <c r="FIG40" s="205"/>
      <c r="FIH40" s="205"/>
      <c r="FII40" s="205"/>
      <c r="FIJ40" s="205"/>
      <c r="FIK40" s="205"/>
      <c r="FIL40" s="205"/>
      <c r="FIM40" s="205"/>
      <c r="FIN40" s="205"/>
      <c r="FIO40" s="205"/>
      <c r="FIP40" s="205"/>
      <c r="FIQ40" s="205"/>
      <c r="FIR40" s="205"/>
      <c r="FIS40" s="205"/>
      <c r="FIT40" s="205"/>
      <c r="FIU40" s="205"/>
      <c r="FIV40" s="205"/>
      <c r="FIW40" s="205"/>
      <c r="FIX40" s="205"/>
      <c r="FIY40" s="205"/>
      <c r="FIZ40" s="205"/>
      <c r="FJA40" s="205"/>
      <c r="FJB40" s="205"/>
      <c r="FJC40" s="205"/>
      <c r="FJD40" s="205"/>
      <c r="FJE40" s="205"/>
      <c r="FJF40" s="205"/>
      <c r="FJG40" s="205"/>
      <c r="FJH40" s="205"/>
      <c r="FJI40" s="205"/>
      <c r="FJJ40" s="205"/>
      <c r="FJK40" s="205"/>
      <c r="FJL40" s="205"/>
      <c r="FJM40" s="205"/>
      <c r="FJN40" s="205"/>
      <c r="FJO40" s="205"/>
      <c r="FJP40" s="205"/>
      <c r="FJQ40" s="205"/>
      <c r="FJR40" s="205"/>
      <c r="FJS40" s="205"/>
      <c r="FJT40" s="205"/>
      <c r="FJU40" s="205"/>
      <c r="FJV40" s="205"/>
      <c r="FJW40" s="205"/>
      <c r="FJX40" s="205"/>
      <c r="FJY40" s="205"/>
      <c r="FJZ40" s="205"/>
      <c r="FKA40" s="205"/>
      <c r="FKB40" s="205"/>
      <c r="FKC40" s="205"/>
      <c r="FKD40" s="205"/>
      <c r="FKE40" s="205"/>
      <c r="FKF40" s="205"/>
      <c r="FKG40" s="205"/>
      <c r="FKH40" s="205"/>
      <c r="FKI40" s="205"/>
      <c r="FKJ40" s="205"/>
      <c r="FKK40" s="205"/>
      <c r="FKL40" s="205"/>
      <c r="FKM40" s="205"/>
      <c r="FKN40" s="205"/>
      <c r="FKO40" s="205"/>
      <c r="FKP40" s="205"/>
      <c r="FKQ40" s="205"/>
      <c r="FKR40" s="205"/>
      <c r="FKS40" s="205"/>
      <c r="FKT40" s="205"/>
      <c r="FKU40" s="205"/>
      <c r="FKV40" s="205"/>
      <c r="FKW40" s="205"/>
      <c r="FKX40" s="205"/>
      <c r="FKY40" s="205"/>
      <c r="FKZ40" s="205"/>
      <c r="FLA40" s="205"/>
      <c r="FLB40" s="205"/>
      <c r="FLC40" s="205"/>
      <c r="FLD40" s="205"/>
      <c r="FLE40" s="205"/>
      <c r="FLF40" s="205"/>
      <c r="FLG40" s="205"/>
      <c r="FLH40" s="205"/>
      <c r="FLI40" s="205"/>
      <c r="FLJ40" s="205"/>
      <c r="FLK40" s="205"/>
      <c r="FLL40" s="205"/>
      <c r="FLM40" s="205"/>
      <c r="FLN40" s="205"/>
      <c r="FLO40" s="205"/>
      <c r="FLP40" s="205"/>
      <c r="FLQ40" s="205"/>
      <c r="FLR40" s="205"/>
      <c r="FLS40" s="205"/>
      <c r="FLT40" s="205"/>
      <c r="FLU40" s="205"/>
      <c r="FLV40" s="205"/>
      <c r="FLW40" s="205"/>
      <c r="FLX40" s="205"/>
      <c r="FLY40" s="205"/>
      <c r="FLZ40" s="205"/>
      <c r="FMA40" s="205"/>
      <c r="FMB40" s="205"/>
      <c r="FMC40" s="205"/>
      <c r="FMD40" s="205"/>
      <c r="FME40" s="205"/>
      <c r="FMF40" s="205"/>
      <c r="FMG40" s="205"/>
      <c r="FMH40" s="205"/>
      <c r="FMI40" s="205"/>
      <c r="FMJ40" s="205"/>
      <c r="FMK40" s="205"/>
      <c r="FML40" s="205"/>
      <c r="FMM40" s="205"/>
      <c r="FMN40" s="205"/>
      <c r="FMO40" s="205"/>
      <c r="FMP40" s="205"/>
      <c r="FMQ40" s="205"/>
      <c r="FMR40" s="205"/>
      <c r="FMS40" s="205"/>
      <c r="FMT40" s="205"/>
      <c r="FMU40" s="205"/>
      <c r="FMV40" s="205"/>
      <c r="FMW40" s="205"/>
      <c r="FMX40" s="205"/>
      <c r="FMY40" s="205"/>
      <c r="FMZ40" s="205"/>
      <c r="FNA40" s="205"/>
      <c r="FNB40" s="205"/>
      <c r="FNC40" s="205"/>
      <c r="FND40" s="205"/>
      <c r="FNE40" s="205"/>
      <c r="FNF40" s="205"/>
      <c r="FNG40" s="205"/>
      <c r="FNH40" s="205"/>
      <c r="FNI40" s="205"/>
      <c r="FNJ40" s="205"/>
      <c r="FNK40" s="205"/>
      <c r="FNL40" s="205"/>
      <c r="FNM40" s="205"/>
      <c r="FNN40" s="205"/>
      <c r="FNO40" s="205"/>
      <c r="FNP40" s="205"/>
      <c r="FNQ40" s="205"/>
      <c r="FNR40" s="205"/>
      <c r="FNS40" s="205"/>
      <c r="FNT40" s="205"/>
      <c r="FNU40" s="205"/>
      <c r="FNV40" s="205"/>
      <c r="FNW40" s="205"/>
      <c r="FNX40" s="205"/>
      <c r="FNY40" s="205"/>
      <c r="FNZ40" s="205"/>
      <c r="FOA40" s="205"/>
      <c r="FOB40" s="205"/>
      <c r="FOC40" s="205"/>
      <c r="FOD40" s="205"/>
      <c r="FOE40" s="205"/>
      <c r="FOF40" s="205"/>
      <c r="FOG40" s="205"/>
      <c r="FOH40" s="205"/>
      <c r="FOI40" s="205"/>
      <c r="FOJ40" s="205"/>
      <c r="FOK40" s="205"/>
      <c r="FOL40" s="205"/>
      <c r="FOM40" s="205"/>
      <c r="FON40" s="205"/>
      <c r="FOO40" s="205"/>
      <c r="FOP40" s="205"/>
      <c r="FOQ40" s="205"/>
      <c r="FOR40" s="205"/>
      <c r="FOS40" s="205"/>
      <c r="FOT40" s="205"/>
      <c r="FOU40" s="205"/>
      <c r="FOV40" s="205"/>
      <c r="FOW40" s="205"/>
      <c r="FOX40" s="205"/>
      <c r="FOY40" s="205"/>
      <c r="FOZ40" s="205"/>
      <c r="FPA40" s="205"/>
      <c r="FPB40" s="205"/>
      <c r="FPC40" s="205"/>
      <c r="FPD40" s="205"/>
      <c r="FPE40" s="205"/>
      <c r="FPF40" s="205"/>
      <c r="FPG40" s="205"/>
      <c r="FPH40" s="205"/>
      <c r="FPI40" s="205"/>
      <c r="FPJ40" s="205"/>
      <c r="FPK40" s="205"/>
      <c r="FPL40" s="205"/>
      <c r="FPM40" s="205"/>
      <c r="FPN40" s="205"/>
      <c r="FPO40" s="205"/>
      <c r="FPP40" s="205"/>
      <c r="FPQ40" s="205"/>
      <c r="FPR40" s="205"/>
      <c r="FPS40" s="205"/>
      <c r="FPT40" s="205"/>
      <c r="FPU40" s="205"/>
      <c r="FPV40" s="205"/>
      <c r="FPW40" s="205"/>
      <c r="FPX40" s="205"/>
      <c r="FPY40" s="205"/>
      <c r="FPZ40" s="205"/>
      <c r="FQA40" s="205"/>
      <c r="FQB40" s="205"/>
      <c r="FQC40" s="205"/>
      <c r="FQD40" s="205"/>
      <c r="FQE40" s="205"/>
      <c r="FQF40" s="205"/>
      <c r="FQG40" s="205"/>
      <c r="FQH40" s="205"/>
      <c r="FQI40" s="205"/>
      <c r="FQJ40" s="205"/>
      <c r="FQK40" s="205"/>
      <c r="FQL40" s="205"/>
      <c r="FQM40" s="205"/>
      <c r="FQN40" s="205"/>
      <c r="FQO40" s="205"/>
      <c r="FQP40" s="205"/>
      <c r="FQQ40" s="205"/>
      <c r="FQR40" s="205"/>
      <c r="FQS40" s="205"/>
      <c r="FQT40" s="205"/>
      <c r="FQU40" s="205"/>
      <c r="FQV40" s="205"/>
      <c r="FQW40" s="205"/>
      <c r="FQX40" s="205"/>
      <c r="FQY40" s="205"/>
      <c r="FQZ40" s="205"/>
      <c r="FRA40" s="205"/>
      <c r="FRB40" s="205"/>
      <c r="FRC40" s="205"/>
      <c r="FRD40" s="205"/>
      <c r="FRE40" s="205"/>
      <c r="FRF40" s="205"/>
      <c r="FRG40" s="205"/>
      <c r="FRH40" s="205"/>
      <c r="FRI40" s="205"/>
      <c r="FRJ40" s="205"/>
      <c r="FRK40" s="205"/>
      <c r="FRL40" s="205"/>
      <c r="FRM40" s="205"/>
      <c r="FRN40" s="205"/>
      <c r="FRO40" s="205"/>
      <c r="FRP40" s="205"/>
      <c r="FRQ40" s="205"/>
      <c r="FRR40" s="205"/>
      <c r="FRS40" s="205"/>
      <c r="FRT40" s="205"/>
      <c r="FRU40" s="205"/>
      <c r="FRV40" s="205"/>
      <c r="FRW40" s="205"/>
      <c r="FRX40" s="205"/>
      <c r="FRY40" s="205"/>
      <c r="FRZ40" s="205"/>
      <c r="FSA40" s="205"/>
      <c r="FSB40" s="205"/>
      <c r="FSC40" s="205"/>
      <c r="FSD40" s="205"/>
      <c r="FSE40" s="205"/>
      <c r="FSF40" s="205"/>
      <c r="FSG40" s="205"/>
      <c r="FSH40" s="205"/>
      <c r="FSI40" s="205"/>
      <c r="FSJ40" s="205"/>
      <c r="FSK40" s="205"/>
      <c r="FSL40" s="205"/>
      <c r="FSM40" s="205"/>
      <c r="FSN40" s="205"/>
      <c r="FSO40" s="205"/>
      <c r="FSP40" s="205"/>
      <c r="FSQ40" s="205"/>
      <c r="FSR40" s="205"/>
      <c r="FSS40" s="205"/>
      <c r="FST40" s="205"/>
      <c r="FSU40" s="205"/>
      <c r="FSV40" s="205"/>
      <c r="FSW40" s="205"/>
      <c r="FSX40" s="205"/>
      <c r="FSY40" s="205"/>
      <c r="FSZ40" s="205"/>
      <c r="FTA40" s="205"/>
      <c r="FTB40" s="205"/>
      <c r="FTC40" s="205"/>
      <c r="FTD40" s="205"/>
      <c r="FTE40" s="205"/>
      <c r="FTF40" s="205"/>
      <c r="FTG40" s="205"/>
      <c r="FTH40" s="205"/>
      <c r="FTI40" s="205"/>
      <c r="FTJ40" s="205"/>
      <c r="FTK40" s="205"/>
      <c r="FTL40" s="205"/>
      <c r="FTM40" s="205"/>
      <c r="FTN40" s="205"/>
      <c r="FTO40" s="205"/>
      <c r="FTP40" s="205"/>
      <c r="FTQ40" s="205"/>
      <c r="FTR40" s="205"/>
      <c r="FTS40" s="205"/>
      <c r="FTT40" s="205"/>
      <c r="FTU40" s="205"/>
      <c r="FTV40" s="205"/>
      <c r="FTW40" s="205"/>
      <c r="FTX40" s="205"/>
      <c r="FTY40" s="205"/>
      <c r="FTZ40" s="205"/>
      <c r="FUA40" s="205"/>
      <c r="FUB40" s="205"/>
      <c r="FUC40" s="205"/>
      <c r="FUD40" s="205"/>
      <c r="FUE40" s="205"/>
      <c r="FUF40" s="205"/>
      <c r="FUG40" s="205"/>
      <c r="FUH40" s="205"/>
      <c r="FUI40" s="205"/>
      <c r="FUJ40" s="205"/>
      <c r="FUK40" s="205"/>
      <c r="FUL40" s="205"/>
      <c r="FUM40" s="205"/>
      <c r="FUN40" s="205"/>
      <c r="FUO40" s="205"/>
      <c r="FUP40" s="205"/>
      <c r="FUQ40" s="205"/>
      <c r="FUR40" s="205"/>
      <c r="FUS40" s="205"/>
      <c r="FUT40" s="205"/>
      <c r="FUU40" s="205"/>
      <c r="FUV40" s="205"/>
      <c r="FUW40" s="205"/>
      <c r="FUX40" s="205"/>
      <c r="FUY40" s="205"/>
      <c r="FUZ40" s="205"/>
      <c r="FVA40" s="205"/>
      <c r="FVB40" s="205"/>
      <c r="FVC40" s="205"/>
      <c r="FVD40" s="205"/>
      <c r="FVE40" s="205"/>
      <c r="FVF40" s="205"/>
      <c r="FVG40" s="205"/>
      <c r="FVH40" s="205"/>
      <c r="FVI40" s="205"/>
      <c r="FVJ40" s="205"/>
      <c r="FVK40" s="205"/>
      <c r="FVL40" s="205"/>
      <c r="FVM40" s="205"/>
      <c r="FVN40" s="205"/>
      <c r="FVO40" s="205"/>
      <c r="FVP40" s="205"/>
      <c r="FVQ40" s="205"/>
      <c r="FVR40" s="205"/>
      <c r="FVS40" s="205"/>
      <c r="FVT40" s="205"/>
      <c r="FVU40" s="205"/>
      <c r="FVV40" s="205"/>
      <c r="FVW40" s="205"/>
      <c r="FVX40" s="205"/>
      <c r="FVY40" s="205"/>
      <c r="FVZ40" s="205"/>
      <c r="FWA40" s="205"/>
      <c r="FWB40" s="205"/>
      <c r="FWC40" s="205"/>
      <c r="FWD40" s="205"/>
      <c r="FWE40" s="205"/>
      <c r="FWF40" s="205"/>
      <c r="FWG40" s="205"/>
      <c r="FWH40" s="205"/>
      <c r="FWI40" s="205"/>
      <c r="FWJ40" s="205"/>
      <c r="FWK40" s="205"/>
      <c r="FWL40" s="205"/>
      <c r="FWM40" s="205"/>
      <c r="FWN40" s="205"/>
      <c r="FWO40" s="205"/>
      <c r="FWP40" s="205"/>
      <c r="FWQ40" s="205"/>
      <c r="FWR40" s="205"/>
      <c r="FWS40" s="205"/>
      <c r="FWT40" s="205"/>
      <c r="FWU40" s="205"/>
      <c r="FWV40" s="205"/>
      <c r="FWW40" s="205"/>
      <c r="FWX40" s="205"/>
      <c r="FWY40" s="205"/>
      <c r="FWZ40" s="205"/>
      <c r="FXA40" s="205"/>
      <c r="FXB40" s="205"/>
      <c r="FXC40" s="205"/>
      <c r="FXD40" s="205"/>
      <c r="FXE40" s="205"/>
      <c r="FXF40" s="205"/>
      <c r="FXG40" s="205"/>
      <c r="FXH40" s="205"/>
      <c r="FXI40" s="205"/>
      <c r="FXJ40" s="205"/>
      <c r="FXK40" s="205"/>
      <c r="FXL40" s="205"/>
      <c r="FXM40" s="205"/>
      <c r="FXN40" s="205"/>
      <c r="FXO40" s="205"/>
      <c r="FXP40" s="205"/>
      <c r="FXQ40" s="205"/>
      <c r="FXR40" s="205"/>
      <c r="FXS40" s="205"/>
      <c r="FXT40" s="205"/>
      <c r="FXU40" s="205"/>
      <c r="FXV40" s="205"/>
      <c r="FXW40" s="205"/>
      <c r="FXX40" s="205"/>
      <c r="FXY40" s="205"/>
      <c r="FXZ40" s="205"/>
      <c r="FYA40" s="205"/>
      <c r="FYB40" s="205"/>
      <c r="FYC40" s="205"/>
      <c r="FYD40" s="205"/>
      <c r="FYE40" s="205"/>
      <c r="FYF40" s="205"/>
      <c r="FYG40" s="205"/>
      <c r="FYH40" s="205"/>
      <c r="FYI40" s="205"/>
      <c r="FYJ40" s="205"/>
      <c r="FYK40" s="205"/>
      <c r="FYL40" s="205"/>
      <c r="FYM40" s="205"/>
      <c r="FYN40" s="205"/>
      <c r="FYO40" s="205"/>
      <c r="FYP40" s="205"/>
      <c r="FYQ40" s="205"/>
      <c r="FYR40" s="205"/>
      <c r="FYS40" s="205"/>
      <c r="FYT40" s="205"/>
      <c r="FYU40" s="205"/>
      <c r="FYV40" s="205"/>
      <c r="FYW40" s="205"/>
      <c r="FYX40" s="205"/>
      <c r="FYY40" s="205"/>
      <c r="FYZ40" s="205"/>
      <c r="FZA40" s="205"/>
      <c r="FZB40" s="205"/>
      <c r="FZC40" s="205"/>
      <c r="FZD40" s="205"/>
      <c r="FZE40" s="205"/>
      <c r="FZF40" s="205"/>
      <c r="FZG40" s="205"/>
      <c r="FZH40" s="205"/>
      <c r="FZI40" s="205"/>
      <c r="FZJ40" s="205"/>
      <c r="FZK40" s="205"/>
      <c r="FZL40" s="205"/>
      <c r="FZM40" s="205"/>
      <c r="FZN40" s="205"/>
      <c r="FZO40" s="205"/>
      <c r="FZP40" s="205"/>
      <c r="FZQ40" s="205"/>
      <c r="FZR40" s="205"/>
      <c r="FZS40" s="205"/>
      <c r="FZT40" s="205"/>
      <c r="FZU40" s="205"/>
      <c r="FZV40" s="205"/>
      <c r="FZW40" s="205"/>
      <c r="FZX40" s="205"/>
      <c r="FZY40" s="205"/>
      <c r="FZZ40" s="205"/>
      <c r="GAA40" s="205"/>
      <c r="GAB40" s="205"/>
      <c r="GAC40" s="205"/>
      <c r="GAD40" s="205"/>
      <c r="GAE40" s="205"/>
      <c r="GAF40" s="205"/>
      <c r="GAG40" s="205"/>
      <c r="GAH40" s="205"/>
      <c r="GAI40" s="205"/>
      <c r="GAJ40" s="205"/>
      <c r="GAK40" s="205"/>
      <c r="GAL40" s="205"/>
      <c r="GAM40" s="205"/>
      <c r="GAN40" s="205"/>
      <c r="GAO40" s="205"/>
      <c r="GAP40" s="205"/>
      <c r="GAQ40" s="205"/>
      <c r="GAR40" s="205"/>
      <c r="GAS40" s="205"/>
      <c r="GAT40" s="205"/>
      <c r="GAU40" s="205"/>
      <c r="GAV40" s="205"/>
      <c r="GAW40" s="205"/>
      <c r="GAX40" s="205"/>
      <c r="GAY40" s="205"/>
      <c r="GAZ40" s="205"/>
      <c r="GBA40" s="205"/>
      <c r="GBB40" s="205"/>
      <c r="GBC40" s="205"/>
      <c r="GBD40" s="205"/>
      <c r="GBE40" s="205"/>
      <c r="GBF40" s="205"/>
      <c r="GBG40" s="205"/>
      <c r="GBH40" s="205"/>
      <c r="GBI40" s="205"/>
      <c r="GBJ40" s="205"/>
      <c r="GBK40" s="205"/>
      <c r="GBL40" s="205"/>
      <c r="GBM40" s="205"/>
      <c r="GBN40" s="205"/>
      <c r="GBO40" s="205"/>
      <c r="GBP40" s="205"/>
      <c r="GBQ40" s="205"/>
      <c r="GBR40" s="205"/>
      <c r="GBS40" s="205"/>
      <c r="GBT40" s="205"/>
      <c r="GBU40" s="205"/>
      <c r="GBV40" s="205"/>
      <c r="GBW40" s="205"/>
      <c r="GBX40" s="205"/>
      <c r="GBY40" s="205"/>
      <c r="GBZ40" s="205"/>
      <c r="GCA40" s="205"/>
      <c r="GCB40" s="205"/>
      <c r="GCC40" s="205"/>
      <c r="GCD40" s="205"/>
      <c r="GCE40" s="205"/>
      <c r="GCF40" s="205"/>
      <c r="GCG40" s="205"/>
      <c r="GCH40" s="205"/>
      <c r="GCI40" s="205"/>
      <c r="GCJ40" s="205"/>
      <c r="GCK40" s="205"/>
      <c r="GCL40" s="205"/>
      <c r="GCM40" s="205"/>
      <c r="GCN40" s="205"/>
      <c r="GCO40" s="205"/>
      <c r="GCP40" s="205"/>
      <c r="GCQ40" s="205"/>
      <c r="GCR40" s="205"/>
      <c r="GCS40" s="205"/>
      <c r="GCT40" s="205"/>
      <c r="GCU40" s="205"/>
      <c r="GCV40" s="205"/>
      <c r="GCW40" s="205"/>
      <c r="GCX40" s="205"/>
      <c r="GCY40" s="205"/>
      <c r="GCZ40" s="205"/>
      <c r="GDA40" s="205"/>
      <c r="GDB40" s="205"/>
      <c r="GDC40" s="205"/>
      <c r="GDD40" s="205"/>
      <c r="GDE40" s="205"/>
      <c r="GDF40" s="205"/>
      <c r="GDG40" s="205"/>
      <c r="GDH40" s="205"/>
      <c r="GDI40" s="205"/>
      <c r="GDJ40" s="205"/>
      <c r="GDK40" s="205"/>
      <c r="GDL40" s="205"/>
      <c r="GDM40" s="205"/>
      <c r="GDN40" s="205"/>
      <c r="GDO40" s="205"/>
      <c r="GDP40" s="205"/>
      <c r="GDQ40" s="205"/>
      <c r="GDR40" s="205"/>
      <c r="GDS40" s="205"/>
      <c r="GDT40" s="205"/>
      <c r="GDU40" s="205"/>
      <c r="GDV40" s="205"/>
      <c r="GDW40" s="205"/>
      <c r="GDX40" s="205"/>
      <c r="GDY40" s="205"/>
      <c r="GDZ40" s="205"/>
      <c r="GEA40" s="205"/>
      <c r="GEB40" s="205"/>
      <c r="GEC40" s="205"/>
      <c r="GED40" s="205"/>
      <c r="GEE40" s="205"/>
      <c r="GEF40" s="205"/>
      <c r="GEG40" s="205"/>
      <c r="GEH40" s="205"/>
      <c r="GEI40" s="205"/>
      <c r="GEJ40" s="205"/>
      <c r="GEK40" s="205"/>
      <c r="GEL40" s="205"/>
      <c r="GEM40" s="205"/>
      <c r="GEN40" s="205"/>
      <c r="GEO40" s="205"/>
      <c r="GEP40" s="205"/>
      <c r="GEQ40" s="205"/>
      <c r="GER40" s="205"/>
      <c r="GES40" s="205"/>
      <c r="GET40" s="205"/>
      <c r="GEU40" s="205"/>
      <c r="GEV40" s="205"/>
      <c r="GEW40" s="205"/>
      <c r="GEX40" s="205"/>
      <c r="GEY40" s="205"/>
      <c r="GEZ40" s="205"/>
      <c r="GFA40" s="205"/>
      <c r="GFB40" s="205"/>
      <c r="GFC40" s="205"/>
      <c r="GFD40" s="205"/>
      <c r="GFE40" s="205"/>
      <c r="GFF40" s="205"/>
      <c r="GFG40" s="205"/>
      <c r="GFH40" s="205"/>
      <c r="GFI40" s="205"/>
      <c r="GFJ40" s="205"/>
      <c r="GFK40" s="205"/>
      <c r="GFL40" s="205"/>
      <c r="GFM40" s="205"/>
      <c r="GFN40" s="205"/>
      <c r="GFO40" s="205"/>
      <c r="GFP40" s="205"/>
      <c r="GFQ40" s="205"/>
      <c r="GFR40" s="205"/>
      <c r="GFS40" s="205"/>
      <c r="GFT40" s="205"/>
      <c r="GFU40" s="205"/>
      <c r="GFV40" s="205"/>
      <c r="GFW40" s="205"/>
      <c r="GFX40" s="205"/>
      <c r="GFY40" s="205"/>
      <c r="GFZ40" s="205"/>
      <c r="GGA40" s="205"/>
      <c r="GGB40" s="205"/>
      <c r="GGC40" s="205"/>
      <c r="GGD40" s="205"/>
      <c r="GGE40" s="205"/>
      <c r="GGF40" s="205"/>
      <c r="GGG40" s="205"/>
      <c r="GGH40" s="205"/>
      <c r="GGI40" s="205"/>
      <c r="GGJ40" s="205"/>
      <c r="GGK40" s="205"/>
      <c r="GGL40" s="205"/>
      <c r="GGM40" s="205"/>
      <c r="GGN40" s="205"/>
      <c r="GGO40" s="205"/>
      <c r="GGP40" s="205"/>
      <c r="GGQ40" s="205"/>
      <c r="GGR40" s="205"/>
      <c r="GGS40" s="205"/>
      <c r="GGT40" s="205"/>
      <c r="GGU40" s="205"/>
      <c r="GGV40" s="205"/>
      <c r="GGW40" s="205"/>
      <c r="GGX40" s="205"/>
      <c r="GGY40" s="205"/>
      <c r="GGZ40" s="205"/>
      <c r="GHA40" s="205"/>
      <c r="GHB40" s="205"/>
      <c r="GHC40" s="205"/>
      <c r="GHD40" s="205"/>
      <c r="GHE40" s="205"/>
      <c r="GHF40" s="205"/>
      <c r="GHG40" s="205"/>
      <c r="GHH40" s="205"/>
      <c r="GHI40" s="205"/>
      <c r="GHJ40" s="205"/>
      <c r="GHK40" s="205"/>
      <c r="GHL40" s="205"/>
      <c r="GHM40" s="205"/>
      <c r="GHN40" s="205"/>
      <c r="GHO40" s="205"/>
      <c r="GHP40" s="205"/>
      <c r="GHQ40" s="205"/>
      <c r="GHR40" s="205"/>
      <c r="GHS40" s="205"/>
      <c r="GHT40" s="205"/>
      <c r="GHU40" s="205"/>
      <c r="GHV40" s="205"/>
      <c r="GHW40" s="205"/>
      <c r="GHX40" s="205"/>
      <c r="GHY40" s="205"/>
      <c r="GHZ40" s="205"/>
      <c r="GIA40" s="205"/>
      <c r="GIB40" s="205"/>
      <c r="GIC40" s="205"/>
      <c r="GID40" s="205"/>
      <c r="GIE40" s="205"/>
      <c r="GIF40" s="205"/>
      <c r="GIG40" s="205"/>
      <c r="GIH40" s="205"/>
      <c r="GII40" s="205"/>
      <c r="GIJ40" s="205"/>
      <c r="GIK40" s="205"/>
      <c r="GIL40" s="205"/>
      <c r="GIM40" s="205"/>
      <c r="GIN40" s="205"/>
      <c r="GIO40" s="205"/>
      <c r="GIP40" s="205"/>
      <c r="GIQ40" s="205"/>
      <c r="GIR40" s="205"/>
      <c r="GIS40" s="205"/>
      <c r="GIT40" s="205"/>
      <c r="GIU40" s="205"/>
      <c r="GIV40" s="205"/>
      <c r="GIW40" s="205"/>
      <c r="GIX40" s="205"/>
      <c r="GIY40" s="205"/>
      <c r="GIZ40" s="205"/>
      <c r="GJA40" s="205"/>
      <c r="GJB40" s="205"/>
      <c r="GJC40" s="205"/>
      <c r="GJD40" s="205"/>
      <c r="GJE40" s="205"/>
      <c r="GJF40" s="205"/>
      <c r="GJG40" s="205"/>
      <c r="GJH40" s="205"/>
      <c r="GJI40" s="205"/>
      <c r="GJJ40" s="205"/>
      <c r="GJK40" s="205"/>
      <c r="GJL40" s="205"/>
      <c r="GJM40" s="205"/>
      <c r="GJN40" s="205"/>
      <c r="GJO40" s="205"/>
      <c r="GJP40" s="205"/>
      <c r="GJQ40" s="205"/>
      <c r="GJR40" s="205"/>
      <c r="GJS40" s="205"/>
      <c r="GJT40" s="205"/>
      <c r="GJU40" s="205"/>
      <c r="GJV40" s="205"/>
      <c r="GJW40" s="205"/>
      <c r="GJX40" s="205"/>
      <c r="GJY40" s="205"/>
      <c r="GJZ40" s="205"/>
      <c r="GKA40" s="205"/>
      <c r="GKB40" s="205"/>
      <c r="GKC40" s="205"/>
      <c r="GKD40" s="205"/>
      <c r="GKE40" s="205"/>
      <c r="GKF40" s="205"/>
      <c r="GKG40" s="205"/>
      <c r="GKH40" s="205"/>
      <c r="GKI40" s="205"/>
      <c r="GKJ40" s="205"/>
      <c r="GKK40" s="205"/>
      <c r="GKL40" s="205"/>
      <c r="GKM40" s="205"/>
      <c r="GKN40" s="205"/>
      <c r="GKO40" s="205"/>
      <c r="GKP40" s="205"/>
      <c r="GKQ40" s="205"/>
      <c r="GKR40" s="205"/>
      <c r="GKS40" s="205"/>
      <c r="GKT40" s="205"/>
      <c r="GKU40" s="205"/>
      <c r="GKV40" s="205"/>
      <c r="GKW40" s="205"/>
      <c r="GKX40" s="205"/>
      <c r="GKY40" s="205"/>
      <c r="GKZ40" s="205"/>
      <c r="GLA40" s="205"/>
      <c r="GLB40" s="205"/>
      <c r="GLC40" s="205"/>
      <c r="GLD40" s="205"/>
      <c r="GLE40" s="205"/>
      <c r="GLF40" s="205"/>
      <c r="GLG40" s="205"/>
      <c r="GLH40" s="205"/>
      <c r="GLI40" s="205"/>
      <c r="GLJ40" s="205"/>
      <c r="GLK40" s="205"/>
      <c r="GLL40" s="205"/>
      <c r="GLM40" s="205"/>
      <c r="GLN40" s="205"/>
      <c r="GLO40" s="205"/>
      <c r="GLP40" s="205"/>
      <c r="GLQ40" s="205"/>
      <c r="GLR40" s="205"/>
      <c r="GLS40" s="205"/>
      <c r="GLT40" s="205"/>
      <c r="GLU40" s="205"/>
      <c r="GLV40" s="205"/>
      <c r="GLW40" s="205"/>
      <c r="GLX40" s="205"/>
      <c r="GLY40" s="205"/>
      <c r="GLZ40" s="205"/>
      <c r="GMA40" s="205"/>
      <c r="GMB40" s="205"/>
      <c r="GMC40" s="205"/>
      <c r="GMD40" s="205"/>
      <c r="GME40" s="205"/>
      <c r="GMF40" s="205"/>
      <c r="GMG40" s="205"/>
      <c r="GMH40" s="205"/>
      <c r="GMI40" s="205"/>
      <c r="GMJ40" s="205"/>
      <c r="GMK40" s="205"/>
      <c r="GML40" s="205"/>
      <c r="GMM40" s="205"/>
      <c r="GMN40" s="205"/>
      <c r="GMO40" s="205"/>
      <c r="GMP40" s="205"/>
      <c r="GMQ40" s="205"/>
      <c r="GMR40" s="205"/>
      <c r="GMS40" s="205"/>
      <c r="GMT40" s="205"/>
      <c r="GMU40" s="205"/>
      <c r="GMV40" s="205"/>
      <c r="GMW40" s="205"/>
      <c r="GMX40" s="205"/>
      <c r="GMY40" s="205"/>
      <c r="GMZ40" s="205"/>
      <c r="GNA40" s="205"/>
      <c r="GNB40" s="205"/>
      <c r="GNC40" s="205"/>
      <c r="GND40" s="205"/>
      <c r="GNE40" s="205"/>
      <c r="GNF40" s="205"/>
      <c r="GNG40" s="205"/>
      <c r="GNH40" s="205"/>
      <c r="GNI40" s="205"/>
      <c r="GNJ40" s="205"/>
      <c r="GNK40" s="205"/>
      <c r="GNL40" s="205"/>
      <c r="GNM40" s="205"/>
      <c r="GNN40" s="205"/>
      <c r="GNO40" s="205"/>
      <c r="GNP40" s="205"/>
      <c r="GNQ40" s="205"/>
      <c r="GNR40" s="205"/>
      <c r="GNS40" s="205"/>
      <c r="GNT40" s="205"/>
      <c r="GNU40" s="205"/>
      <c r="GNV40" s="205"/>
      <c r="GNW40" s="205"/>
      <c r="GNX40" s="205"/>
      <c r="GNY40" s="205"/>
      <c r="GNZ40" s="205"/>
      <c r="GOA40" s="205"/>
      <c r="GOB40" s="205"/>
      <c r="GOC40" s="205"/>
      <c r="GOD40" s="205"/>
      <c r="GOE40" s="205"/>
      <c r="GOF40" s="205"/>
      <c r="GOG40" s="205"/>
      <c r="GOH40" s="205"/>
      <c r="GOI40" s="205"/>
      <c r="GOJ40" s="205"/>
      <c r="GOK40" s="205"/>
      <c r="GOL40" s="205"/>
      <c r="GOM40" s="205"/>
      <c r="GON40" s="205"/>
      <c r="GOO40" s="205"/>
      <c r="GOP40" s="205"/>
      <c r="GOQ40" s="205"/>
      <c r="GOR40" s="205"/>
      <c r="GOS40" s="205"/>
      <c r="GOT40" s="205"/>
      <c r="GOU40" s="205"/>
      <c r="GOV40" s="205"/>
      <c r="GOW40" s="205"/>
      <c r="GOX40" s="205"/>
      <c r="GOY40" s="205"/>
      <c r="GOZ40" s="205"/>
      <c r="GPA40" s="205"/>
      <c r="GPB40" s="205"/>
      <c r="GPC40" s="205"/>
      <c r="GPD40" s="205"/>
      <c r="GPE40" s="205"/>
      <c r="GPF40" s="205"/>
      <c r="GPG40" s="205"/>
      <c r="GPH40" s="205"/>
      <c r="GPI40" s="205"/>
      <c r="GPJ40" s="205"/>
      <c r="GPK40" s="205"/>
      <c r="GPL40" s="205"/>
      <c r="GPM40" s="205"/>
      <c r="GPN40" s="205"/>
      <c r="GPO40" s="205"/>
      <c r="GPP40" s="205"/>
      <c r="GPQ40" s="205"/>
      <c r="GPR40" s="205"/>
      <c r="GPS40" s="205"/>
      <c r="GPT40" s="205"/>
      <c r="GPU40" s="205"/>
      <c r="GPV40" s="205"/>
      <c r="GPW40" s="205"/>
      <c r="GPX40" s="205"/>
      <c r="GPY40" s="205"/>
      <c r="GPZ40" s="205"/>
      <c r="GQA40" s="205"/>
      <c r="GQB40" s="205"/>
      <c r="GQC40" s="205"/>
      <c r="GQD40" s="205"/>
      <c r="GQE40" s="205"/>
      <c r="GQF40" s="205"/>
      <c r="GQG40" s="205"/>
      <c r="GQH40" s="205"/>
      <c r="GQI40" s="205"/>
      <c r="GQJ40" s="205"/>
      <c r="GQK40" s="205"/>
      <c r="GQL40" s="205"/>
      <c r="GQM40" s="205"/>
      <c r="GQN40" s="205"/>
      <c r="GQO40" s="205"/>
      <c r="GQP40" s="205"/>
      <c r="GQQ40" s="205"/>
      <c r="GQR40" s="205"/>
      <c r="GQS40" s="205"/>
      <c r="GQT40" s="205"/>
      <c r="GQU40" s="205"/>
      <c r="GQV40" s="205"/>
      <c r="GQW40" s="205"/>
      <c r="GQX40" s="205"/>
      <c r="GQY40" s="205"/>
      <c r="GQZ40" s="205"/>
      <c r="GRA40" s="205"/>
      <c r="GRB40" s="205"/>
      <c r="GRC40" s="205"/>
      <c r="GRD40" s="205"/>
      <c r="GRE40" s="205"/>
      <c r="GRF40" s="205"/>
      <c r="GRG40" s="205"/>
      <c r="GRH40" s="205"/>
      <c r="GRI40" s="205"/>
      <c r="GRJ40" s="205"/>
      <c r="GRK40" s="205"/>
      <c r="GRL40" s="205"/>
      <c r="GRM40" s="205"/>
      <c r="GRN40" s="205"/>
      <c r="GRO40" s="205"/>
      <c r="GRP40" s="205"/>
      <c r="GRQ40" s="205"/>
      <c r="GRR40" s="205"/>
      <c r="GRS40" s="205"/>
      <c r="GRT40" s="205"/>
      <c r="GRU40" s="205"/>
      <c r="GRV40" s="205"/>
      <c r="GRW40" s="205"/>
      <c r="GRX40" s="205"/>
      <c r="GRY40" s="205"/>
      <c r="GRZ40" s="205"/>
      <c r="GSA40" s="205"/>
      <c r="GSB40" s="205"/>
      <c r="GSC40" s="205"/>
      <c r="GSD40" s="205"/>
      <c r="GSE40" s="205"/>
      <c r="GSF40" s="205"/>
      <c r="GSG40" s="205"/>
      <c r="GSH40" s="205"/>
      <c r="GSI40" s="205"/>
      <c r="GSJ40" s="205"/>
      <c r="GSK40" s="205"/>
      <c r="GSL40" s="205"/>
      <c r="GSM40" s="205"/>
      <c r="GSN40" s="205"/>
      <c r="GSO40" s="205"/>
      <c r="GSP40" s="205"/>
      <c r="GSQ40" s="205"/>
      <c r="GSR40" s="205"/>
      <c r="GSS40" s="205"/>
      <c r="GST40" s="205"/>
      <c r="GSU40" s="205"/>
      <c r="GSV40" s="205"/>
      <c r="GSW40" s="205"/>
      <c r="GSX40" s="205"/>
      <c r="GSY40" s="205"/>
      <c r="GSZ40" s="205"/>
      <c r="GTA40" s="205"/>
      <c r="GTB40" s="205"/>
      <c r="GTC40" s="205"/>
      <c r="GTD40" s="205"/>
      <c r="GTE40" s="205"/>
      <c r="GTF40" s="205"/>
      <c r="GTG40" s="205"/>
      <c r="GTH40" s="205"/>
      <c r="GTI40" s="205"/>
      <c r="GTJ40" s="205"/>
      <c r="GTK40" s="205"/>
      <c r="GTL40" s="205"/>
      <c r="GTM40" s="205"/>
      <c r="GTN40" s="205"/>
      <c r="GTO40" s="205"/>
      <c r="GTP40" s="205"/>
      <c r="GTQ40" s="205"/>
      <c r="GTR40" s="205"/>
      <c r="GTS40" s="205"/>
      <c r="GTT40" s="205"/>
      <c r="GTU40" s="205"/>
      <c r="GTV40" s="205"/>
      <c r="GTW40" s="205"/>
      <c r="GTX40" s="205"/>
      <c r="GTY40" s="205"/>
      <c r="GTZ40" s="205"/>
      <c r="GUA40" s="205"/>
      <c r="GUB40" s="205"/>
      <c r="GUC40" s="205"/>
      <c r="GUD40" s="205"/>
      <c r="GUE40" s="205"/>
      <c r="GUF40" s="205"/>
      <c r="GUG40" s="205"/>
      <c r="GUH40" s="205"/>
      <c r="GUI40" s="205"/>
      <c r="GUJ40" s="205"/>
      <c r="GUK40" s="205"/>
      <c r="GUL40" s="205"/>
      <c r="GUM40" s="205"/>
      <c r="GUN40" s="205"/>
      <c r="GUO40" s="205"/>
      <c r="GUP40" s="205"/>
      <c r="GUQ40" s="205"/>
      <c r="GUR40" s="205"/>
      <c r="GUS40" s="205"/>
      <c r="GUT40" s="205"/>
      <c r="GUU40" s="205"/>
      <c r="GUV40" s="205"/>
      <c r="GUW40" s="205"/>
      <c r="GUX40" s="205"/>
      <c r="GUY40" s="205"/>
      <c r="GUZ40" s="205"/>
      <c r="GVA40" s="205"/>
      <c r="GVB40" s="205"/>
      <c r="GVC40" s="205"/>
      <c r="GVD40" s="205"/>
      <c r="GVE40" s="205"/>
      <c r="GVF40" s="205"/>
      <c r="GVG40" s="205"/>
      <c r="GVH40" s="205"/>
      <c r="GVI40" s="205"/>
      <c r="GVJ40" s="205"/>
      <c r="GVK40" s="205"/>
      <c r="GVL40" s="205"/>
      <c r="GVM40" s="205"/>
      <c r="GVN40" s="205"/>
      <c r="GVO40" s="205"/>
      <c r="GVP40" s="205"/>
      <c r="GVQ40" s="205"/>
      <c r="GVR40" s="205"/>
      <c r="GVS40" s="205"/>
      <c r="GVT40" s="205"/>
      <c r="GVU40" s="205"/>
      <c r="GVV40" s="205"/>
      <c r="GVW40" s="205"/>
      <c r="GVX40" s="205"/>
      <c r="GVY40" s="205"/>
      <c r="GVZ40" s="205"/>
      <c r="GWA40" s="205"/>
      <c r="GWB40" s="205"/>
      <c r="GWC40" s="205"/>
      <c r="GWD40" s="205"/>
      <c r="GWE40" s="205"/>
      <c r="GWF40" s="205"/>
      <c r="GWG40" s="205"/>
      <c r="GWH40" s="205"/>
      <c r="GWI40" s="205"/>
      <c r="GWJ40" s="205"/>
      <c r="GWK40" s="205"/>
      <c r="GWL40" s="205"/>
      <c r="GWM40" s="205"/>
      <c r="GWN40" s="205"/>
      <c r="GWO40" s="205"/>
      <c r="GWP40" s="205"/>
      <c r="GWQ40" s="205"/>
      <c r="GWR40" s="205"/>
      <c r="GWS40" s="205"/>
      <c r="GWT40" s="205"/>
      <c r="GWU40" s="205"/>
      <c r="GWV40" s="205"/>
      <c r="GWW40" s="205"/>
      <c r="GWX40" s="205"/>
      <c r="GWY40" s="205"/>
      <c r="GWZ40" s="205"/>
      <c r="GXA40" s="205"/>
      <c r="GXB40" s="205"/>
      <c r="GXC40" s="205"/>
      <c r="GXD40" s="205"/>
      <c r="GXE40" s="205"/>
      <c r="GXF40" s="205"/>
      <c r="GXG40" s="205"/>
      <c r="GXH40" s="205"/>
      <c r="GXI40" s="205"/>
      <c r="GXJ40" s="205"/>
      <c r="GXK40" s="205"/>
      <c r="GXL40" s="205"/>
      <c r="GXM40" s="205"/>
      <c r="GXN40" s="205"/>
      <c r="GXO40" s="205"/>
      <c r="GXP40" s="205"/>
      <c r="GXQ40" s="205"/>
      <c r="GXR40" s="205"/>
      <c r="GXS40" s="205"/>
      <c r="GXT40" s="205"/>
      <c r="GXU40" s="205"/>
      <c r="GXV40" s="205"/>
      <c r="GXW40" s="205"/>
      <c r="GXX40" s="205"/>
      <c r="GXY40" s="205"/>
      <c r="GXZ40" s="205"/>
      <c r="GYA40" s="205"/>
      <c r="GYB40" s="205"/>
      <c r="GYC40" s="205"/>
      <c r="GYD40" s="205"/>
      <c r="GYE40" s="205"/>
      <c r="GYF40" s="205"/>
      <c r="GYG40" s="205"/>
      <c r="GYH40" s="205"/>
      <c r="GYI40" s="205"/>
      <c r="GYJ40" s="205"/>
      <c r="GYK40" s="205"/>
      <c r="GYL40" s="205"/>
      <c r="GYM40" s="205"/>
      <c r="GYN40" s="205"/>
      <c r="GYO40" s="205"/>
      <c r="GYP40" s="205"/>
      <c r="GYQ40" s="205"/>
      <c r="GYR40" s="205"/>
      <c r="GYS40" s="205"/>
      <c r="GYT40" s="205"/>
      <c r="GYU40" s="205"/>
      <c r="GYV40" s="205"/>
      <c r="GYW40" s="205"/>
      <c r="GYX40" s="205"/>
      <c r="GYY40" s="205"/>
      <c r="GYZ40" s="205"/>
      <c r="GZA40" s="205"/>
      <c r="GZB40" s="205"/>
      <c r="GZC40" s="205"/>
      <c r="GZD40" s="205"/>
      <c r="GZE40" s="205"/>
      <c r="GZF40" s="205"/>
      <c r="GZG40" s="205"/>
      <c r="GZH40" s="205"/>
      <c r="GZI40" s="205"/>
      <c r="GZJ40" s="205"/>
      <c r="GZK40" s="205"/>
      <c r="GZL40" s="205"/>
      <c r="GZM40" s="205"/>
      <c r="GZN40" s="205"/>
      <c r="GZO40" s="205"/>
      <c r="GZP40" s="205"/>
      <c r="GZQ40" s="205"/>
      <c r="GZR40" s="205"/>
      <c r="GZS40" s="205"/>
      <c r="GZT40" s="205"/>
      <c r="GZU40" s="205"/>
      <c r="GZV40" s="205"/>
      <c r="GZW40" s="205"/>
      <c r="GZX40" s="205"/>
      <c r="GZY40" s="205"/>
      <c r="GZZ40" s="205"/>
      <c r="HAA40" s="205"/>
      <c r="HAB40" s="205"/>
      <c r="HAC40" s="205"/>
      <c r="HAD40" s="205"/>
      <c r="HAE40" s="205"/>
      <c r="HAF40" s="205"/>
      <c r="HAG40" s="205"/>
      <c r="HAH40" s="205"/>
      <c r="HAI40" s="205"/>
      <c r="HAJ40" s="205"/>
      <c r="HAK40" s="205"/>
      <c r="HAL40" s="205"/>
      <c r="HAM40" s="205"/>
      <c r="HAN40" s="205"/>
      <c r="HAO40" s="205"/>
      <c r="HAP40" s="205"/>
      <c r="HAQ40" s="205"/>
      <c r="HAR40" s="205"/>
      <c r="HAS40" s="205"/>
      <c r="HAT40" s="205"/>
      <c r="HAU40" s="205"/>
      <c r="HAV40" s="205"/>
      <c r="HAW40" s="205"/>
      <c r="HAX40" s="205"/>
      <c r="HAY40" s="205"/>
      <c r="HAZ40" s="205"/>
      <c r="HBA40" s="205"/>
      <c r="HBB40" s="205"/>
      <c r="HBC40" s="205"/>
      <c r="HBD40" s="205"/>
      <c r="HBE40" s="205"/>
      <c r="HBF40" s="205"/>
      <c r="HBG40" s="205"/>
      <c r="HBH40" s="205"/>
      <c r="HBI40" s="205"/>
      <c r="HBJ40" s="205"/>
      <c r="HBK40" s="205"/>
      <c r="HBL40" s="205"/>
      <c r="HBM40" s="205"/>
      <c r="HBN40" s="205"/>
      <c r="HBO40" s="205"/>
      <c r="HBP40" s="205"/>
      <c r="HBQ40" s="205"/>
      <c r="HBR40" s="205"/>
      <c r="HBS40" s="205"/>
      <c r="HBT40" s="205"/>
      <c r="HBU40" s="205"/>
      <c r="HBV40" s="205"/>
      <c r="HBW40" s="205"/>
      <c r="HBX40" s="205"/>
      <c r="HBY40" s="205"/>
      <c r="HBZ40" s="205"/>
      <c r="HCA40" s="205"/>
      <c r="HCB40" s="205"/>
      <c r="HCC40" s="205"/>
      <c r="HCD40" s="205"/>
      <c r="HCE40" s="205"/>
      <c r="HCF40" s="205"/>
      <c r="HCG40" s="205"/>
      <c r="HCH40" s="205"/>
      <c r="HCI40" s="205"/>
      <c r="HCJ40" s="205"/>
      <c r="HCK40" s="205"/>
      <c r="HCL40" s="205"/>
      <c r="HCM40" s="205"/>
      <c r="HCN40" s="205"/>
      <c r="HCO40" s="205"/>
      <c r="HCP40" s="205"/>
      <c r="HCQ40" s="205"/>
      <c r="HCR40" s="205"/>
      <c r="HCS40" s="205"/>
      <c r="HCT40" s="205"/>
      <c r="HCU40" s="205"/>
      <c r="HCV40" s="205"/>
      <c r="HCW40" s="205"/>
      <c r="HCX40" s="205"/>
      <c r="HCY40" s="205"/>
      <c r="HCZ40" s="205"/>
      <c r="HDA40" s="205"/>
      <c r="HDB40" s="205"/>
      <c r="HDC40" s="205"/>
      <c r="HDD40" s="205"/>
      <c r="HDE40" s="205"/>
      <c r="HDF40" s="205"/>
      <c r="HDG40" s="205"/>
      <c r="HDH40" s="205"/>
      <c r="HDI40" s="205"/>
      <c r="HDJ40" s="205"/>
      <c r="HDK40" s="205"/>
      <c r="HDL40" s="205"/>
      <c r="HDM40" s="205"/>
      <c r="HDN40" s="205"/>
      <c r="HDO40" s="205"/>
      <c r="HDP40" s="205"/>
      <c r="HDQ40" s="205"/>
      <c r="HDR40" s="205"/>
      <c r="HDS40" s="205"/>
      <c r="HDT40" s="205"/>
      <c r="HDU40" s="205"/>
      <c r="HDV40" s="205"/>
      <c r="HDW40" s="205"/>
      <c r="HDX40" s="205"/>
      <c r="HDY40" s="205"/>
      <c r="HDZ40" s="205"/>
      <c r="HEA40" s="205"/>
      <c r="HEB40" s="205"/>
      <c r="HEC40" s="205"/>
      <c r="HED40" s="205"/>
      <c r="HEE40" s="205"/>
      <c r="HEF40" s="205"/>
      <c r="HEG40" s="205"/>
      <c r="HEH40" s="205"/>
      <c r="HEI40" s="205"/>
      <c r="HEJ40" s="205"/>
      <c r="HEK40" s="205"/>
      <c r="HEL40" s="205"/>
      <c r="HEM40" s="205"/>
      <c r="HEN40" s="205"/>
      <c r="HEO40" s="205"/>
      <c r="HEP40" s="205"/>
      <c r="HEQ40" s="205"/>
      <c r="HER40" s="205"/>
      <c r="HES40" s="205"/>
      <c r="HET40" s="205"/>
      <c r="HEU40" s="205"/>
      <c r="HEV40" s="205"/>
      <c r="HEW40" s="205"/>
      <c r="HEX40" s="205"/>
      <c r="HEY40" s="205"/>
      <c r="HEZ40" s="205"/>
      <c r="HFA40" s="205"/>
      <c r="HFB40" s="205"/>
      <c r="HFC40" s="205"/>
      <c r="HFD40" s="205"/>
      <c r="HFE40" s="205"/>
      <c r="HFF40" s="205"/>
      <c r="HFG40" s="205"/>
      <c r="HFH40" s="205"/>
      <c r="HFI40" s="205"/>
      <c r="HFJ40" s="205"/>
      <c r="HFK40" s="205"/>
      <c r="HFL40" s="205"/>
      <c r="HFM40" s="205"/>
      <c r="HFN40" s="205"/>
      <c r="HFO40" s="205"/>
      <c r="HFP40" s="205"/>
      <c r="HFQ40" s="205"/>
      <c r="HFR40" s="205"/>
      <c r="HFS40" s="205"/>
      <c r="HFT40" s="205"/>
      <c r="HFU40" s="205"/>
      <c r="HFV40" s="205"/>
      <c r="HFW40" s="205"/>
      <c r="HFX40" s="205"/>
      <c r="HFY40" s="205"/>
      <c r="HFZ40" s="205"/>
      <c r="HGA40" s="205"/>
      <c r="HGB40" s="205"/>
      <c r="HGC40" s="205"/>
      <c r="HGD40" s="205"/>
      <c r="HGE40" s="205"/>
      <c r="HGF40" s="205"/>
      <c r="HGG40" s="205"/>
      <c r="HGH40" s="205"/>
      <c r="HGI40" s="205"/>
      <c r="HGJ40" s="205"/>
      <c r="HGK40" s="205"/>
      <c r="HGL40" s="205"/>
      <c r="HGM40" s="205"/>
      <c r="HGN40" s="205"/>
      <c r="HGO40" s="205"/>
      <c r="HGP40" s="205"/>
      <c r="HGQ40" s="205"/>
      <c r="HGR40" s="205"/>
      <c r="HGS40" s="205"/>
      <c r="HGT40" s="205"/>
      <c r="HGU40" s="205"/>
      <c r="HGV40" s="205"/>
      <c r="HGW40" s="205"/>
      <c r="HGX40" s="205"/>
      <c r="HGY40" s="205"/>
      <c r="HGZ40" s="205"/>
      <c r="HHA40" s="205"/>
      <c r="HHB40" s="205"/>
      <c r="HHC40" s="205"/>
      <c r="HHD40" s="205"/>
      <c r="HHE40" s="205"/>
      <c r="HHF40" s="205"/>
      <c r="HHG40" s="205"/>
      <c r="HHH40" s="205"/>
      <c r="HHI40" s="205"/>
      <c r="HHJ40" s="205"/>
      <c r="HHK40" s="205"/>
      <c r="HHL40" s="205"/>
      <c r="HHM40" s="205"/>
      <c r="HHN40" s="205"/>
      <c r="HHO40" s="205"/>
      <c r="HHP40" s="205"/>
      <c r="HHQ40" s="205"/>
      <c r="HHR40" s="205"/>
      <c r="HHS40" s="205"/>
      <c r="HHT40" s="205"/>
      <c r="HHU40" s="205"/>
      <c r="HHV40" s="205"/>
      <c r="HHW40" s="205"/>
      <c r="HHX40" s="205"/>
      <c r="HHY40" s="205"/>
      <c r="HHZ40" s="205"/>
      <c r="HIA40" s="205"/>
      <c r="HIB40" s="205"/>
      <c r="HIC40" s="205"/>
      <c r="HID40" s="205"/>
      <c r="HIE40" s="205"/>
      <c r="HIF40" s="205"/>
      <c r="HIG40" s="205"/>
      <c r="HIH40" s="205"/>
      <c r="HII40" s="205"/>
      <c r="HIJ40" s="205"/>
      <c r="HIK40" s="205"/>
      <c r="HIL40" s="205"/>
      <c r="HIM40" s="205"/>
      <c r="HIN40" s="205"/>
      <c r="HIO40" s="205"/>
      <c r="HIP40" s="205"/>
      <c r="HIQ40" s="205"/>
      <c r="HIR40" s="205"/>
      <c r="HIS40" s="205"/>
      <c r="HIT40" s="205"/>
      <c r="HIU40" s="205"/>
      <c r="HIV40" s="205"/>
      <c r="HIW40" s="205"/>
      <c r="HIX40" s="205"/>
      <c r="HIY40" s="205"/>
      <c r="HIZ40" s="205"/>
      <c r="HJA40" s="205"/>
      <c r="HJB40" s="205"/>
      <c r="HJC40" s="205"/>
      <c r="HJD40" s="205"/>
      <c r="HJE40" s="205"/>
      <c r="HJF40" s="205"/>
      <c r="HJG40" s="205"/>
      <c r="HJH40" s="205"/>
      <c r="HJI40" s="205"/>
      <c r="HJJ40" s="205"/>
      <c r="HJK40" s="205"/>
      <c r="HJL40" s="205"/>
      <c r="HJM40" s="205"/>
      <c r="HJN40" s="205"/>
      <c r="HJO40" s="205"/>
      <c r="HJP40" s="205"/>
      <c r="HJQ40" s="205"/>
      <c r="HJR40" s="205"/>
      <c r="HJS40" s="205"/>
      <c r="HJT40" s="205"/>
      <c r="HJU40" s="205"/>
      <c r="HJV40" s="205"/>
      <c r="HJW40" s="205"/>
      <c r="HJX40" s="205"/>
      <c r="HJY40" s="205"/>
      <c r="HJZ40" s="205"/>
      <c r="HKA40" s="205"/>
      <c r="HKB40" s="205"/>
      <c r="HKC40" s="205"/>
      <c r="HKD40" s="205"/>
      <c r="HKE40" s="205"/>
      <c r="HKF40" s="205"/>
      <c r="HKG40" s="205"/>
      <c r="HKH40" s="205"/>
      <c r="HKI40" s="205"/>
      <c r="HKJ40" s="205"/>
      <c r="HKK40" s="205"/>
      <c r="HKL40" s="205"/>
      <c r="HKM40" s="205"/>
      <c r="HKN40" s="205"/>
      <c r="HKO40" s="205"/>
      <c r="HKP40" s="205"/>
      <c r="HKQ40" s="205"/>
      <c r="HKR40" s="205"/>
      <c r="HKS40" s="205"/>
      <c r="HKT40" s="205"/>
      <c r="HKU40" s="205"/>
      <c r="HKV40" s="205"/>
      <c r="HKW40" s="205"/>
      <c r="HKX40" s="205"/>
      <c r="HKY40" s="205"/>
      <c r="HKZ40" s="205"/>
      <c r="HLA40" s="205"/>
      <c r="HLB40" s="205"/>
      <c r="HLC40" s="205"/>
      <c r="HLD40" s="205"/>
      <c r="HLE40" s="205"/>
      <c r="HLF40" s="205"/>
      <c r="HLG40" s="205"/>
      <c r="HLH40" s="205"/>
      <c r="HLI40" s="205"/>
      <c r="HLJ40" s="205"/>
      <c r="HLK40" s="205"/>
      <c r="HLL40" s="205"/>
      <c r="HLM40" s="205"/>
      <c r="HLN40" s="205"/>
      <c r="HLO40" s="205"/>
      <c r="HLP40" s="205"/>
      <c r="HLQ40" s="205"/>
      <c r="HLR40" s="205"/>
      <c r="HLS40" s="205"/>
      <c r="HLT40" s="205"/>
      <c r="HLU40" s="205"/>
      <c r="HLV40" s="205"/>
      <c r="HLW40" s="205"/>
      <c r="HLX40" s="205"/>
      <c r="HLY40" s="205"/>
      <c r="HLZ40" s="205"/>
      <c r="HMA40" s="205"/>
      <c r="HMB40" s="205"/>
      <c r="HMC40" s="205"/>
      <c r="HMD40" s="205"/>
      <c r="HME40" s="205"/>
      <c r="HMF40" s="205"/>
      <c r="HMG40" s="205"/>
      <c r="HMH40" s="205"/>
      <c r="HMI40" s="205"/>
      <c r="HMJ40" s="205"/>
      <c r="HMK40" s="205"/>
      <c r="HML40" s="205"/>
      <c r="HMM40" s="205"/>
      <c r="HMN40" s="205"/>
      <c r="HMO40" s="205"/>
      <c r="HMP40" s="205"/>
      <c r="HMQ40" s="205"/>
      <c r="HMR40" s="205"/>
      <c r="HMS40" s="205"/>
      <c r="HMT40" s="205"/>
      <c r="HMU40" s="205"/>
      <c r="HMV40" s="205"/>
      <c r="HMW40" s="205"/>
      <c r="HMX40" s="205"/>
      <c r="HMY40" s="205"/>
      <c r="HMZ40" s="205"/>
      <c r="HNA40" s="205"/>
      <c r="HNB40" s="205"/>
      <c r="HNC40" s="205"/>
      <c r="HND40" s="205"/>
      <c r="HNE40" s="205"/>
      <c r="HNF40" s="205"/>
      <c r="HNG40" s="205"/>
      <c r="HNH40" s="205"/>
      <c r="HNI40" s="205"/>
      <c r="HNJ40" s="205"/>
      <c r="HNK40" s="205"/>
      <c r="HNL40" s="205"/>
      <c r="HNM40" s="205"/>
      <c r="HNN40" s="205"/>
      <c r="HNO40" s="205"/>
      <c r="HNP40" s="205"/>
      <c r="HNQ40" s="205"/>
      <c r="HNR40" s="205"/>
      <c r="HNS40" s="205"/>
      <c r="HNT40" s="205"/>
      <c r="HNU40" s="205"/>
      <c r="HNV40" s="205"/>
      <c r="HNW40" s="205"/>
      <c r="HNX40" s="205"/>
      <c r="HNY40" s="205"/>
      <c r="HNZ40" s="205"/>
      <c r="HOA40" s="205"/>
      <c r="HOB40" s="205"/>
      <c r="HOC40" s="205"/>
      <c r="HOD40" s="205"/>
      <c r="HOE40" s="205"/>
      <c r="HOF40" s="205"/>
      <c r="HOG40" s="205"/>
      <c r="HOH40" s="205"/>
      <c r="HOI40" s="205"/>
      <c r="HOJ40" s="205"/>
      <c r="HOK40" s="205"/>
      <c r="HOL40" s="205"/>
      <c r="HOM40" s="205"/>
      <c r="HON40" s="205"/>
      <c r="HOO40" s="205"/>
      <c r="HOP40" s="205"/>
      <c r="HOQ40" s="205"/>
      <c r="HOR40" s="205"/>
      <c r="HOS40" s="205"/>
      <c r="HOT40" s="205"/>
      <c r="HOU40" s="205"/>
      <c r="HOV40" s="205"/>
      <c r="HOW40" s="205"/>
      <c r="HOX40" s="205"/>
      <c r="HOY40" s="205"/>
      <c r="HOZ40" s="205"/>
      <c r="HPA40" s="205"/>
      <c r="HPB40" s="205"/>
      <c r="HPC40" s="205"/>
      <c r="HPD40" s="205"/>
      <c r="HPE40" s="205"/>
      <c r="HPF40" s="205"/>
      <c r="HPG40" s="205"/>
      <c r="HPH40" s="205"/>
      <c r="HPI40" s="205"/>
      <c r="HPJ40" s="205"/>
      <c r="HPK40" s="205"/>
      <c r="HPL40" s="205"/>
      <c r="HPM40" s="205"/>
      <c r="HPN40" s="205"/>
      <c r="HPO40" s="205"/>
      <c r="HPP40" s="205"/>
      <c r="HPQ40" s="205"/>
      <c r="HPR40" s="205"/>
      <c r="HPS40" s="205"/>
      <c r="HPT40" s="205"/>
      <c r="HPU40" s="205"/>
      <c r="HPV40" s="205"/>
      <c r="HPW40" s="205"/>
      <c r="HPX40" s="205"/>
      <c r="HPY40" s="205"/>
      <c r="HPZ40" s="205"/>
      <c r="HQA40" s="205"/>
      <c r="HQB40" s="205"/>
      <c r="HQC40" s="205"/>
      <c r="HQD40" s="205"/>
      <c r="HQE40" s="205"/>
      <c r="HQF40" s="205"/>
      <c r="HQG40" s="205"/>
      <c r="HQH40" s="205"/>
      <c r="HQI40" s="205"/>
      <c r="HQJ40" s="205"/>
      <c r="HQK40" s="205"/>
      <c r="HQL40" s="205"/>
      <c r="HQM40" s="205"/>
      <c r="HQN40" s="205"/>
      <c r="HQO40" s="205"/>
      <c r="HQP40" s="205"/>
      <c r="HQQ40" s="205"/>
      <c r="HQR40" s="205"/>
      <c r="HQS40" s="205"/>
      <c r="HQT40" s="205"/>
      <c r="HQU40" s="205"/>
      <c r="HQV40" s="205"/>
      <c r="HQW40" s="205"/>
      <c r="HQX40" s="205"/>
      <c r="HQY40" s="205"/>
      <c r="HQZ40" s="205"/>
      <c r="HRA40" s="205"/>
      <c r="HRB40" s="205"/>
      <c r="HRC40" s="205"/>
      <c r="HRD40" s="205"/>
      <c r="HRE40" s="205"/>
      <c r="HRF40" s="205"/>
      <c r="HRG40" s="205"/>
      <c r="HRH40" s="205"/>
      <c r="HRI40" s="205"/>
      <c r="HRJ40" s="205"/>
      <c r="HRK40" s="205"/>
      <c r="HRL40" s="205"/>
      <c r="HRM40" s="205"/>
      <c r="HRN40" s="205"/>
      <c r="HRO40" s="205"/>
      <c r="HRP40" s="205"/>
      <c r="HRQ40" s="205"/>
      <c r="HRR40" s="205"/>
      <c r="HRS40" s="205"/>
      <c r="HRT40" s="205"/>
      <c r="HRU40" s="205"/>
      <c r="HRV40" s="205"/>
      <c r="HRW40" s="205"/>
      <c r="HRX40" s="205"/>
      <c r="HRY40" s="205"/>
      <c r="HRZ40" s="205"/>
      <c r="HSA40" s="205"/>
      <c r="HSB40" s="205"/>
      <c r="HSC40" s="205"/>
      <c r="HSD40" s="205"/>
      <c r="HSE40" s="205"/>
      <c r="HSF40" s="205"/>
      <c r="HSG40" s="205"/>
      <c r="HSH40" s="205"/>
      <c r="HSI40" s="205"/>
      <c r="HSJ40" s="205"/>
      <c r="HSK40" s="205"/>
      <c r="HSL40" s="205"/>
      <c r="HSM40" s="205"/>
      <c r="HSN40" s="205"/>
      <c r="HSO40" s="205"/>
      <c r="HSP40" s="205"/>
      <c r="HSQ40" s="205"/>
      <c r="HSR40" s="205"/>
      <c r="HSS40" s="205"/>
      <c r="HST40" s="205"/>
      <c r="HSU40" s="205"/>
      <c r="HSV40" s="205"/>
      <c r="HSW40" s="205"/>
      <c r="HSX40" s="205"/>
      <c r="HSY40" s="205"/>
      <c r="HSZ40" s="205"/>
      <c r="HTA40" s="205"/>
      <c r="HTB40" s="205"/>
      <c r="HTC40" s="205"/>
      <c r="HTD40" s="205"/>
      <c r="HTE40" s="205"/>
      <c r="HTF40" s="205"/>
      <c r="HTG40" s="205"/>
      <c r="HTH40" s="205"/>
      <c r="HTI40" s="205"/>
      <c r="HTJ40" s="205"/>
      <c r="HTK40" s="205"/>
      <c r="HTL40" s="205"/>
      <c r="HTM40" s="205"/>
      <c r="HTN40" s="205"/>
      <c r="HTO40" s="205"/>
      <c r="HTP40" s="205"/>
      <c r="HTQ40" s="205"/>
      <c r="HTR40" s="205"/>
      <c r="HTS40" s="205"/>
      <c r="HTT40" s="205"/>
      <c r="HTU40" s="205"/>
      <c r="HTV40" s="205"/>
      <c r="HTW40" s="205"/>
      <c r="HTX40" s="205"/>
      <c r="HTY40" s="205"/>
      <c r="HTZ40" s="205"/>
      <c r="HUA40" s="205"/>
      <c r="HUB40" s="205"/>
      <c r="HUC40" s="205"/>
      <c r="HUD40" s="205"/>
      <c r="HUE40" s="205"/>
      <c r="HUF40" s="205"/>
      <c r="HUG40" s="205"/>
      <c r="HUH40" s="205"/>
      <c r="HUI40" s="205"/>
      <c r="HUJ40" s="205"/>
      <c r="HUK40" s="205"/>
      <c r="HUL40" s="205"/>
      <c r="HUM40" s="205"/>
      <c r="HUN40" s="205"/>
      <c r="HUO40" s="205"/>
      <c r="HUP40" s="205"/>
      <c r="HUQ40" s="205"/>
      <c r="HUR40" s="205"/>
      <c r="HUS40" s="205"/>
      <c r="HUT40" s="205"/>
      <c r="HUU40" s="205"/>
      <c r="HUV40" s="205"/>
      <c r="HUW40" s="205"/>
      <c r="HUX40" s="205"/>
      <c r="HUY40" s="205"/>
      <c r="HUZ40" s="205"/>
      <c r="HVA40" s="205"/>
      <c r="HVB40" s="205"/>
      <c r="HVC40" s="205"/>
      <c r="HVD40" s="205"/>
      <c r="HVE40" s="205"/>
      <c r="HVF40" s="205"/>
      <c r="HVG40" s="205"/>
      <c r="HVH40" s="205"/>
      <c r="HVI40" s="205"/>
      <c r="HVJ40" s="205"/>
      <c r="HVK40" s="205"/>
      <c r="HVL40" s="205"/>
      <c r="HVM40" s="205"/>
      <c r="HVN40" s="205"/>
      <c r="HVO40" s="205"/>
      <c r="HVP40" s="205"/>
      <c r="HVQ40" s="205"/>
      <c r="HVR40" s="205"/>
      <c r="HVS40" s="205"/>
      <c r="HVT40" s="205"/>
      <c r="HVU40" s="205"/>
      <c r="HVV40" s="205"/>
      <c r="HVW40" s="205"/>
      <c r="HVX40" s="205"/>
      <c r="HVY40" s="205"/>
      <c r="HVZ40" s="205"/>
      <c r="HWA40" s="205"/>
      <c r="HWB40" s="205"/>
      <c r="HWC40" s="205"/>
      <c r="HWD40" s="205"/>
      <c r="HWE40" s="205"/>
      <c r="HWF40" s="205"/>
      <c r="HWG40" s="205"/>
      <c r="HWH40" s="205"/>
      <c r="HWI40" s="205"/>
      <c r="HWJ40" s="205"/>
      <c r="HWK40" s="205"/>
      <c r="HWL40" s="205"/>
      <c r="HWM40" s="205"/>
      <c r="HWN40" s="205"/>
      <c r="HWO40" s="205"/>
      <c r="HWP40" s="205"/>
      <c r="HWQ40" s="205"/>
      <c r="HWR40" s="205"/>
      <c r="HWS40" s="205"/>
      <c r="HWT40" s="205"/>
      <c r="HWU40" s="205"/>
      <c r="HWV40" s="205"/>
      <c r="HWW40" s="205"/>
      <c r="HWX40" s="205"/>
      <c r="HWY40" s="205"/>
      <c r="HWZ40" s="205"/>
      <c r="HXA40" s="205"/>
      <c r="HXB40" s="205"/>
      <c r="HXC40" s="205"/>
      <c r="HXD40" s="205"/>
      <c r="HXE40" s="205"/>
      <c r="HXF40" s="205"/>
      <c r="HXG40" s="205"/>
      <c r="HXH40" s="205"/>
      <c r="HXI40" s="205"/>
      <c r="HXJ40" s="205"/>
      <c r="HXK40" s="205"/>
      <c r="HXL40" s="205"/>
      <c r="HXM40" s="205"/>
      <c r="HXN40" s="205"/>
      <c r="HXO40" s="205"/>
      <c r="HXP40" s="205"/>
      <c r="HXQ40" s="205"/>
      <c r="HXR40" s="205"/>
      <c r="HXS40" s="205"/>
      <c r="HXT40" s="205"/>
      <c r="HXU40" s="205"/>
      <c r="HXV40" s="205"/>
      <c r="HXW40" s="205"/>
      <c r="HXX40" s="205"/>
      <c r="HXY40" s="205"/>
      <c r="HXZ40" s="205"/>
      <c r="HYA40" s="205"/>
      <c r="HYB40" s="205"/>
      <c r="HYC40" s="205"/>
      <c r="HYD40" s="205"/>
      <c r="HYE40" s="205"/>
      <c r="HYF40" s="205"/>
      <c r="HYG40" s="205"/>
      <c r="HYH40" s="205"/>
      <c r="HYI40" s="205"/>
      <c r="HYJ40" s="205"/>
      <c r="HYK40" s="205"/>
      <c r="HYL40" s="205"/>
      <c r="HYM40" s="205"/>
      <c r="HYN40" s="205"/>
      <c r="HYO40" s="205"/>
      <c r="HYP40" s="205"/>
      <c r="HYQ40" s="205"/>
      <c r="HYR40" s="205"/>
      <c r="HYS40" s="205"/>
      <c r="HYT40" s="205"/>
      <c r="HYU40" s="205"/>
      <c r="HYV40" s="205"/>
      <c r="HYW40" s="205"/>
      <c r="HYX40" s="205"/>
      <c r="HYY40" s="205"/>
      <c r="HYZ40" s="205"/>
      <c r="HZA40" s="205"/>
      <c r="HZB40" s="205"/>
      <c r="HZC40" s="205"/>
      <c r="HZD40" s="205"/>
      <c r="HZE40" s="205"/>
      <c r="HZF40" s="205"/>
      <c r="HZG40" s="205"/>
      <c r="HZH40" s="205"/>
      <c r="HZI40" s="205"/>
      <c r="HZJ40" s="205"/>
      <c r="HZK40" s="205"/>
      <c r="HZL40" s="205"/>
      <c r="HZM40" s="205"/>
      <c r="HZN40" s="205"/>
      <c r="HZO40" s="205"/>
      <c r="HZP40" s="205"/>
      <c r="HZQ40" s="205"/>
      <c r="HZR40" s="205"/>
      <c r="HZS40" s="205"/>
      <c r="HZT40" s="205"/>
      <c r="HZU40" s="205"/>
      <c r="HZV40" s="205"/>
      <c r="HZW40" s="205"/>
      <c r="HZX40" s="205"/>
      <c r="HZY40" s="205"/>
      <c r="HZZ40" s="205"/>
      <c r="IAA40" s="205"/>
      <c r="IAB40" s="205"/>
      <c r="IAC40" s="205"/>
      <c r="IAD40" s="205"/>
      <c r="IAE40" s="205"/>
      <c r="IAF40" s="205"/>
      <c r="IAG40" s="205"/>
      <c r="IAH40" s="205"/>
      <c r="IAI40" s="205"/>
      <c r="IAJ40" s="205"/>
      <c r="IAK40" s="205"/>
      <c r="IAL40" s="205"/>
      <c r="IAM40" s="205"/>
      <c r="IAN40" s="205"/>
      <c r="IAO40" s="205"/>
      <c r="IAP40" s="205"/>
      <c r="IAQ40" s="205"/>
      <c r="IAR40" s="205"/>
      <c r="IAS40" s="205"/>
      <c r="IAT40" s="205"/>
      <c r="IAU40" s="205"/>
      <c r="IAV40" s="205"/>
      <c r="IAW40" s="205"/>
      <c r="IAX40" s="205"/>
      <c r="IAY40" s="205"/>
      <c r="IAZ40" s="205"/>
      <c r="IBA40" s="205"/>
      <c r="IBB40" s="205"/>
      <c r="IBC40" s="205"/>
      <c r="IBD40" s="205"/>
      <c r="IBE40" s="205"/>
      <c r="IBF40" s="205"/>
      <c r="IBG40" s="205"/>
      <c r="IBH40" s="205"/>
      <c r="IBI40" s="205"/>
      <c r="IBJ40" s="205"/>
      <c r="IBK40" s="205"/>
      <c r="IBL40" s="205"/>
      <c r="IBM40" s="205"/>
      <c r="IBN40" s="205"/>
      <c r="IBO40" s="205"/>
      <c r="IBP40" s="205"/>
      <c r="IBQ40" s="205"/>
      <c r="IBR40" s="205"/>
      <c r="IBS40" s="205"/>
      <c r="IBT40" s="205"/>
      <c r="IBU40" s="205"/>
      <c r="IBV40" s="205"/>
      <c r="IBW40" s="205"/>
      <c r="IBX40" s="205"/>
      <c r="IBY40" s="205"/>
      <c r="IBZ40" s="205"/>
      <c r="ICA40" s="205"/>
      <c r="ICB40" s="205"/>
      <c r="ICC40" s="205"/>
      <c r="ICD40" s="205"/>
      <c r="ICE40" s="205"/>
      <c r="ICF40" s="205"/>
      <c r="ICG40" s="205"/>
      <c r="ICH40" s="205"/>
      <c r="ICI40" s="205"/>
      <c r="ICJ40" s="205"/>
      <c r="ICK40" s="205"/>
      <c r="ICL40" s="205"/>
      <c r="ICM40" s="205"/>
      <c r="ICN40" s="205"/>
      <c r="ICO40" s="205"/>
      <c r="ICP40" s="205"/>
      <c r="ICQ40" s="205"/>
      <c r="ICR40" s="205"/>
      <c r="ICS40" s="205"/>
      <c r="ICT40" s="205"/>
      <c r="ICU40" s="205"/>
      <c r="ICV40" s="205"/>
      <c r="ICW40" s="205"/>
      <c r="ICX40" s="205"/>
      <c r="ICY40" s="205"/>
      <c r="ICZ40" s="205"/>
      <c r="IDA40" s="205"/>
      <c r="IDB40" s="205"/>
      <c r="IDC40" s="205"/>
      <c r="IDD40" s="205"/>
      <c r="IDE40" s="205"/>
      <c r="IDF40" s="205"/>
      <c r="IDG40" s="205"/>
      <c r="IDH40" s="205"/>
      <c r="IDI40" s="205"/>
      <c r="IDJ40" s="205"/>
      <c r="IDK40" s="205"/>
      <c r="IDL40" s="205"/>
      <c r="IDM40" s="205"/>
      <c r="IDN40" s="205"/>
      <c r="IDO40" s="205"/>
      <c r="IDP40" s="205"/>
      <c r="IDQ40" s="205"/>
      <c r="IDR40" s="205"/>
      <c r="IDS40" s="205"/>
      <c r="IDT40" s="205"/>
      <c r="IDU40" s="205"/>
      <c r="IDV40" s="205"/>
      <c r="IDW40" s="205"/>
      <c r="IDX40" s="205"/>
      <c r="IDY40" s="205"/>
      <c r="IDZ40" s="205"/>
      <c r="IEA40" s="205"/>
      <c r="IEB40" s="205"/>
      <c r="IEC40" s="205"/>
      <c r="IED40" s="205"/>
      <c r="IEE40" s="205"/>
      <c r="IEF40" s="205"/>
      <c r="IEG40" s="205"/>
      <c r="IEH40" s="205"/>
      <c r="IEI40" s="205"/>
      <c r="IEJ40" s="205"/>
      <c r="IEK40" s="205"/>
      <c r="IEL40" s="205"/>
      <c r="IEM40" s="205"/>
      <c r="IEN40" s="205"/>
      <c r="IEO40" s="205"/>
      <c r="IEP40" s="205"/>
      <c r="IEQ40" s="205"/>
      <c r="IER40" s="205"/>
      <c r="IES40" s="205"/>
      <c r="IET40" s="205"/>
      <c r="IEU40" s="205"/>
      <c r="IEV40" s="205"/>
      <c r="IEW40" s="205"/>
      <c r="IEX40" s="205"/>
      <c r="IEY40" s="205"/>
      <c r="IEZ40" s="205"/>
      <c r="IFA40" s="205"/>
      <c r="IFB40" s="205"/>
      <c r="IFC40" s="205"/>
      <c r="IFD40" s="205"/>
      <c r="IFE40" s="205"/>
      <c r="IFF40" s="205"/>
      <c r="IFG40" s="205"/>
      <c r="IFH40" s="205"/>
      <c r="IFI40" s="205"/>
      <c r="IFJ40" s="205"/>
      <c r="IFK40" s="205"/>
      <c r="IFL40" s="205"/>
      <c r="IFM40" s="205"/>
      <c r="IFN40" s="205"/>
      <c r="IFO40" s="205"/>
      <c r="IFP40" s="205"/>
      <c r="IFQ40" s="205"/>
      <c r="IFR40" s="205"/>
      <c r="IFS40" s="205"/>
      <c r="IFT40" s="205"/>
      <c r="IFU40" s="205"/>
      <c r="IFV40" s="205"/>
      <c r="IFW40" s="205"/>
      <c r="IFX40" s="205"/>
      <c r="IFY40" s="205"/>
      <c r="IFZ40" s="205"/>
      <c r="IGA40" s="205"/>
      <c r="IGB40" s="205"/>
      <c r="IGC40" s="205"/>
      <c r="IGD40" s="205"/>
      <c r="IGE40" s="205"/>
      <c r="IGF40" s="205"/>
      <c r="IGG40" s="205"/>
      <c r="IGH40" s="205"/>
      <c r="IGI40" s="205"/>
      <c r="IGJ40" s="205"/>
      <c r="IGK40" s="205"/>
      <c r="IGL40" s="205"/>
      <c r="IGM40" s="205"/>
      <c r="IGN40" s="205"/>
      <c r="IGO40" s="205"/>
      <c r="IGP40" s="205"/>
      <c r="IGQ40" s="205"/>
      <c r="IGR40" s="205"/>
      <c r="IGS40" s="205"/>
      <c r="IGT40" s="205"/>
      <c r="IGU40" s="205"/>
      <c r="IGV40" s="205"/>
      <c r="IGW40" s="205"/>
      <c r="IGX40" s="205"/>
      <c r="IGY40" s="205"/>
      <c r="IGZ40" s="205"/>
      <c r="IHA40" s="205"/>
      <c r="IHB40" s="205"/>
      <c r="IHC40" s="205"/>
      <c r="IHD40" s="205"/>
      <c r="IHE40" s="205"/>
      <c r="IHF40" s="205"/>
      <c r="IHG40" s="205"/>
      <c r="IHH40" s="205"/>
      <c r="IHI40" s="205"/>
      <c r="IHJ40" s="205"/>
      <c r="IHK40" s="205"/>
      <c r="IHL40" s="205"/>
      <c r="IHM40" s="205"/>
      <c r="IHN40" s="205"/>
      <c r="IHO40" s="205"/>
      <c r="IHP40" s="205"/>
      <c r="IHQ40" s="205"/>
      <c r="IHR40" s="205"/>
      <c r="IHS40" s="205"/>
      <c r="IHT40" s="205"/>
      <c r="IHU40" s="205"/>
      <c r="IHV40" s="205"/>
      <c r="IHW40" s="205"/>
      <c r="IHX40" s="205"/>
      <c r="IHY40" s="205"/>
      <c r="IHZ40" s="205"/>
      <c r="IIA40" s="205"/>
      <c r="IIB40" s="205"/>
      <c r="IIC40" s="205"/>
      <c r="IID40" s="205"/>
      <c r="IIE40" s="205"/>
      <c r="IIF40" s="205"/>
      <c r="IIG40" s="205"/>
      <c r="IIH40" s="205"/>
      <c r="III40" s="205"/>
      <c r="IIJ40" s="205"/>
      <c r="IIK40" s="205"/>
      <c r="IIL40" s="205"/>
      <c r="IIM40" s="205"/>
      <c r="IIN40" s="205"/>
      <c r="IIO40" s="205"/>
      <c r="IIP40" s="205"/>
      <c r="IIQ40" s="205"/>
      <c r="IIR40" s="205"/>
      <c r="IIS40" s="205"/>
      <c r="IIT40" s="205"/>
      <c r="IIU40" s="205"/>
      <c r="IIV40" s="205"/>
      <c r="IIW40" s="205"/>
      <c r="IIX40" s="205"/>
      <c r="IIY40" s="205"/>
      <c r="IIZ40" s="205"/>
      <c r="IJA40" s="205"/>
      <c r="IJB40" s="205"/>
      <c r="IJC40" s="205"/>
      <c r="IJD40" s="205"/>
      <c r="IJE40" s="205"/>
      <c r="IJF40" s="205"/>
      <c r="IJG40" s="205"/>
      <c r="IJH40" s="205"/>
      <c r="IJI40" s="205"/>
      <c r="IJJ40" s="205"/>
      <c r="IJK40" s="205"/>
      <c r="IJL40" s="205"/>
      <c r="IJM40" s="205"/>
      <c r="IJN40" s="205"/>
      <c r="IJO40" s="205"/>
      <c r="IJP40" s="205"/>
      <c r="IJQ40" s="205"/>
      <c r="IJR40" s="205"/>
      <c r="IJS40" s="205"/>
      <c r="IJT40" s="205"/>
      <c r="IJU40" s="205"/>
      <c r="IJV40" s="205"/>
      <c r="IJW40" s="205"/>
      <c r="IJX40" s="205"/>
      <c r="IJY40" s="205"/>
      <c r="IJZ40" s="205"/>
      <c r="IKA40" s="205"/>
      <c r="IKB40" s="205"/>
      <c r="IKC40" s="205"/>
      <c r="IKD40" s="205"/>
      <c r="IKE40" s="205"/>
      <c r="IKF40" s="205"/>
      <c r="IKG40" s="205"/>
      <c r="IKH40" s="205"/>
      <c r="IKI40" s="205"/>
      <c r="IKJ40" s="205"/>
      <c r="IKK40" s="205"/>
      <c r="IKL40" s="205"/>
      <c r="IKM40" s="205"/>
      <c r="IKN40" s="205"/>
      <c r="IKO40" s="205"/>
      <c r="IKP40" s="205"/>
      <c r="IKQ40" s="205"/>
      <c r="IKR40" s="205"/>
      <c r="IKS40" s="205"/>
      <c r="IKT40" s="205"/>
      <c r="IKU40" s="205"/>
      <c r="IKV40" s="205"/>
      <c r="IKW40" s="205"/>
      <c r="IKX40" s="205"/>
      <c r="IKY40" s="205"/>
      <c r="IKZ40" s="205"/>
      <c r="ILA40" s="205"/>
      <c r="ILB40" s="205"/>
      <c r="ILC40" s="205"/>
      <c r="ILD40" s="205"/>
      <c r="ILE40" s="205"/>
      <c r="ILF40" s="205"/>
      <c r="ILG40" s="205"/>
      <c r="ILH40" s="205"/>
      <c r="ILI40" s="205"/>
      <c r="ILJ40" s="205"/>
      <c r="ILK40" s="205"/>
      <c r="ILL40" s="205"/>
      <c r="ILM40" s="205"/>
      <c r="ILN40" s="205"/>
      <c r="ILO40" s="205"/>
      <c r="ILP40" s="205"/>
      <c r="ILQ40" s="205"/>
      <c r="ILR40" s="205"/>
      <c r="ILS40" s="205"/>
      <c r="ILT40" s="205"/>
      <c r="ILU40" s="205"/>
      <c r="ILV40" s="205"/>
      <c r="ILW40" s="205"/>
      <c r="ILX40" s="205"/>
      <c r="ILY40" s="205"/>
      <c r="ILZ40" s="205"/>
      <c r="IMA40" s="205"/>
      <c r="IMB40" s="205"/>
      <c r="IMC40" s="205"/>
      <c r="IMD40" s="205"/>
      <c r="IME40" s="205"/>
      <c r="IMF40" s="205"/>
      <c r="IMG40" s="205"/>
      <c r="IMH40" s="205"/>
      <c r="IMI40" s="205"/>
      <c r="IMJ40" s="205"/>
      <c r="IMK40" s="205"/>
      <c r="IML40" s="205"/>
      <c r="IMM40" s="205"/>
      <c r="IMN40" s="205"/>
      <c r="IMO40" s="205"/>
      <c r="IMP40" s="205"/>
      <c r="IMQ40" s="205"/>
      <c r="IMR40" s="205"/>
      <c r="IMS40" s="205"/>
      <c r="IMT40" s="205"/>
      <c r="IMU40" s="205"/>
      <c r="IMV40" s="205"/>
      <c r="IMW40" s="205"/>
      <c r="IMX40" s="205"/>
      <c r="IMY40" s="205"/>
      <c r="IMZ40" s="205"/>
      <c r="INA40" s="205"/>
      <c r="INB40" s="205"/>
      <c r="INC40" s="205"/>
      <c r="IND40" s="205"/>
      <c r="INE40" s="205"/>
      <c r="INF40" s="205"/>
      <c r="ING40" s="205"/>
      <c r="INH40" s="205"/>
      <c r="INI40" s="205"/>
      <c r="INJ40" s="205"/>
      <c r="INK40" s="205"/>
      <c r="INL40" s="205"/>
      <c r="INM40" s="205"/>
      <c r="INN40" s="205"/>
      <c r="INO40" s="205"/>
      <c r="INP40" s="205"/>
      <c r="INQ40" s="205"/>
      <c r="INR40" s="205"/>
      <c r="INS40" s="205"/>
      <c r="INT40" s="205"/>
      <c r="INU40" s="205"/>
      <c r="INV40" s="205"/>
      <c r="INW40" s="205"/>
      <c r="INX40" s="205"/>
      <c r="INY40" s="205"/>
      <c r="INZ40" s="205"/>
      <c r="IOA40" s="205"/>
      <c r="IOB40" s="205"/>
      <c r="IOC40" s="205"/>
      <c r="IOD40" s="205"/>
      <c r="IOE40" s="205"/>
      <c r="IOF40" s="205"/>
      <c r="IOG40" s="205"/>
      <c r="IOH40" s="205"/>
      <c r="IOI40" s="205"/>
      <c r="IOJ40" s="205"/>
      <c r="IOK40" s="205"/>
      <c r="IOL40" s="205"/>
      <c r="IOM40" s="205"/>
      <c r="ION40" s="205"/>
      <c r="IOO40" s="205"/>
      <c r="IOP40" s="205"/>
      <c r="IOQ40" s="205"/>
      <c r="IOR40" s="205"/>
      <c r="IOS40" s="205"/>
      <c r="IOT40" s="205"/>
      <c r="IOU40" s="205"/>
      <c r="IOV40" s="205"/>
      <c r="IOW40" s="205"/>
      <c r="IOX40" s="205"/>
      <c r="IOY40" s="205"/>
      <c r="IOZ40" s="205"/>
      <c r="IPA40" s="205"/>
      <c r="IPB40" s="205"/>
      <c r="IPC40" s="205"/>
      <c r="IPD40" s="205"/>
      <c r="IPE40" s="205"/>
      <c r="IPF40" s="205"/>
      <c r="IPG40" s="205"/>
      <c r="IPH40" s="205"/>
      <c r="IPI40" s="205"/>
      <c r="IPJ40" s="205"/>
      <c r="IPK40" s="205"/>
      <c r="IPL40" s="205"/>
      <c r="IPM40" s="205"/>
      <c r="IPN40" s="205"/>
      <c r="IPO40" s="205"/>
      <c r="IPP40" s="205"/>
      <c r="IPQ40" s="205"/>
      <c r="IPR40" s="205"/>
      <c r="IPS40" s="205"/>
      <c r="IPT40" s="205"/>
      <c r="IPU40" s="205"/>
      <c r="IPV40" s="205"/>
      <c r="IPW40" s="205"/>
      <c r="IPX40" s="205"/>
      <c r="IPY40" s="205"/>
      <c r="IPZ40" s="205"/>
      <c r="IQA40" s="205"/>
      <c r="IQB40" s="205"/>
      <c r="IQC40" s="205"/>
      <c r="IQD40" s="205"/>
      <c r="IQE40" s="205"/>
      <c r="IQF40" s="205"/>
      <c r="IQG40" s="205"/>
      <c r="IQH40" s="205"/>
      <c r="IQI40" s="205"/>
      <c r="IQJ40" s="205"/>
      <c r="IQK40" s="205"/>
      <c r="IQL40" s="205"/>
      <c r="IQM40" s="205"/>
      <c r="IQN40" s="205"/>
      <c r="IQO40" s="205"/>
      <c r="IQP40" s="205"/>
      <c r="IQQ40" s="205"/>
      <c r="IQR40" s="205"/>
      <c r="IQS40" s="205"/>
      <c r="IQT40" s="205"/>
      <c r="IQU40" s="205"/>
      <c r="IQV40" s="205"/>
      <c r="IQW40" s="205"/>
      <c r="IQX40" s="205"/>
      <c r="IQY40" s="205"/>
      <c r="IQZ40" s="205"/>
      <c r="IRA40" s="205"/>
      <c r="IRB40" s="205"/>
      <c r="IRC40" s="205"/>
      <c r="IRD40" s="205"/>
      <c r="IRE40" s="205"/>
      <c r="IRF40" s="205"/>
      <c r="IRG40" s="205"/>
      <c r="IRH40" s="205"/>
      <c r="IRI40" s="205"/>
      <c r="IRJ40" s="205"/>
      <c r="IRK40" s="205"/>
      <c r="IRL40" s="205"/>
      <c r="IRM40" s="205"/>
      <c r="IRN40" s="205"/>
      <c r="IRO40" s="205"/>
      <c r="IRP40" s="205"/>
      <c r="IRQ40" s="205"/>
      <c r="IRR40" s="205"/>
      <c r="IRS40" s="205"/>
      <c r="IRT40" s="205"/>
      <c r="IRU40" s="205"/>
      <c r="IRV40" s="205"/>
      <c r="IRW40" s="205"/>
      <c r="IRX40" s="205"/>
      <c r="IRY40" s="205"/>
      <c r="IRZ40" s="205"/>
      <c r="ISA40" s="205"/>
      <c r="ISB40" s="205"/>
      <c r="ISC40" s="205"/>
      <c r="ISD40" s="205"/>
      <c r="ISE40" s="205"/>
      <c r="ISF40" s="205"/>
      <c r="ISG40" s="205"/>
      <c r="ISH40" s="205"/>
      <c r="ISI40" s="205"/>
      <c r="ISJ40" s="205"/>
      <c r="ISK40" s="205"/>
      <c r="ISL40" s="205"/>
      <c r="ISM40" s="205"/>
      <c r="ISN40" s="205"/>
      <c r="ISO40" s="205"/>
      <c r="ISP40" s="205"/>
      <c r="ISQ40" s="205"/>
      <c r="ISR40" s="205"/>
      <c r="ISS40" s="205"/>
      <c r="IST40" s="205"/>
      <c r="ISU40" s="205"/>
      <c r="ISV40" s="205"/>
      <c r="ISW40" s="205"/>
      <c r="ISX40" s="205"/>
      <c r="ISY40" s="205"/>
      <c r="ISZ40" s="205"/>
      <c r="ITA40" s="205"/>
      <c r="ITB40" s="205"/>
      <c r="ITC40" s="205"/>
      <c r="ITD40" s="205"/>
      <c r="ITE40" s="205"/>
      <c r="ITF40" s="205"/>
      <c r="ITG40" s="205"/>
      <c r="ITH40" s="205"/>
      <c r="ITI40" s="205"/>
      <c r="ITJ40" s="205"/>
      <c r="ITK40" s="205"/>
      <c r="ITL40" s="205"/>
      <c r="ITM40" s="205"/>
      <c r="ITN40" s="205"/>
      <c r="ITO40" s="205"/>
      <c r="ITP40" s="205"/>
      <c r="ITQ40" s="205"/>
      <c r="ITR40" s="205"/>
      <c r="ITS40" s="205"/>
      <c r="ITT40" s="205"/>
      <c r="ITU40" s="205"/>
      <c r="ITV40" s="205"/>
      <c r="ITW40" s="205"/>
      <c r="ITX40" s="205"/>
      <c r="ITY40" s="205"/>
      <c r="ITZ40" s="205"/>
      <c r="IUA40" s="205"/>
      <c r="IUB40" s="205"/>
      <c r="IUC40" s="205"/>
      <c r="IUD40" s="205"/>
      <c r="IUE40" s="205"/>
      <c r="IUF40" s="205"/>
      <c r="IUG40" s="205"/>
      <c r="IUH40" s="205"/>
      <c r="IUI40" s="205"/>
      <c r="IUJ40" s="205"/>
      <c r="IUK40" s="205"/>
      <c r="IUL40" s="205"/>
      <c r="IUM40" s="205"/>
      <c r="IUN40" s="205"/>
      <c r="IUO40" s="205"/>
      <c r="IUP40" s="205"/>
      <c r="IUQ40" s="205"/>
      <c r="IUR40" s="205"/>
      <c r="IUS40" s="205"/>
      <c r="IUT40" s="205"/>
      <c r="IUU40" s="205"/>
      <c r="IUV40" s="205"/>
      <c r="IUW40" s="205"/>
      <c r="IUX40" s="205"/>
      <c r="IUY40" s="205"/>
      <c r="IUZ40" s="205"/>
      <c r="IVA40" s="205"/>
      <c r="IVB40" s="205"/>
      <c r="IVC40" s="205"/>
      <c r="IVD40" s="205"/>
      <c r="IVE40" s="205"/>
      <c r="IVF40" s="205"/>
      <c r="IVG40" s="205"/>
      <c r="IVH40" s="205"/>
      <c r="IVI40" s="205"/>
      <c r="IVJ40" s="205"/>
      <c r="IVK40" s="205"/>
      <c r="IVL40" s="205"/>
      <c r="IVM40" s="205"/>
      <c r="IVN40" s="205"/>
      <c r="IVO40" s="205"/>
      <c r="IVP40" s="205"/>
      <c r="IVQ40" s="205"/>
      <c r="IVR40" s="205"/>
      <c r="IVS40" s="205"/>
      <c r="IVT40" s="205"/>
      <c r="IVU40" s="205"/>
      <c r="IVV40" s="205"/>
      <c r="IVW40" s="205"/>
      <c r="IVX40" s="205"/>
      <c r="IVY40" s="205"/>
      <c r="IVZ40" s="205"/>
      <c r="IWA40" s="205"/>
      <c r="IWB40" s="205"/>
      <c r="IWC40" s="205"/>
      <c r="IWD40" s="205"/>
      <c r="IWE40" s="205"/>
      <c r="IWF40" s="205"/>
      <c r="IWG40" s="205"/>
      <c r="IWH40" s="205"/>
      <c r="IWI40" s="205"/>
      <c r="IWJ40" s="205"/>
      <c r="IWK40" s="205"/>
      <c r="IWL40" s="205"/>
      <c r="IWM40" s="205"/>
      <c r="IWN40" s="205"/>
      <c r="IWO40" s="205"/>
      <c r="IWP40" s="205"/>
      <c r="IWQ40" s="205"/>
      <c r="IWR40" s="205"/>
      <c r="IWS40" s="205"/>
      <c r="IWT40" s="205"/>
      <c r="IWU40" s="205"/>
      <c r="IWV40" s="205"/>
      <c r="IWW40" s="205"/>
      <c r="IWX40" s="205"/>
      <c r="IWY40" s="205"/>
      <c r="IWZ40" s="205"/>
      <c r="IXA40" s="205"/>
      <c r="IXB40" s="205"/>
      <c r="IXC40" s="205"/>
      <c r="IXD40" s="205"/>
      <c r="IXE40" s="205"/>
      <c r="IXF40" s="205"/>
      <c r="IXG40" s="205"/>
      <c r="IXH40" s="205"/>
      <c r="IXI40" s="205"/>
      <c r="IXJ40" s="205"/>
      <c r="IXK40" s="205"/>
      <c r="IXL40" s="205"/>
      <c r="IXM40" s="205"/>
      <c r="IXN40" s="205"/>
      <c r="IXO40" s="205"/>
      <c r="IXP40" s="205"/>
      <c r="IXQ40" s="205"/>
      <c r="IXR40" s="205"/>
      <c r="IXS40" s="205"/>
      <c r="IXT40" s="205"/>
      <c r="IXU40" s="205"/>
      <c r="IXV40" s="205"/>
      <c r="IXW40" s="205"/>
      <c r="IXX40" s="205"/>
      <c r="IXY40" s="205"/>
      <c r="IXZ40" s="205"/>
      <c r="IYA40" s="205"/>
      <c r="IYB40" s="205"/>
      <c r="IYC40" s="205"/>
      <c r="IYD40" s="205"/>
      <c r="IYE40" s="205"/>
      <c r="IYF40" s="205"/>
      <c r="IYG40" s="205"/>
      <c r="IYH40" s="205"/>
      <c r="IYI40" s="205"/>
      <c r="IYJ40" s="205"/>
      <c r="IYK40" s="205"/>
      <c r="IYL40" s="205"/>
      <c r="IYM40" s="205"/>
      <c r="IYN40" s="205"/>
      <c r="IYO40" s="205"/>
      <c r="IYP40" s="205"/>
      <c r="IYQ40" s="205"/>
      <c r="IYR40" s="205"/>
      <c r="IYS40" s="205"/>
      <c r="IYT40" s="205"/>
      <c r="IYU40" s="205"/>
      <c r="IYV40" s="205"/>
      <c r="IYW40" s="205"/>
      <c r="IYX40" s="205"/>
      <c r="IYY40" s="205"/>
      <c r="IYZ40" s="205"/>
      <c r="IZA40" s="205"/>
      <c r="IZB40" s="205"/>
      <c r="IZC40" s="205"/>
      <c r="IZD40" s="205"/>
      <c r="IZE40" s="205"/>
      <c r="IZF40" s="205"/>
      <c r="IZG40" s="205"/>
      <c r="IZH40" s="205"/>
      <c r="IZI40" s="205"/>
      <c r="IZJ40" s="205"/>
      <c r="IZK40" s="205"/>
      <c r="IZL40" s="205"/>
      <c r="IZM40" s="205"/>
      <c r="IZN40" s="205"/>
      <c r="IZO40" s="205"/>
      <c r="IZP40" s="205"/>
      <c r="IZQ40" s="205"/>
      <c r="IZR40" s="205"/>
      <c r="IZS40" s="205"/>
      <c r="IZT40" s="205"/>
      <c r="IZU40" s="205"/>
      <c r="IZV40" s="205"/>
      <c r="IZW40" s="205"/>
      <c r="IZX40" s="205"/>
      <c r="IZY40" s="205"/>
      <c r="IZZ40" s="205"/>
      <c r="JAA40" s="205"/>
      <c r="JAB40" s="205"/>
      <c r="JAC40" s="205"/>
      <c r="JAD40" s="205"/>
      <c r="JAE40" s="205"/>
      <c r="JAF40" s="205"/>
      <c r="JAG40" s="205"/>
      <c r="JAH40" s="205"/>
      <c r="JAI40" s="205"/>
      <c r="JAJ40" s="205"/>
      <c r="JAK40" s="205"/>
      <c r="JAL40" s="205"/>
      <c r="JAM40" s="205"/>
      <c r="JAN40" s="205"/>
      <c r="JAO40" s="205"/>
      <c r="JAP40" s="205"/>
      <c r="JAQ40" s="205"/>
      <c r="JAR40" s="205"/>
      <c r="JAS40" s="205"/>
      <c r="JAT40" s="205"/>
      <c r="JAU40" s="205"/>
      <c r="JAV40" s="205"/>
      <c r="JAW40" s="205"/>
      <c r="JAX40" s="205"/>
      <c r="JAY40" s="205"/>
      <c r="JAZ40" s="205"/>
      <c r="JBA40" s="205"/>
      <c r="JBB40" s="205"/>
      <c r="JBC40" s="205"/>
      <c r="JBD40" s="205"/>
      <c r="JBE40" s="205"/>
      <c r="JBF40" s="205"/>
      <c r="JBG40" s="205"/>
      <c r="JBH40" s="205"/>
      <c r="JBI40" s="205"/>
      <c r="JBJ40" s="205"/>
      <c r="JBK40" s="205"/>
      <c r="JBL40" s="205"/>
      <c r="JBM40" s="205"/>
      <c r="JBN40" s="205"/>
      <c r="JBO40" s="205"/>
      <c r="JBP40" s="205"/>
      <c r="JBQ40" s="205"/>
      <c r="JBR40" s="205"/>
      <c r="JBS40" s="205"/>
      <c r="JBT40" s="205"/>
      <c r="JBU40" s="205"/>
      <c r="JBV40" s="205"/>
      <c r="JBW40" s="205"/>
      <c r="JBX40" s="205"/>
      <c r="JBY40" s="205"/>
      <c r="JBZ40" s="205"/>
      <c r="JCA40" s="205"/>
      <c r="JCB40" s="205"/>
      <c r="JCC40" s="205"/>
      <c r="JCD40" s="205"/>
      <c r="JCE40" s="205"/>
      <c r="JCF40" s="205"/>
      <c r="JCG40" s="205"/>
      <c r="JCH40" s="205"/>
      <c r="JCI40" s="205"/>
      <c r="JCJ40" s="205"/>
      <c r="JCK40" s="205"/>
      <c r="JCL40" s="205"/>
      <c r="JCM40" s="205"/>
      <c r="JCN40" s="205"/>
      <c r="JCO40" s="205"/>
      <c r="JCP40" s="205"/>
      <c r="JCQ40" s="205"/>
      <c r="JCR40" s="205"/>
      <c r="JCS40" s="205"/>
      <c r="JCT40" s="205"/>
      <c r="JCU40" s="205"/>
      <c r="JCV40" s="205"/>
      <c r="JCW40" s="205"/>
      <c r="JCX40" s="205"/>
      <c r="JCY40" s="205"/>
      <c r="JCZ40" s="205"/>
      <c r="JDA40" s="205"/>
      <c r="JDB40" s="205"/>
      <c r="JDC40" s="205"/>
      <c r="JDD40" s="205"/>
      <c r="JDE40" s="205"/>
      <c r="JDF40" s="205"/>
      <c r="JDG40" s="205"/>
      <c r="JDH40" s="205"/>
      <c r="JDI40" s="205"/>
      <c r="JDJ40" s="205"/>
      <c r="JDK40" s="205"/>
      <c r="JDL40" s="205"/>
      <c r="JDM40" s="205"/>
      <c r="JDN40" s="205"/>
      <c r="JDO40" s="205"/>
      <c r="JDP40" s="205"/>
      <c r="JDQ40" s="205"/>
      <c r="JDR40" s="205"/>
      <c r="JDS40" s="205"/>
      <c r="JDT40" s="205"/>
      <c r="JDU40" s="205"/>
      <c r="JDV40" s="205"/>
      <c r="JDW40" s="205"/>
      <c r="JDX40" s="205"/>
      <c r="JDY40" s="205"/>
      <c r="JDZ40" s="205"/>
      <c r="JEA40" s="205"/>
      <c r="JEB40" s="205"/>
      <c r="JEC40" s="205"/>
      <c r="JED40" s="205"/>
      <c r="JEE40" s="205"/>
      <c r="JEF40" s="205"/>
      <c r="JEG40" s="205"/>
      <c r="JEH40" s="205"/>
      <c r="JEI40" s="205"/>
      <c r="JEJ40" s="205"/>
      <c r="JEK40" s="205"/>
      <c r="JEL40" s="205"/>
      <c r="JEM40" s="205"/>
      <c r="JEN40" s="205"/>
      <c r="JEO40" s="205"/>
      <c r="JEP40" s="205"/>
      <c r="JEQ40" s="205"/>
      <c r="JER40" s="205"/>
      <c r="JES40" s="205"/>
      <c r="JET40" s="205"/>
      <c r="JEU40" s="205"/>
      <c r="JEV40" s="205"/>
      <c r="JEW40" s="205"/>
      <c r="JEX40" s="205"/>
      <c r="JEY40" s="205"/>
      <c r="JEZ40" s="205"/>
      <c r="JFA40" s="205"/>
      <c r="JFB40" s="205"/>
      <c r="JFC40" s="205"/>
      <c r="JFD40" s="205"/>
      <c r="JFE40" s="205"/>
      <c r="JFF40" s="205"/>
      <c r="JFG40" s="205"/>
      <c r="JFH40" s="205"/>
      <c r="JFI40" s="205"/>
      <c r="JFJ40" s="205"/>
      <c r="JFK40" s="205"/>
      <c r="JFL40" s="205"/>
      <c r="JFM40" s="205"/>
      <c r="JFN40" s="205"/>
      <c r="JFO40" s="205"/>
      <c r="JFP40" s="205"/>
      <c r="JFQ40" s="205"/>
      <c r="JFR40" s="205"/>
      <c r="JFS40" s="205"/>
      <c r="JFT40" s="205"/>
      <c r="JFU40" s="205"/>
      <c r="JFV40" s="205"/>
      <c r="JFW40" s="205"/>
      <c r="JFX40" s="205"/>
      <c r="JFY40" s="205"/>
      <c r="JFZ40" s="205"/>
      <c r="JGA40" s="205"/>
      <c r="JGB40" s="205"/>
      <c r="JGC40" s="205"/>
      <c r="JGD40" s="205"/>
      <c r="JGE40" s="205"/>
      <c r="JGF40" s="205"/>
      <c r="JGG40" s="205"/>
      <c r="JGH40" s="205"/>
      <c r="JGI40" s="205"/>
      <c r="JGJ40" s="205"/>
      <c r="JGK40" s="205"/>
      <c r="JGL40" s="205"/>
      <c r="JGM40" s="205"/>
      <c r="JGN40" s="205"/>
      <c r="JGO40" s="205"/>
      <c r="JGP40" s="205"/>
      <c r="JGQ40" s="205"/>
      <c r="JGR40" s="205"/>
      <c r="JGS40" s="205"/>
      <c r="JGT40" s="205"/>
      <c r="JGU40" s="205"/>
      <c r="JGV40" s="205"/>
      <c r="JGW40" s="205"/>
      <c r="JGX40" s="205"/>
      <c r="JGY40" s="205"/>
      <c r="JGZ40" s="205"/>
      <c r="JHA40" s="205"/>
      <c r="JHB40" s="205"/>
      <c r="JHC40" s="205"/>
      <c r="JHD40" s="205"/>
      <c r="JHE40" s="205"/>
      <c r="JHF40" s="205"/>
      <c r="JHG40" s="205"/>
      <c r="JHH40" s="205"/>
      <c r="JHI40" s="205"/>
      <c r="JHJ40" s="205"/>
      <c r="JHK40" s="205"/>
      <c r="JHL40" s="205"/>
      <c r="JHM40" s="205"/>
      <c r="JHN40" s="205"/>
      <c r="JHO40" s="205"/>
      <c r="JHP40" s="205"/>
      <c r="JHQ40" s="205"/>
      <c r="JHR40" s="205"/>
      <c r="JHS40" s="205"/>
      <c r="JHT40" s="205"/>
      <c r="JHU40" s="205"/>
      <c r="JHV40" s="205"/>
      <c r="JHW40" s="205"/>
      <c r="JHX40" s="205"/>
      <c r="JHY40" s="205"/>
      <c r="JHZ40" s="205"/>
      <c r="JIA40" s="205"/>
      <c r="JIB40" s="205"/>
      <c r="JIC40" s="205"/>
      <c r="JID40" s="205"/>
      <c r="JIE40" s="205"/>
      <c r="JIF40" s="205"/>
      <c r="JIG40" s="205"/>
      <c r="JIH40" s="205"/>
      <c r="JII40" s="205"/>
      <c r="JIJ40" s="205"/>
      <c r="JIK40" s="205"/>
      <c r="JIL40" s="205"/>
      <c r="JIM40" s="205"/>
      <c r="JIN40" s="205"/>
      <c r="JIO40" s="205"/>
      <c r="JIP40" s="205"/>
      <c r="JIQ40" s="205"/>
      <c r="JIR40" s="205"/>
      <c r="JIS40" s="205"/>
      <c r="JIT40" s="205"/>
      <c r="JIU40" s="205"/>
      <c r="JIV40" s="205"/>
      <c r="JIW40" s="205"/>
      <c r="JIX40" s="205"/>
      <c r="JIY40" s="205"/>
      <c r="JIZ40" s="205"/>
      <c r="JJA40" s="205"/>
      <c r="JJB40" s="205"/>
      <c r="JJC40" s="205"/>
      <c r="JJD40" s="205"/>
      <c r="JJE40" s="205"/>
      <c r="JJF40" s="205"/>
      <c r="JJG40" s="205"/>
      <c r="JJH40" s="205"/>
      <c r="JJI40" s="205"/>
      <c r="JJJ40" s="205"/>
      <c r="JJK40" s="205"/>
      <c r="JJL40" s="205"/>
      <c r="JJM40" s="205"/>
      <c r="JJN40" s="205"/>
      <c r="JJO40" s="205"/>
      <c r="JJP40" s="205"/>
      <c r="JJQ40" s="205"/>
      <c r="JJR40" s="205"/>
      <c r="JJS40" s="205"/>
      <c r="JJT40" s="205"/>
      <c r="JJU40" s="205"/>
      <c r="JJV40" s="205"/>
      <c r="JJW40" s="205"/>
      <c r="JJX40" s="205"/>
      <c r="JJY40" s="205"/>
      <c r="JJZ40" s="205"/>
      <c r="JKA40" s="205"/>
      <c r="JKB40" s="205"/>
      <c r="JKC40" s="205"/>
      <c r="JKD40" s="205"/>
      <c r="JKE40" s="205"/>
      <c r="JKF40" s="205"/>
      <c r="JKG40" s="205"/>
      <c r="JKH40" s="205"/>
      <c r="JKI40" s="205"/>
      <c r="JKJ40" s="205"/>
      <c r="JKK40" s="205"/>
      <c r="JKL40" s="205"/>
      <c r="JKM40" s="205"/>
      <c r="JKN40" s="205"/>
      <c r="JKO40" s="205"/>
      <c r="JKP40" s="205"/>
      <c r="JKQ40" s="205"/>
      <c r="JKR40" s="205"/>
      <c r="JKS40" s="205"/>
      <c r="JKT40" s="205"/>
      <c r="JKU40" s="205"/>
      <c r="JKV40" s="205"/>
      <c r="JKW40" s="205"/>
      <c r="JKX40" s="205"/>
      <c r="JKY40" s="205"/>
      <c r="JKZ40" s="205"/>
      <c r="JLA40" s="205"/>
      <c r="JLB40" s="205"/>
      <c r="JLC40" s="205"/>
      <c r="JLD40" s="205"/>
      <c r="JLE40" s="205"/>
      <c r="JLF40" s="205"/>
      <c r="JLG40" s="205"/>
      <c r="JLH40" s="205"/>
      <c r="JLI40" s="205"/>
      <c r="JLJ40" s="205"/>
      <c r="JLK40" s="205"/>
      <c r="JLL40" s="205"/>
      <c r="JLM40" s="205"/>
      <c r="JLN40" s="205"/>
      <c r="JLO40" s="205"/>
      <c r="JLP40" s="205"/>
      <c r="JLQ40" s="205"/>
      <c r="JLR40" s="205"/>
      <c r="JLS40" s="205"/>
      <c r="JLT40" s="205"/>
      <c r="JLU40" s="205"/>
      <c r="JLV40" s="205"/>
      <c r="JLW40" s="205"/>
      <c r="JLX40" s="205"/>
      <c r="JLY40" s="205"/>
      <c r="JLZ40" s="205"/>
      <c r="JMA40" s="205"/>
      <c r="JMB40" s="205"/>
      <c r="JMC40" s="205"/>
      <c r="JMD40" s="205"/>
      <c r="JME40" s="205"/>
      <c r="JMF40" s="205"/>
      <c r="JMG40" s="205"/>
      <c r="JMH40" s="205"/>
      <c r="JMI40" s="205"/>
      <c r="JMJ40" s="205"/>
      <c r="JMK40" s="205"/>
      <c r="JML40" s="205"/>
      <c r="JMM40" s="205"/>
      <c r="JMN40" s="205"/>
      <c r="JMO40" s="205"/>
      <c r="JMP40" s="205"/>
      <c r="JMQ40" s="205"/>
      <c r="JMR40" s="205"/>
      <c r="JMS40" s="205"/>
      <c r="JMT40" s="205"/>
      <c r="JMU40" s="205"/>
      <c r="JMV40" s="205"/>
      <c r="JMW40" s="205"/>
      <c r="JMX40" s="205"/>
      <c r="JMY40" s="205"/>
      <c r="JMZ40" s="205"/>
      <c r="JNA40" s="205"/>
      <c r="JNB40" s="205"/>
      <c r="JNC40" s="205"/>
      <c r="JND40" s="205"/>
      <c r="JNE40" s="205"/>
      <c r="JNF40" s="205"/>
      <c r="JNG40" s="205"/>
      <c r="JNH40" s="205"/>
      <c r="JNI40" s="205"/>
      <c r="JNJ40" s="205"/>
      <c r="JNK40" s="205"/>
      <c r="JNL40" s="205"/>
      <c r="JNM40" s="205"/>
      <c r="JNN40" s="205"/>
      <c r="JNO40" s="205"/>
      <c r="JNP40" s="205"/>
      <c r="JNQ40" s="205"/>
      <c r="JNR40" s="205"/>
      <c r="JNS40" s="205"/>
      <c r="JNT40" s="205"/>
      <c r="JNU40" s="205"/>
      <c r="JNV40" s="205"/>
      <c r="JNW40" s="205"/>
      <c r="JNX40" s="205"/>
      <c r="JNY40" s="205"/>
      <c r="JNZ40" s="205"/>
      <c r="JOA40" s="205"/>
      <c r="JOB40" s="205"/>
      <c r="JOC40" s="205"/>
      <c r="JOD40" s="205"/>
      <c r="JOE40" s="205"/>
      <c r="JOF40" s="205"/>
      <c r="JOG40" s="205"/>
      <c r="JOH40" s="205"/>
      <c r="JOI40" s="205"/>
      <c r="JOJ40" s="205"/>
      <c r="JOK40" s="205"/>
      <c r="JOL40" s="205"/>
      <c r="JOM40" s="205"/>
      <c r="JON40" s="205"/>
      <c r="JOO40" s="205"/>
      <c r="JOP40" s="205"/>
      <c r="JOQ40" s="205"/>
      <c r="JOR40" s="205"/>
      <c r="JOS40" s="205"/>
      <c r="JOT40" s="205"/>
      <c r="JOU40" s="205"/>
      <c r="JOV40" s="205"/>
      <c r="JOW40" s="205"/>
      <c r="JOX40" s="205"/>
      <c r="JOY40" s="205"/>
      <c r="JOZ40" s="205"/>
      <c r="JPA40" s="205"/>
      <c r="JPB40" s="205"/>
      <c r="JPC40" s="205"/>
      <c r="JPD40" s="205"/>
      <c r="JPE40" s="205"/>
      <c r="JPF40" s="205"/>
      <c r="JPG40" s="205"/>
      <c r="JPH40" s="205"/>
      <c r="JPI40" s="205"/>
      <c r="JPJ40" s="205"/>
      <c r="JPK40" s="205"/>
      <c r="JPL40" s="205"/>
      <c r="JPM40" s="205"/>
      <c r="JPN40" s="205"/>
      <c r="JPO40" s="205"/>
      <c r="JPP40" s="205"/>
      <c r="JPQ40" s="205"/>
      <c r="JPR40" s="205"/>
      <c r="JPS40" s="205"/>
      <c r="JPT40" s="205"/>
      <c r="JPU40" s="205"/>
      <c r="JPV40" s="205"/>
      <c r="JPW40" s="205"/>
      <c r="JPX40" s="205"/>
      <c r="JPY40" s="205"/>
      <c r="JPZ40" s="205"/>
      <c r="JQA40" s="205"/>
      <c r="JQB40" s="205"/>
      <c r="JQC40" s="205"/>
      <c r="JQD40" s="205"/>
      <c r="JQE40" s="205"/>
      <c r="JQF40" s="205"/>
      <c r="JQG40" s="205"/>
      <c r="JQH40" s="205"/>
      <c r="JQI40" s="205"/>
      <c r="JQJ40" s="205"/>
      <c r="JQK40" s="205"/>
      <c r="JQL40" s="205"/>
      <c r="JQM40" s="205"/>
      <c r="JQN40" s="205"/>
      <c r="JQO40" s="205"/>
      <c r="JQP40" s="205"/>
      <c r="JQQ40" s="205"/>
      <c r="JQR40" s="205"/>
      <c r="JQS40" s="205"/>
      <c r="JQT40" s="205"/>
      <c r="JQU40" s="205"/>
      <c r="JQV40" s="205"/>
      <c r="JQW40" s="205"/>
      <c r="JQX40" s="205"/>
      <c r="JQY40" s="205"/>
      <c r="JQZ40" s="205"/>
      <c r="JRA40" s="205"/>
      <c r="JRB40" s="205"/>
      <c r="JRC40" s="205"/>
      <c r="JRD40" s="205"/>
      <c r="JRE40" s="205"/>
      <c r="JRF40" s="205"/>
      <c r="JRG40" s="205"/>
      <c r="JRH40" s="205"/>
      <c r="JRI40" s="205"/>
      <c r="JRJ40" s="205"/>
      <c r="JRK40" s="205"/>
      <c r="JRL40" s="205"/>
      <c r="JRM40" s="205"/>
      <c r="JRN40" s="205"/>
      <c r="JRO40" s="205"/>
      <c r="JRP40" s="205"/>
      <c r="JRQ40" s="205"/>
      <c r="JRR40" s="205"/>
      <c r="JRS40" s="205"/>
      <c r="JRT40" s="205"/>
      <c r="JRU40" s="205"/>
      <c r="JRV40" s="205"/>
      <c r="JRW40" s="205"/>
      <c r="JRX40" s="205"/>
      <c r="JRY40" s="205"/>
      <c r="JRZ40" s="205"/>
      <c r="JSA40" s="205"/>
      <c r="JSB40" s="205"/>
      <c r="JSC40" s="205"/>
      <c r="JSD40" s="205"/>
      <c r="JSE40" s="205"/>
      <c r="JSF40" s="205"/>
      <c r="JSG40" s="205"/>
      <c r="JSH40" s="205"/>
      <c r="JSI40" s="205"/>
      <c r="JSJ40" s="205"/>
      <c r="JSK40" s="205"/>
      <c r="JSL40" s="205"/>
      <c r="JSM40" s="205"/>
      <c r="JSN40" s="205"/>
      <c r="JSO40" s="205"/>
      <c r="JSP40" s="205"/>
      <c r="JSQ40" s="205"/>
      <c r="JSR40" s="205"/>
      <c r="JSS40" s="205"/>
      <c r="JST40" s="205"/>
      <c r="JSU40" s="205"/>
      <c r="JSV40" s="205"/>
      <c r="JSW40" s="205"/>
      <c r="JSX40" s="205"/>
      <c r="JSY40" s="205"/>
      <c r="JSZ40" s="205"/>
      <c r="JTA40" s="205"/>
      <c r="JTB40" s="205"/>
      <c r="JTC40" s="205"/>
      <c r="JTD40" s="205"/>
      <c r="JTE40" s="205"/>
      <c r="JTF40" s="205"/>
      <c r="JTG40" s="205"/>
      <c r="JTH40" s="205"/>
      <c r="JTI40" s="205"/>
      <c r="JTJ40" s="205"/>
      <c r="JTK40" s="205"/>
      <c r="JTL40" s="205"/>
      <c r="JTM40" s="205"/>
      <c r="JTN40" s="205"/>
      <c r="JTO40" s="205"/>
      <c r="JTP40" s="205"/>
      <c r="JTQ40" s="205"/>
      <c r="JTR40" s="205"/>
      <c r="JTS40" s="205"/>
      <c r="JTT40" s="205"/>
      <c r="JTU40" s="205"/>
      <c r="JTV40" s="205"/>
      <c r="JTW40" s="205"/>
      <c r="JTX40" s="205"/>
      <c r="JTY40" s="205"/>
      <c r="JTZ40" s="205"/>
      <c r="JUA40" s="205"/>
      <c r="JUB40" s="205"/>
      <c r="JUC40" s="205"/>
      <c r="JUD40" s="205"/>
      <c r="JUE40" s="205"/>
      <c r="JUF40" s="205"/>
      <c r="JUG40" s="205"/>
      <c r="JUH40" s="205"/>
      <c r="JUI40" s="205"/>
      <c r="JUJ40" s="205"/>
      <c r="JUK40" s="205"/>
      <c r="JUL40" s="205"/>
      <c r="JUM40" s="205"/>
      <c r="JUN40" s="205"/>
      <c r="JUO40" s="205"/>
      <c r="JUP40" s="205"/>
      <c r="JUQ40" s="205"/>
      <c r="JUR40" s="205"/>
      <c r="JUS40" s="205"/>
      <c r="JUT40" s="205"/>
      <c r="JUU40" s="205"/>
      <c r="JUV40" s="205"/>
      <c r="JUW40" s="205"/>
      <c r="JUX40" s="205"/>
      <c r="JUY40" s="205"/>
      <c r="JUZ40" s="205"/>
      <c r="JVA40" s="205"/>
      <c r="JVB40" s="205"/>
      <c r="JVC40" s="205"/>
      <c r="JVD40" s="205"/>
      <c r="JVE40" s="205"/>
      <c r="JVF40" s="205"/>
      <c r="JVG40" s="205"/>
      <c r="JVH40" s="205"/>
      <c r="JVI40" s="205"/>
      <c r="JVJ40" s="205"/>
      <c r="JVK40" s="205"/>
      <c r="JVL40" s="205"/>
      <c r="JVM40" s="205"/>
      <c r="JVN40" s="205"/>
      <c r="JVO40" s="205"/>
      <c r="JVP40" s="205"/>
      <c r="JVQ40" s="205"/>
      <c r="JVR40" s="205"/>
      <c r="JVS40" s="205"/>
      <c r="JVT40" s="205"/>
      <c r="JVU40" s="205"/>
      <c r="JVV40" s="205"/>
      <c r="JVW40" s="205"/>
      <c r="JVX40" s="205"/>
      <c r="JVY40" s="205"/>
      <c r="JVZ40" s="205"/>
      <c r="JWA40" s="205"/>
      <c r="JWB40" s="205"/>
      <c r="JWC40" s="205"/>
      <c r="JWD40" s="205"/>
      <c r="JWE40" s="205"/>
      <c r="JWF40" s="205"/>
      <c r="JWG40" s="205"/>
      <c r="JWH40" s="205"/>
      <c r="JWI40" s="205"/>
      <c r="JWJ40" s="205"/>
      <c r="JWK40" s="205"/>
      <c r="JWL40" s="205"/>
      <c r="JWM40" s="205"/>
      <c r="JWN40" s="205"/>
      <c r="JWO40" s="205"/>
      <c r="JWP40" s="205"/>
      <c r="JWQ40" s="205"/>
      <c r="JWR40" s="205"/>
      <c r="JWS40" s="205"/>
      <c r="JWT40" s="205"/>
      <c r="JWU40" s="205"/>
      <c r="JWV40" s="205"/>
      <c r="JWW40" s="205"/>
      <c r="JWX40" s="205"/>
      <c r="JWY40" s="205"/>
      <c r="JWZ40" s="205"/>
      <c r="JXA40" s="205"/>
      <c r="JXB40" s="205"/>
      <c r="JXC40" s="205"/>
      <c r="JXD40" s="205"/>
      <c r="JXE40" s="205"/>
      <c r="JXF40" s="205"/>
      <c r="JXG40" s="205"/>
      <c r="JXH40" s="205"/>
      <c r="JXI40" s="205"/>
      <c r="JXJ40" s="205"/>
      <c r="JXK40" s="205"/>
      <c r="JXL40" s="205"/>
      <c r="JXM40" s="205"/>
      <c r="JXN40" s="205"/>
      <c r="JXO40" s="205"/>
      <c r="JXP40" s="205"/>
      <c r="JXQ40" s="205"/>
      <c r="JXR40" s="205"/>
      <c r="JXS40" s="205"/>
      <c r="JXT40" s="205"/>
      <c r="JXU40" s="205"/>
      <c r="JXV40" s="205"/>
      <c r="JXW40" s="205"/>
      <c r="JXX40" s="205"/>
      <c r="JXY40" s="205"/>
      <c r="JXZ40" s="205"/>
      <c r="JYA40" s="205"/>
      <c r="JYB40" s="205"/>
      <c r="JYC40" s="205"/>
      <c r="JYD40" s="205"/>
      <c r="JYE40" s="205"/>
      <c r="JYF40" s="205"/>
      <c r="JYG40" s="205"/>
      <c r="JYH40" s="205"/>
      <c r="JYI40" s="205"/>
      <c r="JYJ40" s="205"/>
      <c r="JYK40" s="205"/>
      <c r="JYL40" s="205"/>
      <c r="JYM40" s="205"/>
      <c r="JYN40" s="205"/>
      <c r="JYO40" s="205"/>
      <c r="JYP40" s="205"/>
      <c r="JYQ40" s="205"/>
      <c r="JYR40" s="205"/>
      <c r="JYS40" s="205"/>
      <c r="JYT40" s="205"/>
      <c r="JYU40" s="205"/>
      <c r="JYV40" s="205"/>
      <c r="JYW40" s="205"/>
      <c r="JYX40" s="205"/>
      <c r="JYY40" s="205"/>
      <c r="JYZ40" s="205"/>
      <c r="JZA40" s="205"/>
      <c r="JZB40" s="205"/>
      <c r="JZC40" s="205"/>
      <c r="JZD40" s="205"/>
      <c r="JZE40" s="205"/>
      <c r="JZF40" s="205"/>
      <c r="JZG40" s="205"/>
      <c r="JZH40" s="205"/>
      <c r="JZI40" s="205"/>
      <c r="JZJ40" s="205"/>
      <c r="JZK40" s="205"/>
      <c r="JZL40" s="205"/>
      <c r="JZM40" s="205"/>
      <c r="JZN40" s="205"/>
      <c r="JZO40" s="205"/>
      <c r="JZP40" s="205"/>
      <c r="JZQ40" s="205"/>
      <c r="JZR40" s="205"/>
      <c r="JZS40" s="205"/>
      <c r="JZT40" s="205"/>
      <c r="JZU40" s="205"/>
      <c r="JZV40" s="205"/>
      <c r="JZW40" s="205"/>
      <c r="JZX40" s="205"/>
      <c r="JZY40" s="205"/>
      <c r="JZZ40" s="205"/>
      <c r="KAA40" s="205"/>
      <c r="KAB40" s="205"/>
      <c r="KAC40" s="205"/>
      <c r="KAD40" s="205"/>
      <c r="KAE40" s="205"/>
      <c r="KAF40" s="205"/>
      <c r="KAG40" s="205"/>
      <c r="KAH40" s="205"/>
      <c r="KAI40" s="205"/>
      <c r="KAJ40" s="205"/>
      <c r="KAK40" s="205"/>
      <c r="KAL40" s="205"/>
      <c r="KAM40" s="205"/>
      <c r="KAN40" s="205"/>
      <c r="KAO40" s="205"/>
      <c r="KAP40" s="205"/>
      <c r="KAQ40" s="205"/>
      <c r="KAR40" s="205"/>
      <c r="KAS40" s="205"/>
      <c r="KAT40" s="205"/>
      <c r="KAU40" s="205"/>
      <c r="KAV40" s="205"/>
      <c r="KAW40" s="205"/>
      <c r="KAX40" s="205"/>
      <c r="KAY40" s="205"/>
      <c r="KAZ40" s="205"/>
      <c r="KBA40" s="205"/>
      <c r="KBB40" s="205"/>
      <c r="KBC40" s="205"/>
      <c r="KBD40" s="205"/>
      <c r="KBE40" s="205"/>
      <c r="KBF40" s="205"/>
      <c r="KBG40" s="205"/>
      <c r="KBH40" s="205"/>
      <c r="KBI40" s="205"/>
      <c r="KBJ40" s="205"/>
      <c r="KBK40" s="205"/>
      <c r="KBL40" s="205"/>
      <c r="KBM40" s="205"/>
      <c r="KBN40" s="205"/>
      <c r="KBO40" s="205"/>
      <c r="KBP40" s="205"/>
      <c r="KBQ40" s="205"/>
      <c r="KBR40" s="205"/>
      <c r="KBS40" s="205"/>
      <c r="KBT40" s="205"/>
      <c r="KBU40" s="205"/>
      <c r="KBV40" s="205"/>
      <c r="KBW40" s="205"/>
      <c r="KBX40" s="205"/>
      <c r="KBY40" s="205"/>
      <c r="KBZ40" s="205"/>
      <c r="KCA40" s="205"/>
      <c r="KCB40" s="205"/>
      <c r="KCC40" s="205"/>
      <c r="KCD40" s="205"/>
      <c r="KCE40" s="205"/>
      <c r="KCF40" s="205"/>
      <c r="KCG40" s="205"/>
      <c r="KCH40" s="205"/>
      <c r="KCI40" s="205"/>
      <c r="KCJ40" s="205"/>
      <c r="KCK40" s="205"/>
      <c r="KCL40" s="205"/>
      <c r="KCM40" s="205"/>
      <c r="KCN40" s="205"/>
      <c r="KCO40" s="205"/>
      <c r="KCP40" s="205"/>
      <c r="KCQ40" s="205"/>
      <c r="KCR40" s="205"/>
      <c r="KCS40" s="205"/>
      <c r="KCT40" s="205"/>
      <c r="KCU40" s="205"/>
      <c r="KCV40" s="205"/>
      <c r="KCW40" s="205"/>
      <c r="KCX40" s="205"/>
      <c r="KCY40" s="205"/>
      <c r="KCZ40" s="205"/>
      <c r="KDA40" s="205"/>
      <c r="KDB40" s="205"/>
      <c r="KDC40" s="205"/>
      <c r="KDD40" s="205"/>
      <c r="KDE40" s="205"/>
      <c r="KDF40" s="205"/>
      <c r="KDG40" s="205"/>
      <c r="KDH40" s="205"/>
      <c r="KDI40" s="205"/>
      <c r="KDJ40" s="205"/>
      <c r="KDK40" s="205"/>
      <c r="KDL40" s="205"/>
      <c r="KDM40" s="205"/>
      <c r="KDN40" s="205"/>
      <c r="KDO40" s="205"/>
      <c r="KDP40" s="205"/>
      <c r="KDQ40" s="205"/>
      <c r="KDR40" s="205"/>
      <c r="KDS40" s="205"/>
      <c r="KDT40" s="205"/>
      <c r="KDU40" s="205"/>
      <c r="KDV40" s="205"/>
      <c r="KDW40" s="205"/>
      <c r="KDX40" s="205"/>
      <c r="KDY40" s="205"/>
      <c r="KDZ40" s="205"/>
      <c r="KEA40" s="205"/>
      <c r="KEB40" s="205"/>
      <c r="KEC40" s="205"/>
      <c r="KED40" s="205"/>
      <c r="KEE40" s="205"/>
      <c r="KEF40" s="205"/>
      <c r="KEG40" s="205"/>
      <c r="KEH40" s="205"/>
      <c r="KEI40" s="205"/>
      <c r="KEJ40" s="205"/>
      <c r="KEK40" s="205"/>
      <c r="KEL40" s="205"/>
      <c r="KEM40" s="205"/>
      <c r="KEN40" s="205"/>
      <c r="KEO40" s="205"/>
      <c r="KEP40" s="205"/>
      <c r="KEQ40" s="205"/>
      <c r="KER40" s="205"/>
      <c r="KES40" s="205"/>
      <c r="KET40" s="205"/>
      <c r="KEU40" s="205"/>
      <c r="KEV40" s="205"/>
      <c r="KEW40" s="205"/>
      <c r="KEX40" s="205"/>
      <c r="KEY40" s="205"/>
      <c r="KEZ40" s="205"/>
      <c r="KFA40" s="205"/>
      <c r="KFB40" s="205"/>
      <c r="KFC40" s="205"/>
      <c r="KFD40" s="205"/>
      <c r="KFE40" s="205"/>
      <c r="KFF40" s="205"/>
      <c r="KFG40" s="205"/>
      <c r="KFH40" s="205"/>
      <c r="KFI40" s="205"/>
      <c r="KFJ40" s="205"/>
      <c r="KFK40" s="205"/>
      <c r="KFL40" s="205"/>
      <c r="KFM40" s="205"/>
      <c r="KFN40" s="205"/>
      <c r="KFO40" s="205"/>
      <c r="KFP40" s="205"/>
      <c r="KFQ40" s="205"/>
      <c r="KFR40" s="205"/>
      <c r="KFS40" s="205"/>
      <c r="KFT40" s="205"/>
      <c r="KFU40" s="205"/>
      <c r="KFV40" s="205"/>
      <c r="KFW40" s="205"/>
      <c r="KFX40" s="205"/>
      <c r="KFY40" s="205"/>
      <c r="KFZ40" s="205"/>
      <c r="KGA40" s="205"/>
      <c r="KGB40" s="205"/>
      <c r="KGC40" s="205"/>
      <c r="KGD40" s="205"/>
      <c r="KGE40" s="205"/>
      <c r="KGF40" s="205"/>
      <c r="KGG40" s="205"/>
      <c r="KGH40" s="205"/>
      <c r="KGI40" s="205"/>
      <c r="KGJ40" s="205"/>
      <c r="KGK40" s="205"/>
      <c r="KGL40" s="205"/>
      <c r="KGM40" s="205"/>
      <c r="KGN40" s="205"/>
      <c r="KGO40" s="205"/>
      <c r="KGP40" s="205"/>
      <c r="KGQ40" s="205"/>
      <c r="KGR40" s="205"/>
      <c r="KGS40" s="205"/>
      <c r="KGT40" s="205"/>
      <c r="KGU40" s="205"/>
      <c r="KGV40" s="205"/>
      <c r="KGW40" s="205"/>
      <c r="KGX40" s="205"/>
      <c r="KGY40" s="205"/>
      <c r="KGZ40" s="205"/>
      <c r="KHA40" s="205"/>
      <c r="KHB40" s="205"/>
      <c r="KHC40" s="205"/>
      <c r="KHD40" s="205"/>
      <c r="KHE40" s="205"/>
      <c r="KHF40" s="205"/>
      <c r="KHG40" s="205"/>
      <c r="KHH40" s="205"/>
      <c r="KHI40" s="205"/>
      <c r="KHJ40" s="205"/>
      <c r="KHK40" s="205"/>
      <c r="KHL40" s="205"/>
      <c r="KHM40" s="205"/>
      <c r="KHN40" s="205"/>
      <c r="KHO40" s="205"/>
      <c r="KHP40" s="205"/>
      <c r="KHQ40" s="205"/>
      <c r="KHR40" s="205"/>
      <c r="KHS40" s="205"/>
      <c r="KHT40" s="205"/>
      <c r="KHU40" s="205"/>
      <c r="KHV40" s="205"/>
      <c r="KHW40" s="205"/>
      <c r="KHX40" s="205"/>
      <c r="KHY40" s="205"/>
      <c r="KHZ40" s="205"/>
      <c r="KIA40" s="205"/>
      <c r="KIB40" s="205"/>
      <c r="KIC40" s="205"/>
      <c r="KID40" s="205"/>
      <c r="KIE40" s="205"/>
      <c r="KIF40" s="205"/>
      <c r="KIG40" s="205"/>
      <c r="KIH40" s="205"/>
      <c r="KII40" s="205"/>
      <c r="KIJ40" s="205"/>
      <c r="KIK40" s="205"/>
      <c r="KIL40" s="205"/>
      <c r="KIM40" s="205"/>
      <c r="KIN40" s="205"/>
      <c r="KIO40" s="205"/>
      <c r="KIP40" s="205"/>
      <c r="KIQ40" s="205"/>
      <c r="KIR40" s="205"/>
      <c r="KIS40" s="205"/>
      <c r="KIT40" s="205"/>
      <c r="KIU40" s="205"/>
      <c r="KIV40" s="205"/>
      <c r="KIW40" s="205"/>
      <c r="KIX40" s="205"/>
      <c r="KIY40" s="205"/>
      <c r="KIZ40" s="205"/>
      <c r="KJA40" s="205"/>
      <c r="KJB40" s="205"/>
      <c r="KJC40" s="205"/>
      <c r="KJD40" s="205"/>
      <c r="KJE40" s="205"/>
      <c r="KJF40" s="205"/>
      <c r="KJG40" s="205"/>
      <c r="KJH40" s="205"/>
      <c r="KJI40" s="205"/>
      <c r="KJJ40" s="205"/>
      <c r="KJK40" s="205"/>
      <c r="KJL40" s="205"/>
      <c r="KJM40" s="205"/>
      <c r="KJN40" s="205"/>
      <c r="KJO40" s="205"/>
      <c r="KJP40" s="205"/>
      <c r="KJQ40" s="205"/>
      <c r="KJR40" s="205"/>
      <c r="KJS40" s="205"/>
      <c r="KJT40" s="205"/>
      <c r="KJU40" s="205"/>
      <c r="KJV40" s="205"/>
      <c r="KJW40" s="205"/>
      <c r="KJX40" s="205"/>
      <c r="KJY40" s="205"/>
      <c r="KJZ40" s="205"/>
      <c r="KKA40" s="205"/>
      <c r="KKB40" s="205"/>
      <c r="KKC40" s="205"/>
      <c r="KKD40" s="205"/>
      <c r="KKE40" s="205"/>
      <c r="KKF40" s="205"/>
      <c r="KKG40" s="205"/>
      <c r="KKH40" s="205"/>
      <c r="KKI40" s="205"/>
      <c r="KKJ40" s="205"/>
      <c r="KKK40" s="205"/>
      <c r="KKL40" s="205"/>
      <c r="KKM40" s="205"/>
      <c r="KKN40" s="205"/>
      <c r="KKO40" s="205"/>
      <c r="KKP40" s="205"/>
      <c r="KKQ40" s="205"/>
      <c r="KKR40" s="205"/>
      <c r="KKS40" s="205"/>
      <c r="KKT40" s="205"/>
      <c r="KKU40" s="205"/>
      <c r="KKV40" s="205"/>
      <c r="KKW40" s="205"/>
      <c r="KKX40" s="205"/>
      <c r="KKY40" s="205"/>
      <c r="KKZ40" s="205"/>
      <c r="KLA40" s="205"/>
      <c r="KLB40" s="205"/>
      <c r="KLC40" s="205"/>
      <c r="KLD40" s="205"/>
      <c r="KLE40" s="205"/>
      <c r="KLF40" s="205"/>
      <c r="KLG40" s="205"/>
      <c r="KLH40" s="205"/>
      <c r="KLI40" s="205"/>
      <c r="KLJ40" s="205"/>
      <c r="KLK40" s="205"/>
      <c r="KLL40" s="205"/>
      <c r="KLM40" s="205"/>
      <c r="KLN40" s="205"/>
      <c r="KLO40" s="205"/>
      <c r="KLP40" s="205"/>
      <c r="KLQ40" s="205"/>
      <c r="KLR40" s="205"/>
      <c r="KLS40" s="205"/>
      <c r="KLT40" s="205"/>
      <c r="KLU40" s="205"/>
      <c r="KLV40" s="205"/>
      <c r="KLW40" s="205"/>
      <c r="KLX40" s="205"/>
      <c r="KLY40" s="205"/>
      <c r="KLZ40" s="205"/>
      <c r="KMA40" s="205"/>
      <c r="KMB40" s="205"/>
      <c r="KMC40" s="205"/>
      <c r="KMD40" s="205"/>
      <c r="KME40" s="205"/>
      <c r="KMF40" s="205"/>
      <c r="KMG40" s="205"/>
      <c r="KMH40" s="205"/>
      <c r="KMI40" s="205"/>
      <c r="KMJ40" s="205"/>
      <c r="KMK40" s="205"/>
      <c r="KML40" s="205"/>
      <c r="KMM40" s="205"/>
      <c r="KMN40" s="205"/>
      <c r="KMO40" s="205"/>
      <c r="KMP40" s="205"/>
      <c r="KMQ40" s="205"/>
      <c r="KMR40" s="205"/>
      <c r="KMS40" s="205"/>
      <c r="KMT40" s="205"/>
      <c r="KMU40" s="205"/>
      <c r="KMV40" s="205"/>
      <c r="KMW40" s="205"/>
      <c r="KMX40" s="205"/>
      <c r="KMY40" s="205"/>
      <c r="KMZ40" s="205"/>
      <c r="KNA40" s="205"/>
      <c r="KNB40" s="205"/>
      <c r="KNC40" s="205"/>
      <c r="KND40" s="205"/>
      <c r="KNE40" s="205"/>
      <c r="KNF40" s="205"/>
      <c r="KNG40" s="205"/>
      <c r="KNH40" s="205"/>
      <c r="KNI40" s="205"/>
      <c r="KNJ40" s="205"/>
      <c r="KNK40" s="205"/>
      <c r="KNL40" s="205"/>
      <c r="KNM40" s="205"/>
      <c r="KNN40" s="205"/>
      <c r="KNO40" s="205"/>
      <c r="KNP40" s="205"/>
      <c r="KNQ40" s="205"/>
      <c r="KNR40" s="205"/>
      <c r="KNS40" s="205"/>
      <c r="KNT40" s="205"/>
      <c r="KNU40" s="205"/>
      <c r="KNV40" s="205"/>
      <c r="KNW40" s="205"/>
      <c r="KNX40" s="205"/>
      <c r="KNY40" s="205"/>
      <c r="KNZ40" s="205"/>
      <c r="KOA40" s="205"/>
      <c r="KOB40" s="205"/>
      <c r="KOC40" s="205"/>
      <c r="KOD40" s="205"/>
      <c r="KOE40" s="205"/>
      <c r="KOF40" s="205"/>
      <c r="KOG40" s="205"/>
      <c r="KOH40" s="205"/>
      <c r="KOI40" s="205"/>
      <c r="KOJ40" s="205"/>
      <c r="KOK40" s="205"/>
      <c r="KOL40" s="205"/>
      <c r="KOM40" s="205"/>
      <c r="KON40" s="205"/>
      <c r="KOO40" s="205"/>
      <c r="KOP40" s="205"/>
      <c r="KOQ40" s="205"/>
      <c r="KOR40" s="205"/>
      <c r="KOS40" s="205"/>
      <c r="KOT40" s="205"/>
      <c r="KOU40" s="205"/>
      <c r="KOV40" s="205"/>
      <c r="KOW40" s="205"/>
      <c r="KOX40" s="205"/>
      <c r="KOY40" s="205"/>
      <c r="KOZ40" s="205"/>
      <c r="KPA40" s="205"/>
      <c r="KPB40" s="205"/>
      <c r="KPC40" s="205"/>
      <c r="KPD40" s="205"/>
      <c r="KPE40" s="205"/>
      <c r="KPF40" s="205"/>
      <c r="KPG40" s="205"/>
      <c r="KPH40" s="205"/>
      <c r="KPI40" s="205"/>
      <c r="KPJ40" s="205"/>
      <c r="KPK40" s="205"/>
      <c r="KPL40" s="205"/>
      <c r="KPM40" s="205"/>
      <c r="KPN40" s="205"/>
      <c r="KPO40" s="205"/>
      <c r="KPP40" s="205"/>
      <c r="KPQ40" s="205"/>
      <c r="KPR40" s="205"/>
      <c r="KPS40" s="205"/>
      <c r="KPT40" s="205"/>
      <c r="KPU40" s="205"/>
      <c r="KPV40" s="205"/>
      <c r="KPW40" s="205"/>
      <c r="KPX40" s="205"/>
      <c r="KPY40" s="205"/>
      <c r="KPZ40" s="205"/>
      <c r="KQA40" s="205"/>
      <c r="KQB40" s="205"/>
      <c r="KQC40" s="205"/>
      <c r="KQD40" s="205"/>
      <c r="KQE40" s="205"/>
      <c r="KQF40" s="205"/>
      <c r="KQG40" s="205"/>
      <c r="KQH40" s="205"/>
      <c r="KQI40" s="205"/>
      <c r="KQJ40" s="205"/>
      <c r="KQK40" s="205"/>
      <c r="KQL40" s="205"/>
      <c r="KQM40" s="205"/>
      <c r="KQN40" s="205"/>
      <c r="KQO40" s="205"/>
      <c r="KQP40" s="205"/>
      <c r="KQQ40" s="205"/>
      <c r="KQR40" s="205"/>
      <c r="KQS40" s="205"/>
      <c r="KQT40" s="205"/>
      <c r="KQU40" s="205"/>
      <c r="KQV40" s="205"/>
      <c r="KQW40" s="205"/>
      <c r="KQX40" s="205"/>
      <c r="KQY40" s="205"/>
      <c r="KQZ40" s="205"/>
      <c r="KRA40" s="205"/>
      <c r="KRB40" s="205"/>
      <c r="KRC40" s="205"/>
      <c r="KRD40" s="205"/>
      <c r="KRE40" s="205"/>
      <c r="KRF40" s="205"/>
      <c r="KRG40" s="205"/>
      <c r="KRH40" s="205"/>
      <c r="KRI40" s="205"/>
      <c r="KRJ40" s="205"/>
      <c r="KRK40" s="205"/>
      <c r="KRL40" s="205"/>
      <c r="KRM40" s="205"/>
      <c r="KRN40" s="205"/>
      <c r="KRO40" s="205"/>
      <c r="KRP40" s="205"/>
      <c r="KRQ40" s="205"/>
      <c r="KRR40" s="205"/>
      <c r="KRS40" s="205"/>
      <c r="KRT40" s="205"/>
      <c r="KRU40" s="205"/>
      <c r="KRV40" s="205"/>
      <c r="KRW40" s="205"/>
      <c r="KRX40" s="205"/>
      <c r="KRY40" s="205"/>
      <c r="KRZ40" s="205"/>
      <c r="KSA40" s="205"/>
      <c r="KSB40" s="205"/>
      <c r="KSC40" s="205"/>
      <c r="KSD40" s="205"/>
      <c r="KSE40" s="205"/>
      <c r="KSF40" s="205"/>
      <c r="KSG40" s="205"/>
      <c r="KSH40" s="205"/>
      <c r="KSI40" s="205"/>
      <c r="KSJ40" s="205"/>
      <c r="KSK40" s="205"/>
      <c r="KSL40" s="205"/>
      <c r="KSM40" s="205"/>
      <c r="KSN40" s="205"/>
      <c r="KSO40" s="205"/>
      <c r="KSP40" s="205"/>
      <c r="KSQ40" s="205"/>
      <c r="KSR40" s="205"/>
      <c r="KSS40" s="205"/>
      <c r="KST40" s="205"/>
      <c r="KSU40" s="205"/>
      <c r="KSV40" s="205"/>
      <c r="KSW40" s="205"/>
      <c r="KSX40" s="205"/>
      <c r="KSY40" s="205"/>
      <c r="KSZ40" s="205"/>
      <c r="KTA40" s="205"/>
      <c r="KTB40" s="205"/>
      <c r="KTC40" s="205"/>
      <c r="KTD40" s="205"/>
      <c r="KTE40" s="205"/>
      <c r="KTF40" s="205"/>
      <c r="KTG40" s="205"/>
      <c r="KTH40" s="205"/>
      <c r="KTI40" s="205"/>
      <c r="KTJ40" s="205"/>
      <c r="KTK40" s="205"/>
      <c r="KTL40" s="205"/>
      <c r="KTM40" s="205"/>
      <c r="KTN40" s="205"/>
      <c r="KTO40" s="205"/>
      <c r="KTP40" s="205"/>
      <c r="KTQ40" s="205"/>
      <c r="KTR40" s="205"/>
      <c r="KTS40" s="205"/>
      <c r="KTT40" s="205"/>
      <c r="KTU40" s="205"/>
      <c r="KTV40" s="205"/>
      <c r="KTW40" s="205"/>
      <c r="KTX40" s="205"/>
      <c r="KTY40" s="205"/>
      <c r="KTZ40" s="205"/>
      <c r="KUA40" s="205"/>
      <c r="KUB40" s="205"/>
      <c r="KUC40" s="205"/>
      <c r="KUD40" s="205"/>
      <c r="KUE40" s="205"/>
      <c r="KUF40" s="205"/>
      <c r="KUG40" s="205"/>
      <c r="KUH40" s="205"/>
      <c r="KUI40" s="205"/>
      <c r="KUJ40" s="205"/>
      <c r="KUK40" s="205"/>
      <c r="KUL40" s="205"/>
      <c r="KUM40" s="205"/>
      <c r="KUN40" s="205"/>
      <c r="KUO40" s="205"/>
      <c r="KUP40" s="205"/>
      <c r="KUQ40" s="205"/>
      <c r="KUR40" s="205"/>
      <c r="KUS40" s="205"/>
      <c r="KUT40" s="205"/>
      <c r="KUU40" s="205"/>
      <c r="KUV40" s="205"/>
      <c r="KUW40" s="205"/>
      <c r="KUX40" s="205"/>
      <c r="KUY40" s="205"/>
      <c r="KUZ40" s="205"/>
      <c r="KVA40" s="205"/>
      <c r="KVB40" s="205"/>
      <c r="KVC40" s="205"/>
      <c r="KVD40" s="205"/>
      <c r="KVE40" s="205"/>
      <c r="KVF40" s="205"/>
      <c r="KVG40" s="205"/>
      <c r="KVH40" s="205"/>
      <c r="KVI40" s="205"/>
      <c r="KVJ40" s="205"/>
      <c r="KVK40" s="205"/>
      <c r="KVL40" s="205"/>
      <c r="KVM40" s="205"/>
      <c r="KVN40" s="205"/>
      <c r="KVO40" s="205"/>
      <c r="KVP40" s="205"/>
      <c r="KVQ40" s="205"/>
      <c r="KVR40" s="205"/>
      <c r="KVS40" s="205"/>
      <c r="KVT40" s="205"/>
      <c r="KVU40" s="205"/>
      <c r="KVV40" s="205"/>
      <c r="KVW40" s="205"/>
      <c r="KVX40" s="205"/>
      <c r="KVY40" s="205"/>
      <c r="KVZ40" s="205"/>
      <c r="KWA40" s="205"/>
      <c r="KWB40" s="205"/>
      <c r="KWC40" s="205"/>
      <c r="KWD40" s="205"/>
      <c r="KWE40" s="205"/>
      <c r="KWF40" s="205"/>
      <c r="KWG40" s="205"/>
      <c r="KWH40" s="205"/>
      <c r="KWI40" s="205"/>
      <c r="KWJ40" s="205"/>
      <c r="KWK40" s="205"/>
      <c r="KWL40" s="205"/>
      <c r="KWM40" s="205"/>
      <c r="KWN40" s="205"/>
      <c r="KWO40" s="205"/>
      <c r="KWP40" s="205"/>
      <c r="KWQ40" s="205"/>
      <c r="KWR40" s="205"/>
      <c r="KWS40" s="205"/>
      <c r="KWT40" s="205"/>
      <c r="KWU40" s="205"/>
      <c r="KWV40" s="205"/>
      <c r="KWW40" s="205"/>
      <c r="KWX40" s="205"/>
      <c r="KWY40" s="205"/>
      <c r="KWZ40" s="205"/>
      <c r="KXA40" s="205"/>
      <c r="KXB40" s="205"/>
      <c r="KXC40" s="205"/>
      <c r="KXD40" s="205"/>
      <c r="KXE40" s="205"/>
      <c r="KXF40" s="205"/>
      <c r="KXG40" s="205"/>
      <c r="KXH40" s="205"/>
      <c r="KXI40" s="205"/>
      <c r="KXJ40" s="205"/>
      <c r="KXK40" s="205"/>
      <c r="KXL40" s="205"/>
      <c r="KXM40" s="205"/>
      <c r="KXN40" s="205"/>
      <c r="KXO40" s="205"/>
      <c r="KXP40" s="205"/>
      <c r="KXQ40" s="205"/>
      <c r="KXR40" s="205"/>
      <c r="KXS40" s="205"/>
      <c r="KXT40" s="205"/>
      <c r="KXU40" s="205"/>
      <c r="KXV40" s="205"/>
      <c r="KXW40" s="205"/>
      <c r="KXX40" s="205"/>
      <c r="KXY40" s="205"/>
      <c r="KXZ40" s="205"/>
      <c r="KYA40" s="205"/>
      <c r="KYB40" s="205"/>
      <c r="KYC40" s="205"/>
      <c r="KYD40" s="205"/>
      <c r="KYE40" s="205"/>
      <c r="KYF40" s="205"/>
      <c r="KYG40" s="205"/>
      <c r="KYH40" s="205"/>
      <c r="KYI40" s="205"/>
      <c r="KYJ40" s="205"/>
      <c r="KYK40" s="205"/>
      <c r="KYL40" s="205"/>
      <c r="KYM40" s="205"/>
      <c r="KYN40" s="205"/>
      <c r="KYO40" s="205"/>
      <c r="KYP40" s="205"/>
      <c r="KYQ40" s="205"/>
      <c r="KYR40" s="205"/>
      <c r="KYS40" s="205"/>
      <c r="KYT40" s="205"/>
      <c r="KYU40" s="205"/>
      <c r="KYV40" s="205"/>
      <c r="KYW40" s="205"/>
      <c r="KYX40" s="205"/>
      <c r="KYY40" s="205"/>
      <c r="KYZ40" s="205"/>
      <c r="KZA40" s="205"/>
      <c r="KZB40" s="205"/>
      <c r="KZC40" s="205"/>
      <c r="KZD40" s="205"/>
      <c r="KZE40" s="205"/>
      <c r="KZF40" s="205"/>
      <c r="KZG40" s="205"/>
      <c r="KZH40" s="205"/>
      <c r="KZI40" s="205"/>
      <c r="KZJ40" s="205"/>
      <c r="KZK40" s="205"/>
      <c r="KZL40" s="205"/>
      <c r="KZM40" s="205"/>
      <c r="KZN40" s="205"/>
      <c r="KZO40" s="205"/>
      <c r="KZP40" s="205"/>
      <c r="KZQ40" s="205"/>
      <c r="KZR40" s="205"/>
      <c r="KZS40" s="205"/>
      <c r="KZT40" s="205"/>
      <c r="KZU40" s="205"/>
      <c r="KZV40" s="205"/>
      <c r="KZW40" s="205"/>
      <c r="KZX40" s="205"/>
      <c r="KZY40" s="205"/>
      <c r="KZZ40" s="205"/>
      <c r="LAA40" s="205"/>
      <c r="LAB40" s="205"/>
      <c r="LAC40" s="205"/>
      <c r="LAD40" s="205"/>
      <c r="LAE40" s="205"/>
      <c r="LAF40" s="205"/>
      <c r="LAG40" s="205"/>
      <c r="LAH40" s="205"/>
      <c r="LAI40" s="205"/>
      <c r="LAJ40" s="205"/>
      <c r="LAK40" s="205"/>
      <c r="LAL40" s="205"/>
      <c r="LAM40" s="205"/>
      <c r="LAN40" s="205"/>
      <c r="LAO40" s="205"/>
      <c r="LAP40" s="205"/>
      <c r="LAQ40" s="205"/>
      <c r="LAR40" s="205"/>
      <c r="LAS40" s="205"/>
      <c r="LAT40" s="205"/>
      <c r="LAU40" s="205"/>
      <c r="LAV40" s="205"/>
      <c r="LAW40" s="205"/>
      <c r="LAX40" s="205"/>
      <c r="LAY40" s="205"/>
      <c r="LAZ40" s="205"/>
      <c r="LBA40" s="205"/>
      <c r="LBB40" s="205"/>
      <c r="LBC40" s="205"/>
      <c r="LBD40" s="205"/>
      <c r="LBE40" s="205"/>
      <c r="LBF40" s="205"/>
      <c r="LBG40" s="205"/>
      <c r="LBH40" s="205"/>
      <c r="LBI40" s="205"/>
      <c r="LBJ40" s="205"/>
      <c r="LBK40" s="205"/>
      <c r="LBL40" s="205"/>
      <c r="LBM40" s="205"/>
      <c r="LBN40" s="205"/>
      <c r="LBO40" s="205"/>
      <c r="LBP40" s="205"/>
      <c r="LBQ40" s="205"/>
      <c r="LBR40" s="205"/>
      <c r="LBS40" s="205"/>
      <c r="LBT40" s="205"/>
      <c r="LBU40" s="205"/>
      <c r="LBV40" s="205"/>
      <c r="LBW40" s="205"/>
      <c r="LBX40" s="205"/>
      <c r="LBY40" s="205"/>
      <c r="LBZ40" s="205"/>
      <c r="LCA40" s="205"/>
      <c r="LCB40" s="205"/>
      <c r="LCC40" s="205"/>
      <c r="LCD40" s="205"/>
      <c r="LCE40" s="205"/>
      <c r="LCF40" s="205"/>
      <c r="LCG40" s="205"/>
      <c r="LCH40" s="205"/>
      <c r="LCI40" s="205"/>
      <c r="LCJ40" s="205"/>
      <c r="LCK40" s="205"/>
      <c r="LCL40" s="205"/>
      <c r="LCM40" s="205"/>
      <c r="LCN40" s="205"/>
      <c r="LCO40" s="205"/>
      <c r="LCP40" s="205"/>
      <c r="LCQ40" s="205"/>
      <c r="LCR40" s="205"/>
      <c r="LCS40" s="205"/>
      <c r="LCT40" s="205"/>
      <c r="LCU40" s="205"/>
      <c r="LCV40" s="205"/>
      <c r="LCW40" s="205"/>
      <c r="LCX40" s="205"/>
      <c r="LCY40" s="205"/>
      <c r="LCZ40" s="205"/>
      <c r="LDA40" s="205"/>
      <c r="LDB40" s="205"/>
      <c r="LDC40" s="205"/>
      <c r="LDD40" s="205"/>
      <c r="LDE40" s="205"/>
      <c r="LDF40" s="205"/>
      <c r="LDG40" s="205"/>
      <c r="LDH40" s="205"/>
      <c r="LDI40" s="205"/>
      <c r="LDJ40" s="205"/>
      <c r="LDK40" s="205"/>
      <c r="LDL40" s="205"/>
      <c r="LDM40" s="205"/>
      <c r="LDN40" s="205"/>
      <c r="LDO40" s="205"/>
      <c r="LDP40" s="205"/>
      <c r="LDQ40" s="205"/>
      <c r="LDR40" s="205"/>
      <c r="LDS40" s="205"/>
      <c r="LDT40" s="205"/>
      <c r="LDU40" s="205"/>
      <c r="LDV40" s="205"/>
      <c r="LDW40" s="205"/>
      <c r="LDX40" s="205"/>
      <c r="LDY40" s="205"/>
      <c r="LDZ40" s="205"/>
      <c r="LEA40" s="205"/>
      <c r="LEB40" s="205"/>
      <c r="LEC40" s="205"/>
      <c r="LED40" s="205"/>
      <c r="LEE40" s="205"/>
      <c r="LEF40" s="205"/>
      <c r="LEG40" s="205"/>
      <c r="LEH40" s="205"/>
      <c r="LEI40" s="205"/>
      <c r="LEJ40" s="205"/>
      <c r="LEK40" s="205"/>
      <c r="LEL40" s="205"/>
      <c r="LEM40" s="205"/>
      <c r="LEN40" s="205"/>
      <c r="LEO40" s="205"/>
      <c r="LEP40" s="205"/>
      <c r="LEQ40" s="205"/>
      <c r="LER40" s="205"/>
      <c r="LES40" s="205"/>
      <c r="LET40" s="205"/>
      <c r="LEU40" s="205"/>
      <c r="LEV40" s="205"/>
      <c r="LEW40" s="205"/>
      <c r="LEX40" s="205"/>
      <c r="LEY40" s="205"/>
      <c r="LEZ40" s="205"/>
      <c r="LFA40" s="205"/>
      <c r="LFB40" s="205"/>
      <c r="LFC40" s="205"/>
      <c r="LFD40" s="205"/>
      <c r="LFE40" s="205"/>
      <c r="LFF40" s="205"/>
      <c r="LFG40" s="205"/>
      <c r="LFH40" s="205"/>
      <c r="LFI40" s="205"/>
      <c r="LFJ40" s="205"/>
      <c r="LFK40" s="205"/>
      <c r="LFL40" s="205"/>
      <c r="LFM40" s="205"/>
      <c r="LFN40" s="205"/>
      <c r="LFO40" s="205"/>
      <c r="LFP40" s="205"/>
      <c r="LFQ40" s="205"/>
      <c r="LFR40" s="205"/>
      <c r="LFS40" s="205"/>
      <c r="LFT40" s="205"/>
      <c r="LFU40" s="205"/>
      <c r="LFV40" s="205"/>
      <c r="LFW40" s="205"/>
      <c r="LFX40" s="205"/>
      <c r="LFY40" s="205"/>
      <c r="LFZ40" s="205"/>
      <c r="LGA40" s="205"/>
      <c r="LGB40" s="205"/>
      <c r="LGC40" s="205"/>
      <c r="LGD40" s="205"/>
      <c r="LGE40" s="205"/>
      <c r="LGF40" s="205"/>
      <c r="LGG40" s="205"/>
      <c r="LGH40" s="205"/>
      <c r="LGI40" s="205"/>
      <c r="LGJ40" s="205"/>
      <c r="LGK40" s="205"/>
      <c r="LGL40" s="205"/>
      <c r="LGM40" s="205"/>
      <c r="LGN40" s="205"/>
      <c r="LGO40" s="205"/>
      <c r="LGP40" s="205"/>
      <c r="LGQ40" s="205"/>
      <c r="LGR40" s="205"/>
      <c r="LGS40" s="205"/>
      <c r="LGT40" s="205"/>
      <c r="LGU40" s="205"/>
      <c r="LGV40" s="205"/>
      <c r="LGW40" s="205"/>
      <c r="LGX40" s="205"/>
      <c r="LGY40" s="205"/>
      <c r="LGZ40" s="205"/>
      <c r="LHA40" s="205"/>
      <c r="LHB40" s="205"/>
      <c r="LHC40" s="205"/>
      <c r="LHD40" s="205"/>
      <c r="LHE40" s="205"/>
      <c r="LHF40" s="205"/>
      <c r="LHG40" s="205"/>
      <c r="LHH40" s="205"/>
      <c r="LHI40" s="205"/>
      <c r="LHJ40" s="205"/>
      <c r="LHK40" s="205"/>
      <c r="LHL40" s="205"/>
      <c r="LHM40" s="205"/>
      <c r="LHN40" s="205"/>
      <c r="LHO40" s="205"/>
      <c r="LHP40" s="205"/>
      <c r="LHQ40" s="205"/>
      <c r="LHR40" s="205"/>
      <c r="LHS40" s="205"/>
      <c r="LHT40" s="205"/>
      <c r="LHU40" s="205"/>
      <c r="LHV40" s="205"/>
      <c r="LHW40" s="205"/>
      <c r="LHX40" s="205"/>
      <c r="LHY40" s="205"/>
      <c r="LHZ40" s="205"/>
      <c r="LIA40" s="205"/>
      <c r="LIB40" s="205"/>
      <c r="LIC40" s="205"/>
      <c r="LID40" s="205"/>
      <c r="LIE40" s="205"/>
      <c r="LIF40" s="205"/>
      <c r="LIG40" s="205"/>
      <c r="LIH40" s="205"/>
      <c r="LII40" s="205"/>
      <c r="LIJ40" s="205"/>
      <c r="LIK40" s="205"/>
      <c r="LIL40" s="205"/>
      <c r="LIM40" s="205"/>
      <c r="LIN40" s="205"/>
      <c r="LIO40" s="205"/>
      <c r="LIP40" s="205"/>
      <c r="LIQ40" s="205"/>
      <c r="LIR40" s="205"/>
      <c r="LIS40" s="205"/>
      <c r="LIT40" s="205"/>
      <c r="LIU40" s="205"/>
      <c r="LIV40" s="205"/>
      <c r="LIW40" s="205"/>
      <c r="LIX40" s="205"/>
      <c r="LIY40" s="205"/>
      <c r="LIZ40" s="205"/>
      <c r="LJA40" s="205"/>
      <c r="LJB40" s="205"/>
      <c r="LJC40" s="205"/>
      <c r="LJD40" s="205"/>
      <c r="LJE40" s="205"/>
      <c r="LJF40" s="205"/>
      <c r="LJG40" s="205"/>
      <c r="LJH40" s="205"/>
      <c r="LJI40" s="205"/>
      <c r="LJJ40" s="205"/>
      <c r="LJK40" s="205"/>
      <c r="LJL40" s="205"/>
      <c r="LJM40" s="205"/>
      <c r="LJN40" s="205"/>
      <c r="LJO40" s="205"/>
      <c r="LJP40" s="205"/>
      <c r="LJQ40" s="205"/>
      <c r="LJR40" s="205"/>
      <c r="LJS40" s="205"/>
      <c r="LJT40" s="205"/>
      <c r="LJU40" s="205"/>
      <c r="LJV40" s="205"/>
      <c r="LJW40" s="205"/>
      <c r="LJX40" s="205"/>
      <c r="LJY40" s="205"/>
      <c r="LJZ40" s="205"/>
      <c r="LKA40" s="205"/>
      <c r="LKB40" s="205"/>
      <c r="LKC40" s="205"/>
      <c r="LKD40" s="205"/>
      <c r="LKE40" s="205"/>
      <c r="LKF40" s="205"/>
      <c r="LKG40" s="205"/>
      <c r="LKH40" s="205"/>
      <c r="LKI40" s="205"/>
      <c r="LKJ40" s="205"/>
      <c r="LKK40" s="205"/>
      <c r="LKL40" s="205"/>
      <c r="LKM40" s="205"/>
      <c r="LKN40" s="205"/>
      <c r="LKO40" s="205"/>
      <c r="LKP40" s="205"/>
      <c r="LKQ40" s="205"/>
      <c r="LKR40" s="205"/>
      <c r="LKS40" s="205"/>
      <c r="LKT40" s="205"/>
      <c r="LKU40" s="205"/>
      <c r="LKV40" s="205"/>
      <c r="LKW40" s="205"/>
      <c r="LKX40" s="205"/>
      <c r="LKY40" s="205"/>
      <c r="LKZ40" s="205"/>
      <c r="LLA40" s="205"/>
      <c r="LLB40" s="205"/>
      <c r="LLC40" s="205"/>
      <c r="LLD40" s="205"/>
      <c r="LLE40" s="205"/>
      <c r="LLF40" s="205"/>
      <c r="LLG40" s="205"/>
      <c r="LLH40" s="205"/>
      <c r="LLI40" s="205"/>
      <c r="LLJ40" s="205"/>
      <c r="LLK40" s="205"/>
      <c r="LLL40" s="205"/>
      <c r="LLM40" s="205"/>
      <c r="LLN40" s="205"/>
      <c r="LLO40" s="205"/>
      <c r="LLP40" s="205"/>
      <c r="LLQ40" s="205"/>
      <c r="LLR40" s="205"/>
      <c r="LLS40" s="205"/>
      <c r="LLT40" s="205"/>
      <c r="LLU40" s="205"/>
      <c r="LLV40" s="205"/>
      <c r="LLW40" s="205"/>
      <c r="LLX40" s="205"/>
      <c r="LLY40" s="205"/>
      <c r="LLZ40" s="205"/>
      <c r="LMA40" s="205"/>
      <c r="LMB40" s="205"/>
      <c r="LMC40" s="205"/>
      <c r="LMD40" s="205"/>
      <c r="LME40" s="205"/>
      <c r="LMF40" s="205"/>
      <c r="LMG40" s="205"/>
      <c r="LMH40" s="205"/>
      <c r="LMI40" s="205"/>
      <c r="LMJ40" s="205"/>
      <c r="LMK40" s="205"/>
      <c r="LML40" s="205"/>
      <c r="LMM40" s="205"/>
      <c r="LMN40" s="205"/>
      <c r="LMO40" s="205"/>
      <c r="LMP40" s="205"/>
      <c r="LMQ40" s="205"/>
      <c r="LMR40" s="205"/>
      <c r="LMS40" s="205"/>
      <c r="LMT40" s="205"/>
      <c r="LMU40" s="205"/>
      <c r="LMV40" s="205"/>
      <c r="LMW40" s="205"/>
      <c r="LMX40" s="205"/>
      <c r="LMY40" s="205"/>
      <c r="LMZ40" s="205"/>
      <c r="LNA40" s="205"/>
      <c r="LNB40" s="205"/>
      <c r="LNC40" s="205"/>
      <c r="LND40" s="205"/>
      <c r="LNE40" s="205"/>
      <c r="LNF40" s="205"/>
      <c r="LNG40" s="205"/>
      <c r="LNH40" s="205"/>
      <c r="LNI40" s="205"/>
      <c r="LNJ40" s="205"/>
      <c r="LNK40" s="205"/>
      <c r="LNL40" s="205"/>
      <c r="LNM40" s="205"/>
      <c r="LNN40" s="205"/>
      <c r="LNO40" s="205"/>
      <c r="LNP40" s="205"/>
      <c r="LNQ40" s="205"/>
      <c r="LNR40" s="205"/>
      <c r="LNS40" s="205"/>
      <c r="LNT40" s="205"/>
      <c r="LNU40" s="205"/>
      <c r="LNV40" s="205"/>
      <c r="LNW40" s="205"/>
      <c r="LNX40" s="205"/>
      <c r="LNY40" s="205"/>
      <c r="LNZ40" s="205"/>
      <c r="LOA40" s="205"/>
      <c r="LOB40" s="205"/>
      <c r="LOC40" s="205"/>
      <c r="LOD40" s="205"/>
      <c r="LOE40" s="205"/>
      <c r="LOF40" s="205"/>
      <c r="LOG40" s="205"/>
      <c r="LOH40" s="205"/>
      <c r="LOI40" s="205"/>
      <c r="LOJ40" s="205"/>
      <c r="LOK40" s="205"/>
      <c r="LOL40" s="205"/>
      <c r="LOM40" s="205"/>
      <c r="LON40" s="205"/>
      <c r="LOO40" s="205"/>
      <c r="LOP40" s="205"/>
      <c r="LOQ40" s="205"/>
      <c r="LOR40" s="205"/>
      <c r="LOS40" s="205"/>
      <c r="LOT40" s="205"/>
      <c r="LOU40" s="205"/>
      <c r="LOV40" s="205"/>
      <c r="LOW40" s="205"/>
      <c r="LOX40" s="205"/>
      <c r="LOY40" s="205"/>
      <c r="LOZ40" s="205"/>
      <c r="LPA40" s="205"/>
      <c r="LPB40" s="205"/>
      <c r="LPC40" s="205"/>
      <c r="LPD40" s="205"/>
      <c r="LPE40" s="205"/>
      <c r="LPF40" s="205"/>
      <c r="LPG40" s="205"/>
      <c r="LPH40" s="205"/>
      <c r="LPI40" s="205"/>
      <c r="LPJ40" s="205"/>
      <c r="LPK40" s="205"/>
      <c r="LPL40" s="205"/>
      <c r="LPM40" s="205"/>
      <c r="LPN40" s="205"/>
      <c r="LPO40" s="205"/>
      <c r="LPP40" s="205"/>
      <c r="LPQ40" s="205"/>
      <c r="LPR40" s="205"/>
      <c r="LPS40" s="205"/>
      <c r="LPT40" s="205"/>
      <c r="LPU40" s="205"/>
      <c r="LPV40" s="205"/>
      <c r="LPW40" s="205"/>
      <c r="LPX40" s="205"/>
      <c r="LPY40" s="205"/>
      <c r="LPZ40" s="205"/>
      <c r="LQA40" s="205"/>
      <c r="LQB40" s="205"/>
      <c r="LQC40" s="205"/>
      <c r="LQD40" s="205"/>
      <c r="LQE40" s="205"/>
      <c r="LQF40" s="205"/>
      <c r="LQG40" s="205"/>
      <c r="LQH40" s="205"/>
      <c r="LQI40" s="205"/>
      <c r="LQJ40" s="205"/>
      <c r="LQK40" s="205"/>
      <c r="LQL40" s="205"/>
      <c r="LQM40" s="205"/>
      <c r="LQN40" s="205"/>
      <c r="LQO40" s="205"/>
      <c r="LQP40" s="205"/>
      <c r="LQQ40" s="205"/>
      <c r="LQR40" s="205"/>
      <c r="LQS40" s="205"/>
      <c r="LQT40" s="205"/>
      <c r="LQU40" s="205"/>
      <c r="LQV40" s="205"/>
      <c r="LQW40" s="205"/>
      <c r="LQX40" s="205"/>
      <c r="LQY40" s="205"/>
      <c r="LQZ40" s="205"/>
      <c r="LRA40" s="205"/>
      <c r="LRB40" s="205"/>
      <c r="LRC40" s="205"/>
      <c r="LRD40" s="205"/>
      <c r="LRE40" s="205"/>
      <c r="LRF40" s="205"/>
      <c r="LRG40" s="205"/>
      <c r="LRH40" s="205"/>
      <c r="LRI40" s="205"/>
      <c r="LRJ40" s="205"/>
      <c r="LRK40" s="205"/>
      <c r="LRL40" s="205"/>
      <c r="LRM40" s="205"/>
      <c r="LRN40" s="205"/>
      <c r="LRO40" s="205"/>
      <c r="LRP40" s="205"/>
      <c r="LRQ40" s="205"/>
      <c r="LRR40" s="205"/>
      <c r="LRS40" s="205"/>
      <c r="LRT40" s="205"/>
      <c r="LRU40" s="205"/>
      <c r="LRV40" s="205"/>
      <c r="LRW40" s="205"/>
      <c r="LRX40" s="205"/>
      <c r="LRY40" s="205"/>
      <c r="LRZ40" s="205"/>
      <c r="LSA40" s="205"/>
      <c r="LSB40" s="205"/>
      <c r="LSC40" s="205"/>
      <c r="LSD40" s="205"/>
      <c r="LSE40" s="205"/>
      <c r="LSF40" s="205"/>
      <c r="LSG40" s="205"/>
      <c r="LSH40" s="205"/>
      <c r="LSI40" s="205"/>
      <c r="LSJ40" s="205"/>
      <c r="LSK40" s="205"/>
      <c r="LSL40" s="205"/>
      <c r="LSM40" s="205"/>
      <c r="LSN40" s="205"/>
      <c r="LSO40" s="205"/>
      <c r="LSP40" s="205"/>
      <c r="LSQ40" s="205"/>
      <c r="LSR40" s="205"/>
      <c r="LSS40" s="205"/>
      <c r="LST40" s="205"/>
      <c r="LSU40" s="205"/>
      <c r="LSV40" s="205"/>
      <c r="LSW40" s="205"/>
      <c r="LSX40" s="205"/>
      <c r="LSY40" s="205"/>
      <c r="LSZ40" s="205"/>
      <c r="LTA40" s="205"/>
      <c r="LTB40" s="205"/>
      <c r="LTC40" s="205"/>
      <c r="LTD40" s="205"/>
      <c r="LTE40" s="205"/>
      <c r="LTF40" s="205"/>
      <c r="LTG40" s="205"/>
      <c r="LTH40" s="205"/>
      <c r="LTI40" s="205"/>
      <c r="LTJ40" s="205"/>
      <c r="LTK40" s="205"/>
      <c r="LTL40" s="205"/>
      <c r="LTM40" s="205"/>
      <c r="LTN40" s="205"/>
      <c r="LTO40" s="205"/>
      <c r="LTP40" s="205"/>
      <c r="LTQ40" s="205"/>
      <c r="LTR40" s="205"/>
      <c r="LTS40" s="205"/>
      <c r="LTT40" s="205"/>
      <c r="LTU40" s="205"/>
      <c r="LTV40" s="205"/>
      <c r="LTW40" s="205"/>
      <c r="LTX40" s="205"/>
      <c r="LTY40" s="205"/>
      <c r="LTZ40" s="205"/>
      <c r="LUA40" s="205"/>
      <c r="LUB40" s="205"/>
      <c r="LUC40" s="205"/>
      <c r="LUD40" s="205"/>
      <c r="LUE40" s="205"/>
      <c r="LUF40" s="205"/>
      <c r="LUG40" s="205"/>
      <c r="LUH40" s="205"/>
      <c r="LUI40" s="205"/>
      <c r="LUJ40" s="205"/>
      <c r="LUK40" s="205"/>
      <c r="LUL40" s="205"/>
      <c r="LUM40" s="205"/>
      <c r="LUN40" s="205"/>
      <c r="LUO40" s="205"/>
      <c r="LUP40" s="205"/>
      <c r="LUQ40" s="205"/>
      <c r="LUR40" s="205"/>
      <c r="LUS40" s="205"/>
      <c r="LUT40" s="205"/>
      <c r="LUU40" s="205"/>
      <c r="LUV40" s="205"/>
      <c r="LUW40" s="205"/>
      <c r="LUX40" s="205"/>
      <c r="LUY40" s="205"/>
      <c r="LUZ40" s="205"/>
      <c r="LVA40" s="205"/>
      <c r="LVB40" s="205"/>
      <c r="LVC40" s="205"/>
      <c r="LVD40" s="205"/>
      <c r="LVE40" s="205"/>
      <c r="LVF40" s="205"/>
      <c r="LVG40" s="205"/>
      <c r="LVH40" s="205"/>
      <c r="LVI40" s="205"/>
      <c r="LVJ40" s="205"/>
      <c r="LVK40" s="205"/>
      <c r="LVL40" s="205"/>
      <c r="LVM40" s="205"/>
      <c r="LVN40" s="205"/>
      <c r="LVO40" s="205"/>
      <c r="LVP40" s="205"/>
      <c r="LVQ40" s="205"/>
      <c r="LVR40" s="205"/>
      <c r="LVS40" s="205"/>
      <c r="LVT40" s="205"/>
      <c r="LVU40" s="205"/>
      <c r="LVV40" s="205"/>
      <c r="LVW40" s="205"/>
      <c r="LVX40" s="205"/>
      <c r="LVY40" s="205"/>
      <c r="LVZ40" s="205"/>
      <c r="LWA40" s="205"/>
      <c r="LWB40" s="205"/>
      <c r="LWC40" s="205"/>
      <c r="LWD40" s="205"/>
      <c r="LWE40" s="205"/>
      <c r="LWF40" s="205"/>
      <c r="LWG40" s="205"/>
      <c r="LWH40" s="205"/>
      <c r="LWI40" s="205"/>
      <c r="LWJ40" s="205"/>
      <c r="LWK40" s="205"/>
      <c r="LWL40" s="205"/>
      <c r="LWM40" s="205"/>
      <c r="LWN40" s="205"/>
      <c r="LWO40" s="205"/>
      <c r="LWP40" s="205"/>
      <c r="LWQ40" s="205"/>
      <c r="LWR40" s="205"/>
      <c r="LWS40" s="205"/>
      <c r="LWT40" s="205"/>
      <c r="LWU40" s="205"/>
      <c r="LWV40" s="205"/>
      <c r="LWW40" s="205"/>
      <c r="LWX40" s="205"/>
      <c r="LWY40" s="205"/>
      <c r="LWZ40" s="205"/>
      <c r="LXA40" s="205"/>
      <c r="LXB40" s="205"/>
      <c r="LXC40" s="205"/>
      <c r="LXD40" s="205"/>
      <c r="LXE40" s="205"/>
      <c r="LXF40" s="205"/>
      <c r="LXG40" s="205"/>
      <c r="LXH40" s="205"/>
      <c r="LXI40" s="205"/>
      <c r="LXJ40" s="205"/>
      <c r="LXK40" s="205"/>
      <c r="LXL40" s="205"/>
      <c r="LXM40" s="205"/>
      <c r="LXN40" s="205"/>
      <c r="LXO40" s="205"/>
      <c r="LXP40" s="205"/>
      <c r="LXQ40" s="205"/>
      <c r="LXR40" s="205"/>
      <c r="LXS40" s="205"/>
      <c r="LXT40" s="205"/>
      <c r="LXU40" s="205"/>
      <c r="LXV40" s="205"/>
      <c r="LXW40" s="205"/>
      <c r="LXX40" s="205"/>
      <c r="LXY40" s="205"/>
      <c r="LXZ40" s="205"/>
      <c r="LYA40" s="205"/>
      <c r="LYB40" s="205"/>
      <c r="LYC40" s="205"/>
      <c r="LYD40" s="205"/>
      <c r="LYE40" s="205"/>
      <c r="LYF40" s="205"/>
      <c r="LYG40" s="205"/>
      <c r="LYH40" s="205"/>
      <c r="LYI40" s="205"/>
      <c r="LYJ40" s="205"/>
      <c r="LYK40" s="205"/>
      <c r="LYL40" s="205"/>
      <c r="LYM40" s="205"/>
      <c r="LYN40" s="205"/>
      <c r="LYO40" s="205"/>
      <c r="LYP40" s="205"/>
      <c r="LYQ40" s="205"/>
      <c r="LYR40" s="205"/>
      <c r="LYS40" s="205"/>
      <c r="LYT40" s="205"/>
      <c r="LYU40" s="205"/>
      <c r="LYV40" s="205"/>
      <c r="LYW40" s="205"/>
      <c r="LYX40" s="205"/>
      <c r="LYY40" s="205"/>
      <c r="LYZ40" s="205"/>
      <c r="LZA40" s="205"/>
      <c r="LZB40" s="205"/>
      <c r="LZC40" s="205"/>
      <c r="LZD40" s="205"/>
      <c r="LZE40" s="205"/>
      <c r="LZF40" s="205"/>
      <c r="LZG40" s="205"/>
      <c r="LZH40" s="205"/>
      <c r="LZI40" s="205"/>
      <c r="LZJ40" s="205"/>
      <c r="LZK40" s="205"/>
      <c r="LZL40" s="205"/>
      <c r="LZM40" s="205"/>
      <c r="LZN40" s="205"/>
      <c r="LZO40" s="205"/>
      <c r="LZP40" s="205"/>
      <c r="LZQ40" s="205"/>
      <c r="LZR40" s="205"/>
      <c r="LZS40" s="205"/>
      <c r="LZT40" s="205"/>
      <c r="LZU40" s="205"/>
      <c r="LZV40" s="205"/>
      <c r="LZW40" s="205"/>
      <c r="LZX40" s="205"/>
      <c r="LZY40" s="205"/>
      <c r="LZZ40" s="205"/>
      <c r="MAA40" s="205"/>
      <c r="MAB40" s="205"/>
      <c r="MAC40" s="205"/>
      <c r="MAD40" s="205"/>
      <c r="MAE40" s="205"/>
      <c r="MAF40" s="205"/>
      <c r="MAG40" s="205"/>
      <c r="MAH40" s="205"/>
      <c r="MAI40" s="205"/>
      <c r="MAJ40" s="205"/>
      <c r="MAK40" s="205"/>
      <c r="MAL40" s="205"/>
      <c r="MAM40" s="205"/>
      <c r="MAN40" s="205"/>
      <c r="MAO40" s="205"/>
      <c r="MAP40" s="205"/>
      <c r="MAQ40" s="205"/>
      <c r="MAR40" s="205"/>
      <c r="MAS40" s="205"/>
      <c r="MAT40" s="205"/>
      <c r="MAU40" s="205"/>
      <c r="MAV40" s="205"/>
      <c r="MAW40" s="205"/>
      <c r="MAX40" s="205"/>
      <c r="MAY40" s="205"/>
      <c r="MAZ40" s="205"/>
      <c r="MBA40" s="205"/>
      <c r="MBB40" s="205"/>
      <c r="MBC40" s="205"/>
      <c r="MBD40" s="205"/>
      <c r="MBE40" s="205"/>
      <c r="MBF40" s="205"/>
      <c r="MBG40" s="205"/>
      <c r="MBH40" s="205"/>
      <c r="MBI40" s="205"/>
      <c r="MBJ40" s="205"/>
      <c r="MBK40" s="205"/>
      <c r="MBL40" s="205"/>
      <c r="MBM40" s="205"/>
      <c r="MBN40" s="205"/>
      <c r="MBO40" s="205"/>
      <c r="MBP40" s="205"/>
      <c r="MBQ40" s="205"/>
      <c r="MBR40" s="205"/>
      <c r="MBS40" s="205"/>
      <c r="MBT40" s="205"/>
      <c r="MBU40" s="205"/>
      <c r="MBV40" s="205"/>
      <c r="MBW40" s="205"/>
      <c r="MBX40" s="205"/>
      <c r="MBY40" s="205"/>
      <c r="MBZ40" s="205"/>
      <c r="MCA40" s="205"/>
      <c r="MCB40" s="205"/>
      <c r="MCC40" s="205"/>
      <c r="MCD40" s="205"/>
      <c r="MCE40" s="205"/>
      <c r="MCF40" s="205"/>
      <c r="MCG40" s="205"/>
      <c r="MCH40" s="205"/>
      <c r="MCI40" s="205"/>
      <c r="MCJ40" s="205"/>
      <c r="MCK40" s="205"/>
      <c r="MCL40" s="205"/>
      <c r="MCM40" s="205"/>
      <c r="MCN40" s="205"/>
      <c r="MCO40" s="205"/>
      <c r="MCP40" s="205"/>
      <c r="MCQ40" s="205"/>
      <c r="MCR40" s="205"/>
      <c r="MCS40" s="205"/>
      <c r="MCT40" s="205"/>
      <c r="MCU40" s="205"/>
      <c r="MCV40" s="205"/>
      <c r="MCW40" s="205"/>
      <c r="MCX40" s="205"/>
      <c r="MCY40" s="205"/>
      <c r="MCZ40" s="205"/>
      <c r="MDA40" s="205"/>
      <c r="MDB40" s="205"/>
      <c r="MDC40" s="205"/>
      <c r="MDD40" s="205"/>
      <c r="MDE40" s="205"/>
      <c r="MDF40" s="205"/>
      <c r="MDG40" s="205"/>
      <c r="MDH40" s="205"/>
      <c r="MDI40" s="205"/>
      <c r="MDJ40" s="205"/>
      <c r="MDK40" s="205"/>
      <c r="MDL40" s="205"/>
      <c r="MDM40" s="205"/>
      <c r="MDN40" s="205"/>
      <c r="MDO40" s="205"/>
      <c r="MDP40" s="205"/>
      <c r="MDQ40" s="205"/>
      <c r="MDR40" s="205"/>
      <c r="MDS40" s="205"/>
      <c r="MDT40" s="205"/>
      <c r="MDU40" s="205"/>
      <c r="MDV40" s="205"/>
      <c r="MDW40" s="205"/>
      <c r="MDX40" s="205"/>
      <c r="MDY40" s="205"/>
      <c r="MDZ40" s="205"/>
      <c r="MEA40" s="205"/>
      <c r="MEB40" s="205"/>
      <c r="MEC40" s="205"/>
      <c r="MED40" s="205"/>
      <c r="MEE40" s="205"/>
      <c r="MEF40" s="205"/>
      <c r="MEG40" s="205"/>
      <c r="MEH40" s="205"/>
      <c r="MEI40" s="205"/>
      <c r="MEJ40" s="205"/>
      <c r="MEK40" s="205"/>
      <c r="MEL40" s="205"/>
      <c r="MEM40" s="205"/>
      <c r="MEN40" s="205"/>
      <c r="MEO40" s="205"/>
      <c r="MEP40" s="205"/>
      <c r="MEQ40" s="205"/>
      <c r="MER40" s="205"/>
      <c r="MES40" s="205"/>
      <c r="MET40" s="205"/>
      <c r="MEU40" s="205"/>
      <c r="MEV40" s="205"/>
      <c r="MEW40" s="205"/>
      <c r="MEX40" s="205"/>
      <c r="MEY40" s="205"/>
      <c r="MEZ40" s="205"/>
      <c r="MFA40" s="205"/>
      <c r="MFB40" s="205"/>
      <c r="MFC40" s="205"/>
      <c r="MFD40" s="205"/>
      <c r="MFE40" s="205"/>
      <c r="MFF40" s="205"/>
      <c r="MFG40" s="205"/>
      <c r="MFH40" s="205"/>
      <c r="MFI40" s="205"/>
      <c r="MFJ40" s="205"/>
      <c r="MFK40" s="205"/>
      <c r="MFL40" s="205"/>
      <c r="MFM40" s="205"/>
      <c r="MFN40" s="205"/>
      <c r="MFO40" s="205"/>
      <c r="MFP40" s="205"/>
      <c r="MFQ40" s="205"/>
      <c r="MFR40" s="205"/>
      <c r="MFS40" s="205"/>
      <c r="MFT40" s="205"/>
      <c r="MFU40" s="205"/>
      <c r="MFV40" s="205"/>
      <c r="MFW40" s="205"/>
      <c r="MFX40" s="205"/>
      <c r="MFY40" s="205"/>
      <c r="MFZ40" s="205"/>
      <c r="MGA40" s="205"/>
      <c r="MGB40" s="205"/>
      <c r="MGC40" s="205"/>
      <c r="MGD40" s="205"/>
      <c r="MGE40" s="205"/>
      <c r="MGF40" s="205"/>
      <c r="MGG40" s="205"/>
      <c r="MGH40" s="205"/>
      <c r="MGI40" s="205"/>
      <c r="MGJ40" s="205"/>
      <c r="MGK40" s="205"/>
      <c r="MGL40" s="205"/>
      <c r="MGM40" s="205"/>
      <c r="MGN40" s="205"/>
      <c r="MGO40" s="205"/>
      <c r="MGP40" s="205"/>
      <c r="MGQ40" s="205"/>
      <c r="MGR40" s="205"/>
      <c r="MGS40" s="205"/>
      <c r="MGT40" s="205"/>
      <c r="MGU40" s="205"/>
      <c r="MGV40" s="205"/>
      <c r="MGW40" s="205"/>
      <c r="MGX40" s="205"/>
      <c r="MGY40" s="205"/>
      <c r="MGZ40" s="205"/>
      <c r="MHA40" s="205"/>
      <c r="MHB40" s="205"/>
      <c r="MHC40" s="205"/>
      <c r="MHD40" s="205"/>
      <c r="MHE40" s="205"/>
      <c r="MHF40" s="205"/>
      <c r="MHG40" s="205"/>
      <c r="MHH40" s="205"/>
      <c r="MHI40" s="205"/>
      <c r="MHJ40" s="205"/>
      <c r="MHK40" s="205"/>
      <c r="MHL40" s="205"/>
      <c r="MHM40" s="205"/>
      <c r="MHN40" s="205"/>
      <c r="MHO40" s="205"/>
      <c r="MHP40" s="205"/>
      <c r="MHQ40" s="205"/>
      <c r="MHR40" s="205"/>
      <c r="MHS40" s="205"/>
      <c r="MHT40" s="205"/>
      <c r="MHU40" s="205"/>
      <c r="MHV40" s="205"/>
      <c r="MHW40" s="205"/>
      <c r="MHX40" s="205"/>
      <c r="MHY40" s="205"/>
      <c r="MHZ40" s="205"/>
      <c r="MIA40" s="205"/>
      <c r="MIB40" s="205"/>
      <c r="MIC40" s="205"/>
      <c r="MID40" s="205"/>
      <c r="MIE40" s="205"/>
      <c r="MIF40" s="205"/>
      <c r="MIG40" s="205"/>
      <c r="MIH40" s="205"/>
      <c r="MII40" s="205"/>
      <c r="MIJ40" s="205"/>
      <c r="MIK40" s="205"/>
      <c r="MIL40" s="205"/>
      <c r="MIM40" s="205"/>
      <c r="MIN40" s="205"/>
      <c r="MIO40" s="205"/>
      <c r="MIP40" s="205"/>
      <c r="MIQ40" s="205"/>
      <c r="MIR40" s="205"/>
      <c r="MIS40" s="205"/>
      <c r="MIT40" s="205"/>
      <c r="MIU40" s="205"/>
      <c r="MIV40" s="205"/>
      <c r="MIW40" s="205"/>
      <c r="MIX40" s="205"/>
      <c r="MIY40" s="205"/>
      <c r="MIZ40" s="205"/>
      <c r="MJA40" s="205"/>
      <c r="MJB40" s="205"/>
      <c r="MJC40" s="205"/>
      <c r="MJD40" s="205"/>
      <c r="MJE40" s="205"/>
      <c r="MJF40" s="205"/>
      <c r="MJG40" s="205"/>
      <c r="MJH40" s="205"/>
      <c r="MJI40" s="205"/>
      <c r="MJJ40" s="205"/>
      <c r="MJK40" s="205"/>
      <c r="MJL40" s="205"/>
      <c r="MJM40" s="205"/>
      <c r="MJN40" s="205"/>
      <c r="MJO40" s="205"/>
      <c r="MJP40" s="205"/>
      <c r="MJQ40" s="205"/>
      <c r="MJR40" s="205"/>
      <c r="MJS40" s="205"/>
      <c r="MJT40" s="205"/>
      <c r="MJU40" s="205"/>
      <c r="MJV40" s="205"/>
      <c r="MJW40" s="205"/>
      <c r="MJX40" s="205"/>
      <c r="MJY40" s="205"/>
      <c r="MJZ40" s="205"/>
      <c r="MKA40" s="205"/>
      <c r="MKB40" s="205"/>
      <c r="MKC40" s="205"/>
      <c r="MKD40" s="205"/>
      <c r="MKE40" s="205"/>
      <c r="MKF40" s="205"/>
      <c r="MKG40" s="205"/>
      <c r="MKH40" s="205"/>
      <c r="MKI40" s="205"/>
      <c r="MKJ40" s="205"/>
      <c r="MKK40" s="205"/>
      <c r="MKL40" s="205"/>
      <c r="MKM40" s="205"/>
      <c r="MKN40" s="205"/>
      <c r="MKO40" s="205"/>
      <c r="MKP40" s="205"/>
      <c r="MKQ40" s="205"/>
      <c r="MKR40" s="205"/>
      <c r="MKS40" s="205"/>
      <c r="MKT40" s="205"/>
      <c r="MKU40" s="205"/>
      <c r="MKV40" s="205"/>
      <c r="MKW40" s="205"/>
      <c r="MKX40" s="205"/>
      <c r="MKY40" s="205"/>
      <c r="MKZ40" s="205"/>
      <c r="MLA40" s="205"/>
      <c r="MLB40" s="205"/>
      <c r="MLC40" s="205"/>
      <c r="MLD40" s="205"/>
      <c r="MLE40" s="205"/>
      <c r="MLF40" s="205"/>
      <c r="MLG40" s="205"/>
      <c r="MLH40" s="205"/>
      <c r="MLI40" s="205"/>
      <c r="MLJ40" s="205"/>
      <c r="MLK40" s="205"/>
      <c r="MLL40" s="205"/>
      <c r="MLM40" s="205"/>
      <c r="MLN40" s="205"/>
      <c r="MLO40" s="205"/>
      <c r="MLP40" s="205"/>
      <c r="MLQ40" s="205"/>
      <c r="MLR40" s="205"/>
      <c r="MLS40" s="205"/>
      <c r="MLT40" s="205"/>
      <c r="MLU40" s="205"/>
      <c r="MLV40" s="205"/>
      <c r="MLW40" s="205"/>
      <c r="MLX40" s="205"/>
      <c r="MLY40" s="205"/>
      <c r="MLZ40" s="205"/>
      <c r="MMA40" s="205"/>
      <c r="MMB40" s="205"/>
      <c r="MMC40" s="205"/>
      <c r="MMD40" s="205"/>
      <c r="MME40" s="205"/>
      <c r="MMF40" s="205"/>
      <c r="MMG40" s="205"/>
      <c r="MMH40" s="205"/>
      <c r="MMI40" s="205"/>
      <c r="MMJ40" s="205"/>
      <c r="MMK40" s="205"/>
      <c r="MML40" s="205"/>
      <c r="MMM40" s="205"/>
      <c r="MMN40" s="205"/>
      <c r="MMO40" s="205"/>
      <c r="MMP40" s="205"/>
      <c r="MMQ40" s="205"/>
      <c r="MMR40" s="205"/>
      <c r="MMS40" s="205"/>
      <c r="MMT40" s="205"/>
      <c r="MMU40" s="205"/>
      <c r="MMV40" s="205"/>
      <c r="MMW40" s="205"/>
      <c r="MMX40" s="205"/>
      <c r="MMY40" s="205"/>
      <c r="MMZ40" s="205"/>
      <c r="MNA40" s="205"/>
      <c r="MNB40" s="205"/>
      <c r="MNC40" s="205"/>
      <c r="MND40" s="205"/>
      <c r="MNE40" s="205"/>
      <c r="MNF40" s="205"/>
      <c r="MNG40" s="205"/>
      <c r="MNH40" s="205"/>
      <c r="MNI40" s="205"/>
      <c r="MNJ40" s="205"/>
      <c r="MNK40" s="205"/>
      <c r="MNL40" s="205"/>
      <c r="MNM40" s="205"/>
      <c r="MNN40" s="205"/>
      <c r="MNO40" s="205"/>
      <c r="MNP40" s="205"/>
      <c r="MNQ40" s="205"/>
      <c r="MNR40" s="205"/>
      <c r="MNS40" s="205"/>
      <c r="MNT40" s="205"/>
      <c r="MNU40" s="205"/>
      <c r="MNV40" s="205"/>
      <c r="MNW40" s="205"/>
      <c r="MNX40" s="205"/>
      <c r="MNY40" s="205"/>
      <c r="MNZ40" s="205"/>
      <c r="MOA40" s="205"/>
      <c r="MOB40" s="205"/>
      <c r="MOC40" s="205"/>
      <c r="MOD40" s="205"/>
      <c r="MOE40" s="205"/>
      <c r="MOF40" s="205"/>
      <c r="MOG40" s="205"/>
      <c r="MOH40" s="205"/>
      <c r="MOI40" s="205"/>
      <c r="MOJ40" s="205"/>
      <c r="MOK40" s="205"/>
      <c r="MOL40" s="205"/>
      <c r="MOM40" s="205"/>
      <c r="MON40" s="205"/>
      <c r="MOO40" s="205"/>
      <c r="MOP40" s="205"/>
      <c r="MOQ40" s="205"/>
      <c r="MOR40" s="205"/>
      <c r="MOS40" s="205"/>
      <c r="MOT40" s="205"/>
      <c r="MOU40" s="205"/>
      <c r="MOV40" s="205"/>
      <c r="MOW40" s="205"/>
      <c r="MOX40" s="205"/>
      <c r="MOY40" s="205"/>
      <c r="MOZ40" s="205"/>
      <c r="MPA40" s="205"/>
      <c r="MPB40" s="205"/>
      <c r="MPC40" s="205"/>
      <c r="MPD40" s="205"/>
      <c r="MPE40" s="205"/>
      <c r="MPF40" s="205"/>
      <c r="MPG40" s="205"/>
      <c r="MPH40" s="205"/>
      <c r="MPI40" s="205"/>
      <c r="MPJ40" s="205"/>
      <c r="MPK40" s="205"/>
      <c r="MPL40" s="205"/>
      <c r="MPM40" s="205"/>
      <c r="MPN40" s="205"/>
      <c r="MPO40" s="205"/>
      <c r="MPP40" s="205"/>
      <c r="MPQ40" s="205"/>
      <c r="MPR40" s="205"/>
      <c r="MPS40" s="205"/>
      <c r="MPT40" s="205"/>
      <c r="MPU40" s="205"/>
      <c r="MPV40" s="205"/>
      <c r="MPW40" s="205"/>
      <c r="MPX40" s="205"/>
      <c r="MPY40" s="205"/>
      <c r="MPZ40" s="205"/>
      <c r="MQA40" s="205"/>
      <c r="MQB40" s="205"/>
      <c r="MQC40" s="205"/>
      <c r="MQD40" s="205"/>
      <c r="MQE40" s="205"/>
      <c r="MQF40" s="205"/>
      <c r="MQG40" s="205"/>
      <c r="MQH40" s="205"/>
      <c r="MQI40" s="205"/>
      <c r="MQJ40" s="205"/>
      <c r="MQK40" s="205"/>
      <c r="MQL40" s="205"/>
      <c r="MQM40" s="205"/>
      <c r="MQN40" s="205"/>
      <c r="MQO40" s="205"/>
      <c r="MQP40" s="205"/>
      <c r="MQQ40" s="205"/>
      <c r="MQR40" s="205"/>
      <c r="MQS40" s="205"/>
      <c r="MQT40" s="205"/>
      <c r="MQU40" s="205"/>
      <c r="MQV40" s="205"/>
      <c r="MQW40" s="205"/>
      <c r="MQX40" s="205"/>
      <c r="MQY40" s="205"/>
      <c r="MQZ40" s="205"/>
      <c r="MRA40" s="205"/>
      <c r="MRB40" s="205"/>
      <c r="MRC40" s="205"/>
      <c r="MRD40" s="205"/>
      <c r="MRE40" s="205"/>
      <c r="MRF40" s="205"/>
      <c r="MRG40" s="205"/>
      <c r="MRH40" s="205"/>
      <c r="MRI40" s="205"/>
      <c r="MRJ40" s="205"/>
      <c r="MRK40" s="205"/>
      <c r="MRL40" s="205"/>
      <c r="MRM40" s="205"/>
      <c r="MRN40" s="205"/>
      <c r="MRO40" s="205"/>
      <c r="MRP40" s="205"/>
      <c r="MRQ40" s="205"/>
      <c r="MRR40" s="205"/>
      <c r="MRS40" s="205"/>
      <c r="MRT40" s="205"/>
      <c r="MRU40" s="205"/>
      <c r="MRV40" s="205"/>
      <c r="MRW40" s="205"/>
      <c r="MRX40" s="205"/>
      <c r="MRY40" s="205"/>
      <c r="MRZ40" s="205"/>
      <c r="MSA40" s="205"/>
      <c r="MSB40" s="205"/>
      <c r="MSC40" s="205"/>
      <c r="MSD40" s="205"/>
      <c r="MSE40" s="205"/>
      <c r="MSF40" s="205"/>
      <c r="MSG40" s="205"/>
      <c r="MSH40" s="205"/>
      <c r="MSI40" s="205"/>
      <c r="MSJ40" s="205"/>
      <c r="MSK40" s="205"/>
      <c r="MSL40" s="205"/>
      <c r="MSM40" s="205"/>
      <c r="MSN40" s="205"/>
      <c r="MSO40" s="205"/>
      <c r="MSP40" s="205"/>
      <c r="MSQ40" s="205"/>
      <c r="MSR40" s="205"/>
      <c r="MSS40" s="205"/>
      <c r="MST40" s="205"/>
      <c r="MSU40" s="205"/>
      <c r="MSV40" s="205"/>
      <c r="MSW40" s="205"/>
      <c r="MSX40" s="205"/>
      <c r="MSY40" s="205"/>
      <c r="MSZ40" s="205"/>
      <c r="MTA40" s="205"/>
      <c r="MTB40" s="205"/>
      <c r="MTC40" s="205"/>
      <c r="MTD40" s="205"/>
      <c r="MTE40" s="205"/>
      <c r="MTF40" s="205"/>
      <c r="MTG40" s="205"/>
      <c r="MTH40" s="205"/>
      <c r="MTI40" s="205"/>
      <c r="MTJ40" s="205"/>
      <c r="MTK40" s="205"/>
      <c r="MTL40" s="205"/>
      <c r="MTM40" s="205"/>
      <c r="MTN40" s="205"/>
      <c r="MTO40" s="205"/>
      <c r="MTP40" s="205"/>
      <c r="MTQ40" s="205"/>
      <c r="MTR40" s="205"/>
      <c r="MTS40" s="205"/>
      <c r="MTT40" s="205"/>
      <c r="MTU40" s="205"/>
      <c r="MTV40" s="205"/>
      <c r="MTW40" s="205"/>
      <c r="MTX40" s="205"/>
      <c r="MTY40" s="205"/>
      <c r="MTZ40" s="205"/>
      <c r="MUA40" s="205"/>
      <c r="MUB40" s="205"/>
      <c r="MUC40" s="205"/>
      <c r="MUD40" s="205"/>
      <c r="MUE40" s="205"/>
      <c r="MUF40" s="205"/>
      <c r="MUG40" s="205"/>
      <c r="MUH40" s="205"/>
      <c r="MUI40" s="205"/>
      <c r="MUJ40" s="205"/>
      <c r="MUK40" s="205"/>
      <c r="MUL40" s="205"/>
      <c r="MUM40" s="205"/>
      <c r="MUN40" s="205"/>
      <c r="MUO40" s="205"/>
      <c r="MUP40" s="205"/>
      <c r="MUQ40" s="205"/>
      <c r="MUR40" s="205"/>
      <c r="MUS40" s="205"/>
      <c r="MUT40" s="205"/>
      <c r="MUU40" s="205"/>
      <c r="MUV40" s="205"/>
      <c r="MUW40" s="205"/>
      <c r="MUX40" s="205"/>
      <c r="MUY40" s="205"/>
      <c r="MUZ40" s="205"/>
      <c r="MVA40" s="205"/>
      <c r="MVB40" s="205"/>
      <c r="MVC40" s="205"/>
      <c r="MVD40" s="205"/>
      <c r="MVE40" s="205"/>
      <c r="MVF40" s="205"/>
      <c r="MVG40" s="205"/>
      <c r="MVH40" s="205"/>
      <c r="MVI40" s="205"/>
      <c r="MVJ40" s="205"/>
      <c r="MVK40" s="205"/>
      <c r="MVL40" s="205"/>
      <c r="MVM40" s="205"/>
      <c r="MVN40" s="205"/>
      <c r="MVO40" s="205"/>
      <c r="MVP40" s="205"/>
      <c r="MVQ40" s="205"/>
      <c r="MVR40" s="205"/>
      <c r="MVS40" s="205"/>
      <c r="MVT40" s="205"/>
      <c r="MVU40" s="205"/>
      <c r="MVV40" s="205"/>
      <c r="MVW40" s="205"/>
      <c r="MVX40" s="205"/>
      <c r="MVY40" s="205"/>
      <c r="MVZ40" s="205"/>
      <c r="MWA40" s="205"/>
      <c r="MWB40" s="205"/>
      <c r="MWC40" s="205"/>
      <c r="MWD40" s="205"/>
      <c r="MWE40" s="205"/>
      <c r="MWF40" s="205"/>
      <c r="MWG40" s="205"/>
      <c r="MWH40" s="205"/>
      <c r="MWI40" s="205"/>
      <c r="MWJ40" s="205"/>
      <c r="MWK40" s="205"/>
      <c r="MWL40" s="205"/>
      <c r="MWM40" s="205"/>
      <c r="MWN40" s="205"/>
      <c r="MWO40" s="205"/>
      <c r="MWP40" s="205"/>
      <c r="MWQ40" s="205"/>
      <c r="MWR40" s="205"/>
      <c r="MWS40" s="205"/>
      <c r="MWT40" s="205"/>
      <c r="MWU40" s="205"/>
      <c r="MWV40" s="205"/>
      <c r="MWW40" s="205"/>
      <c r="MWX40" s="205"/>
      <c r="MWY40" s="205"/>
      <c r="MWZ40" s="205"/>
      <c r="MXA40" s="205"/>
      <c r="MXB40" s="205"/>
      <c r="MXC40" s="205"/>
      <c r="MXD40" s="205"/>
      <c r="MXE40" s="205"/>
      <c r="MXF40" s="205"/>
      <c r="MXG40" s="205"/>
      <c r="MXH40" s="205"/>
      <c r="MXI40" s="205"/>
      <c r="MXJ40" s="205"/>
      <c r="MXK40" s="205"/>
      <c r="MXL40" s="205"/>
      <c r="MXM40" s="205"/>
      <c r="MXN40" s="205"/>
      <c r="MXO40" s="205"/>
      <c r="MXP40" s="205"/>
      <c r="MXQ40" s="205"/>
      <c r="MXR40" s="205"/>
      <c r="MXS40" s="205"/>
      <c r="MXT40" s="205"/>
      <c r="MXU40" s="205"/>
      <c r="MXV40" s="205"/>
      <c r="MXW40" s="205"/>
      <c r="MXX40" s="205"/>
      <c r="MXY40" s="205"/>
      <c r="MXZ40" s="205"/>
      <c r="MYA40" s="205"/>
      <c r="MYB40" s="205"/>
      <c r="MYC40" s="205"/>
      <c r="MYD40" s="205"/>
      <c r="MYE40" s="205"/>
      <c r="MYF40" s="205"/>
      <c r="MYG40" s="205"/>
      <c r="MYH40" s="205"/>
      <c r="MYI40" s="205"/>
      <c r="MYJ40" s="205"/>
      <c r="MYK40" s="205"/>
      <c r="MYL40" s="205"/>
      <c r="MYM40" s="205"/>
      <c r="MYN40" s="205"/>
      <c r="MYO40" s="205"/>
      <c r="MYP40" s="205"/>
      <c r="MYQ40" s="205"/>
      <c r="MYR40" s="205"/>
      <c r="MYS40" s="205"/>
      <c r="MYT40" s="205"/>
      <c r="MYU40" s="205"/>
      <c r="MYV40" s="205"/>
      <c r="MYW40" s="205"/>
      <c r="MYX40" s="205"/>
      <c r="MYY40" s="205"/>
      <c r="MYZ40" s="205"/>
      <c r="MZA40" s="205"/>
      <c r="MZB40" s="205"/>
      <c r="MZC40" s="205"/>
      <c r="MZD40" s="205"/>
      <c r="MZE40" s="205"/>
      <c r="MZF40" s="205"/>
      <c r="MZG40" s="205"/>
      <c r="MZH40" s="205"/>
      <c r="MZI40" s="205"/>
      <c r="MZJ40" s="205"/>
      <c r="MZK40" s="205"/>
      <c r="MZL40" s="205"/>
      <c r="MZM40" s="205"/>
      <c r="MZN40" s="205"/>
      <c r="MZO40" s="205"/>
      <c r="MZP40" s="205"/>
      <c r="MZQ40" s="205"/>
      <c r="MZR40" s="205"/>
      <c r="MZS40" s="205"/>
      <c r="MZT40" s="205"/>
      <c r="MZU40" s="205"/>
      <c r="MZV40" s="205"/>
      <c r="MZW40" s="205"/>
      <c r="MZX40" s="205"/>
      <c r="MZY40" s="205"/>
      <c r="MZZ40" s="205"/>
      <c r="NAA40" s="205"/>
      <c r="NAB40" s="205"/>
      <c r="NAC40" s="205"/>
      <c r="NAD40" s="205"/>
      <c r="NAE40" s="205"/>
      <c r="NAF40" s="205"/>
      <c r="NAG40" s="205"/>
      <c r="NAH40" s="205"/>
      <c r="NAI40" s="205"/>
      <c r="NAJ40" s="205"/>
      <c r="NAK40" s="205"/>
      <c r="NAL40" s="205"/>
      <c r="NAM40" s="205"/>
      <c r="NAN40" s="205"/>
      <c r="NAO40" s="205"/>
      <c r="NAP40" s="205"/>
      <c r="NAQ40" s="205"/>
      <c r="NAR40" s="205"/>
      <c r="NAS40" s="205"/>
      <c r="NAT40" s="205"/>
      <c r="NAU40" s="205"/>
      <c r="NAV40" s="205"/>
      <c r="NAW40" s="205"/>
      <c r="NAX40" s="205"/>
      <c r="NAY40" s="205"/>
      <c r="NAZ40" s="205"/>
      <c r="NBA40" s="205"/>
      <c r="NBB40" s="205"/>
      <c r="NBC40" s="205"/>
      <c r="NBD40" s="205"/>
      <c r="NBE40" s="205"/>
      <c r="NBF40" s="205"/>
      <c r="NBG40" s="205"/>
      <c r="NBH40" s="205"/>
      <c r="NBI40" s="205"/>
      <c r="NBJ40" s="205"/>
      <c r="NBK40" s="205"/>
      <c r="NBL40" s="205"/>
      <c r="NBM40" s="205"/>
      <c r="NBN40" s="205"/>
      <c r="NBO40" s="205"/>
      <c r="NBP40" s="205"/>
      <c r="NBQ40" s="205"/>
      <c r="NBR40" s="205"/>
      <c r="NBS40" s="205"/>
      <c r="NBT40" s="205"/>
      <c r="NBU40" s="205"/>
      <c r="NBV40" s="205"/>
      <c r="NBW40" s="205"/>
      <c r="NBX40" s="205"/>
      <c r="NBY40" s="205"/>
      <c r="NBZ40" s="205"/>
      <c r="NCA40" s="205"/>
      <c r="NCB40" s="205"/>
      <c r="NCC40" s="205"/>
      <c r="NCD40" s="205"/>
      <c r="NCE40" s="205"/>
      <c r="NCF40" s="205"/>
      <c r="NCG40" s="205"/>
      <c r="NCH40" s="205"/>
      <c r="NCI40" s="205"/>
      <c r="NCJ40" s="205"/>
      <c r="NCK40" s="205"/>
      <c r="NCL40" s="205"/>
      <c r="NCM40" s="205"/>
      <c r="NCN40" s="205"/>
      <c r="NCO40" s="205"/>
      <c r="NCP40" s="205"/>
      <c r="NCQ40" s="205"/>
      <c r="NCR40" s="205"/>
      <c r="NCS40" s="205"/>
      <c r="NCT40" s="205"/>
      <c r="NCU40" s="205"/>
      <c r="NCV40" s="205"/>
      <c r="NCW40" s="205"/>
      <c r="NCX40" s="205"/>
      <c r="NCY40" s="205"/>
      <c r="NCZ40" s="205"/>
      <c r="NDA40" s="205"/>
      <c r="NDB40" s="205"/>
      <c r="NDC40" s="205"/>
      <c r="NDD40" s="205"/>
      <c r="NDE40" s="205"/>
      <c r="NDF40" s="205"/>
      <c r="NDG40" s="205"/>
      <c r="NDH40" s="205"/>
      <c r="NDI40" s="205"/>
      <c r="NDJ40" s="205"/>
      <c r="NDK40" s="205"/>
      <c r="NDL40" s="205"/>
      <c r="NDM40" s="205"/>
      <c r="NDN40" s="205"/>
      <c r="NDO40" s="205"/>
      <c r="NDP40" s="205"/>
      <c r="NDQ40" s="205"/>
      <c r="NDR40" s="205"/>
      <c r="NDS40" s="205"/>
      <c r="NDT40" s="205"/>
      <c r="NDU40" s="205"/>
      <c r="NDV40" s="205"/>
      <c r="NDW40" s="205"/>
      <c r="NDX40" s="205"/>
      <c r="NDY40" s="205"/>
      <c r="NDZ40" s="205"/>
      <c r="NEA40" s="205"/>
      <c r="NEB40" s="205"/>
      <c r="NEC40" s="205"/>
      <c r="NED40" s="205"/>
      <c r="NEE40" s="205"/>
      <c r="NEF40" s="205"/>
      <c r="NEG40" s="205"/>
      <c r="NEH40" s="205"/>
      <c r="NEI40" s="205"/>
      <c r="NEJ40" s="205"/>
      <c r="NEK40" s="205"/>
      <c r="NEL40" s="205"/>
      <c r="NEM40" s="205"/>
      <c r="NEN40" s="205"/>
      <c r="NEO40" s="205"/>
      <c r="NEP40" s="205"/>
      <c r="NEQ40" s="205"/>
      <c r="NER40" s="205"/>
      <c r="NES40" s="205"/>
      <c r="NET40" s="205"/>
      <c r="NEU40" s="205"/>
      <c r="NEV40" s="205"/>
      <c r="NEW40" s="205"/>
      <c r="NEX40" s="205"/>
      <c r="NEY40" s="205"/>
      <c r="NEZ40" s="205"/>
      <c r="NFA40" s="205"/>
      <c r="NFB40" s="205"/>
      <c r="NFC40" s="205"/>
      <c r="NFD40" s="205"/>
      <c r="NFE40" s="205"/>
      <c r="NFF40" s="205"/>
      <c r="NFG40" s="205"/>
      <c r="NFH40" s="205"/>
      <c r="NFI40" s="205"/>
      <c r="NFJ40" s="205"/>
      <c r="NFK40" s="205"/>
      <c r="NFL40" s="205"/>
      <c r="NFM40" s="205"/>
      <c r="NFN40" s="205"/>
      <c r="NFO40" s="205"/>
      <c r="NFP40" s="205"/>
      <c r="NFQ40" s="205"/>
      <c r="NFR40" s="205"/>
      <c r="NFS40" s="205"/>
      <c r="NFT40" s="205"/>
      <c r="NFU40" s="205"/>
      <c r="NFV40" s="205"/>
      <c r="NFW40" s="205"/>
      <c r="NFX40" s="205"/>
      <c r="NFY40" s="205"/>
      <c r="NFZ40" s="205"/>
      <c r="NGA40" s="205"/>
      <c r="NGB40" s="205"/>
      <c r="NGC40" s="205"/>
      <c r="NGD40" s="205"/>
      <c r="NGE40" s="205"/>
      <c r="NGF40" s="205"/>
      <c r="NGG40" s="205"/>
      <c r="NGH40" s="205"/>
      <c r="NGI40" s="205"/>
      <c r="NGJ40" s="205"/>
      <c r="NGK40" s="205"/>
      <c r="NGL40" s="205"/>
      <c r="NGM40" s="205"/>
      <c r="NGN40" s="205"/>
      <c r="NGO40" s="205"/>
      <c r="NGP40" s="205"/>
      <c r="NGQ40" s="205"/>
      <c r="NGR40" s="205"/>
      <c r="NGS40" s="205"/>
      <c r="NGT40" s="205"/>
      <c r="NGU40" s="205"/>
      <c r="NGV40" s="205"/>
      <c r="NGW40" s="205"/>
      <c r="NGX40" s="205"/>
      <c r="NGY40" s="205"/>
      <c r="NGZ40" s="205"/>
      <c r="NHA40" s="205"/>
      <c r="NHB40" s="205"/>
      <c r="NHC40" s="205"/>
      <c r="NHD40" s="205"/>
      <c r="NHE40" s="205"/>
      <c r="NHF40" s="205"/>
      <c r="NHG40" s="205"/>
      <c r="NHH40" s="205"/>
      <c r="NHI40" s="205"/>
      <c r="NHJ40" s="205"/>
      <c r="NHK40" s="205"/>
      <c r="NHL40" s="205"/>
      <c r="NHM40" s="205"/>
      <c r="NHN40" s="205"/>
      <c r="NHO40" s="205"/>
      <c r="NHP40" s="205"/>
      <c r="NHQ40" s="205"/>
      <c r="NHR40" s="205"/>
      <c r="NHS40" s="205"/>
      <c r="NHT40" s="205"/>
      <c r="NHU40" s="205"/>
      <c r="NHV40" s="205"/>
      <c r="NHW40" s="205"/>
      <c r="NHX40" s="205"/>
      <c r="NHY40" s="205"/>
      <c r="NHZ40" s="205"/>
      <c r="NIA40" s="205"/>
      <c r="NIB40" s="205"/>
      <c r="NIC40" s="205"/>
      <c r="NID40" s="205"/>
      <c r="NIE40" s="205"/>
      <c r="NIF40" s="205"/>
      <c r="NIG40" s="205"/>
      <c r="NIH40" s="205"/>
      <c r="NII40" s="205"/>
      <c r="NIJ40" s="205"/>
      <c r="NIK40" s="205"/>
      <c r="NIL40" s="205"/>
      <c r="NIM40" s="205"/>
      <c r="NIN40" s="205"/>
      <c r="NIO40" s="205"/>
      <c r="NIP40" s="205"/>
      <c r="NIQ40" s="205"/>
      <c r="NIR40" s="205"/>
      <c r="NIS40" s="205"/>
      <c r="NIT40" s="205"/>
      <c r="NIU40" s="205"/>
      <c r="NIV40" s="205"/>
      <c r="NIW40" s="205"/>
      <c r="NIX40" s="205"/>
      <c r="NIY40" s="205"/>
      <c r="NIZ40" s="205"/>
      <c r="NJA40" s="205"/>
      <c r="NJB40" s="205"/>
      <c r="NJC40" s="205"/>
      <c r="NJD40" s="205"/>
      <c r="NJE40" s="205"/>
      <c r="NJF40" s="205"/>
      <c r="NJG40" s="205"/>
      <c r="NJH40" s="205"/>
      <c r="NJI40" s="205"/>
      <c r="NJJ40" s="205"/>
      <c r="NJK40" s="205"/>
      <c r="NJL40" s="205"/>
      <c r="NJM40" s="205"/>
      <c r="NJN40" s="205"/>
      <c r="NJO40" s="205"/>
      <c r="NJP40" s="205"/>
      <c r="NJQ40" s="205"/>
      <c r="NJR40" s="205"/>
      <c r="NJS40" s="205"/>
      <c r="NJT40" s="205"/>
      <c r="NJU40" s="205"/>
      <c r="NJV40" s="205"/>
      <c r="NJW40" s="205"/>
      <c r="NJX40" s="205"/>
      <c r="NJY40" s="205"/>
      <c r="NJZ40" s="205"/>
      <c r="NKA40" s="205"/>
      <c r="NKB40" s="205"/>
      <c r="NKC40" s="205"/>
      <c r="NKD40" s="205"/>
      <c r="NKE40" s="205"/>
      <c r="NKF40" s="205"/>
      <c r="NKG40" s="205"/>
      <c r="NKH40" s="205"/>
      <c r="NKI40" s="205"/>
      <c r="NKJ40" s="205"/>
      <c r="NKK40" s="205"/>
      <c r="NKL40" s="205"/>
      <c r="NKM40" s="205"/>
      <c r="NKN40" s="205"/>
      <c r="NKO40" s="205"/>
      <c r="NKP40" s="205"/>
      <c r="NKQ40" s="205"/>
      <c r="NKR40" s="205"/>
      <c r="NKS40" s="205"/>
      <c r="NKT40" s="205"/>
      <c r="NKU40" s="205"/>
      <c r="NKV40" s="205"/>
      <c r="NKW40" s="205"/>
      <c r="NKX40" s="205"/>
      <c r="NKY40" s="205"/>
      <c r="NKZ40" s="205"/>
      <c r="NLA40" s="205"/>
      <c r="NLB40" s="205"/>
      <c r="NLC40" s="205"/>
      <c r="NLD40" s="205"/>
      <c r="NLE40" s="205"/>
      <c r="NLF40" s="205"/>
      <c r="NLG40" s="205"/>
      <c r="NLH40" s="205"/>
      <c r="NLI40" s="205"/>
      <c r="NLJ40" s="205"/>
      <c r="NLK40" s="205"/>
      <c r="NLL40" s="205"/>
      <c r="NLM40" s="205"/>
      <c r="NLN40" s="205"/>
      <c r="NLO40" s="205"/>
      <c r="NLP40" s="205"/>
      <c r="NLQ40" s="205"/>
      <c r="NLR40" s="205"/>
      <c r="NLS40" s="205"/>
      <c r="NLT40" s="205"/>
      <c r="NLU40" s="205"/>
      <c r="NLV40" s="205"/>
      <c r="NLW40" s="205"/>
      <c r="NLX40" s="205"/>
      <c r="NLY40" s="205"/>
      <c r="NLZ40" s="205"/>
      <c r="NMA40" s="205"/>
      <c r="NMB40" s="205"/>
      <c r="NMC40" s="205"/>
      <c r="NMD40" s="205"/>
      <c r="NME40" s="205"/>
      <c r="NMF40" s="205"/>
      <c r="NMG40" s="205"/>
      <c r="NMH40" s="205"/>
      <c r="NMI40" s="205"/>
      <c r="NMJ40" s="205"/>
      <c r="NMK40" s="205"/>
      <c r="NML40" s="205"/>
      <c r="NMM40" s="205"/>
      <c r="NMN40" s="205"/>
      <c r="NMO40" s="205"/>
      <c r="NMP40" s="205"/>
      <c r="NMQ40" s="205"/>
      <c r="NMR40" s="205"/>
      <c r="NMS40" s="205"/>
      <c r="NMT40" s="205"/>
      <c r="NMU40" s="205"/>
      <c r="NMV40" s="205"/>
      <c r="NMW40" s="205"/>
      <c r="NMX40" s="205"/>
      <c r="NMY40" s="205"/>
      <c r="NMZ40" s="205"/>
      <c r="NNA40" s="205"/>
      <c r="NNB40" s="205"/>
      <c r="NNC40" s="205"/>
      <c r="NND40" s="205"/>
      <c r="NNE40" s="205"/>
      <c r="NNF40" s="205"/>
      <c r="NNG40" s="205"/>
      <c r="NNH40" s="205"/>
      <c r="NNI40" s="205"/>
      <c r="NNJ40" s="205"/>
      <c r="NNK40" s="205"/>
      <c r="NNL40" s="205"/>
      <c r="NNM40" s="205"/>
      <c r="NNN40" s="205"/>
      <c r="NNO40" s="205"/>
      <c r="NNP40" s="205"/>
      <c r="NNQ40" s="205"/>
      <c r="NNR40" s="205"/>
      <c r="NNS40" s="205"/>
      <c r="NNT40" s="205"/>
      <c r="NNU40" s="205"/>
      <c r="NNV40" s="205"/>
      <c r="NNW40" s="205"/>
      <c r="NNX40" s="205"/>
      <c r="NNY40" s="205"/>
      <c r="NNZ40" s="205"/>
      <c r="NOA40" s="205"/>
      <c r="NOB40" s="205"/>
      <c r="NOC40" s="205"/>
      <c r="NOD40" s="205"/>
      <c r="NOE40" s="205"/>
      <c r="NOF40" s="205"/>
      <c r="NOG40" s="205"/>
      <c r="NOH40" s="205"/>
      <c r="NOI40" s="205"/>
      <c r="NOJ40" s="205"/>
      <c r="NOK40" s="205"/>
      <c r="NOL40" s="205"/>
      <c r="NOM40" s="205"/>
      <c r="NON40" s="205"/>
      <c r="NOO40" s="205"/>
      <c r="NOP40" s="205"/>
      <c r="NOQ40" s="205"/>
      <c r="NOR40" s="205"/>
      <c r="NOS40" s="205"/>
      <c r="NOT40" s="205"/>
      <c r="NOU40" s="205"/>
      <c r="NOV40" s="205"/>
      <c r="NOW40" s="205"/>
      <c r="NOX40" s="205"/>
      <c r="NOY40" s="205"/>
      <c r="NOZ40" s="205"/>
      <c r="NPA40" s="205"/>
      <c r="NPB40" s="205"/>
      <c r="NPC40" s="205"/>
      <c r="NPD40" s="205"/>
      <c r="NPE40" s="205"/>
      <c r="NPF40" s="205"/>
      <c r="NPG40" s="205"/>
      <c r="NPH40" s="205"/>
      <c r="NPI40" s="205"/>
      <c r="NPJ40" s="205"/>
      <c r="NPK40" s="205"/>
      <c r="NPL40" s="205"/>
      <c r="NPM40" s="205"/>
      <c r="NPN40" s="205"/>
      <c r="NPO40" s="205"/>
      <c r="NPP40" s="205"/>
      <c r="NPQ40" s="205"/>
      <c r="NPR40" s="205"/>
      <c r="NPS40" s="205"/>
      <c r="NPT40" s="205"/>
      <c r="NPU40" s="205"/>
      <c r="NPV40" s="205"/>
      <c r="NPW40" s="205"/>
      <c r="NPX40" s="205"/>
      <c r="NPY40" s="205"/>
      <c r="NPZ40" s="205"/>
      <c r="NQA40" s="205"/>
      <c r="NQB40" s="205"/>
      <c r="NQC40" s="205"/>
      <c r="NQD40" s="205"/>
      <c r="NQE40" s="205"/>
      <c r="NQF40" s="205"/>
      <c r="NQG40" s="205"/>
      <c r="NQH40" s="205"/>
      <c r="NQI40" s="205"/>
      <c r="NQJ40" s="205"/>
      <c r="NQK40" s="205"/>
      <c r="NQL40" s="205"/>
      <c r="NQM40" s="205"/>
      <c r="NQN40" s="205"/>
      <c r="NQO40" s="205"/>
      <c r="NQP40" s="205"/>
      <c r="NQQ40" s="205"/>
      <c r="NQR40" s="205"/>
      <c r="NQS40" s="205"/>
      <c r="NQT40" s="205"/>
      <c r="NQU40" s="205"/>
      <c r="NQV40" s="205"/>
      <c r="NQW40" s="205"/>
      <c r="NQX40" s="205"/>
      <c r="NQY40" s="205"/>
      <c r="NQZ40" s="205"/>
      <c r="NRA40" s="205"/>
      <c r="NRB40" s="205"/>
      <c r="NRC40" s="205"/>
      <c r="NRD40" s="205"/>
      <c r="NRE40" s="205"/>
      <c r="NRF40" s="205"/>
      <c r="NRG40" s="205"/>
      <c r="NRH40" s="205"/>
      <c r="NRI40" s="205"/>
      <c r="NRJ40" s="205"/>
      <c r="NRK40" s="205"/>
      <c r="NRL40" s="205"/>
      <c r="NRM40" s="205"/>
      <c r="NRN40" s="205"/>
      <c r="NRO40" s="205"/>
      <c r="NRP40" s="205"/>
      <c r="NRQ40" s="205"/>
      <c r="NRR40" s="205"/>
      <c r="NRS40" s="205"/>
      <c r="NRT40" s="205"/>
      <c r="NRU40" s="205"/>
      <c r="NRV40" s="205"/>
      <c r="NRW40" s="205"/>
      <c r="NRX40" s="205"/>
      <c r="NRY40" s="205"/>
      <c r="NRZ40" s="205"/>
      <c r="NSA40" s="205"/>
      <c r="NSB40" s="205"/>
      <c r="NSC40" s="205"/>
      <c r="NSD40" s="205"/>
      <c r="NSE40" s="205"/>
      <c r="NSF40" s="205"/>
      <c r="NSG40" s="205"/>
      <c r="NSH40" s="205"/>
      <c r="NSI40" s="205"/>
      <c r="NSJ40" s="205"/>
      <c r="NSK40" s="205"/>
      <c r="NSL40" s="205"/>
      <c r="NSM40" s="205"/>
      <c r="NSN40" s="205"/>
      <c r="NSO40" s="205"/>
      <c r="NSP40" s="205"/>
      <c r="NSQ40" s="205"/>
      <c r="NSR40" s="205"/>
      <c r="NSS40" s="205"/>
      <c r="NST40" s="205"/>
      <c r="NSU40" s="205"/>
      <c r="NSV40" s="205"/>
      <c r="NSW40" s="205"/>
      <c r="NSX40" s="205"/>
      <c r="NSY40" s="205"/>
      <c r="NSZ40" s="205"/>
      <c r="NTA40" s="205"/>
      <c r="NTB40" s="205"/>
      <c r="NTC40" s="205"/>
      <c r="NTD40" s="205"/>
      <c r="NTE40" s="205"/>
      <c r="NTF40" s="205"/>
      <c r="NTG40" s="205"/>
      <c r="NTH40" s="205"/>
      <c r="NTI40" s="205"/>
      <c r="NTJ40" s="205"/>
      <c r="NTK40" s="205"/>
      <c r="NTL40" s="205"/>
      <c r="NTM40" s="205"/>
      <c r="NTN40" s="205"/>
      <c r="NTO40" s="205"/>
      <c r="NTP40" s="205"/>
      <c r="NTQ40" s="205"/>
      <c r="NTR40" s="205"/>
      <c r="NTS40" s="205"/>
      <c r="NTT40" s="205"/>
      <c r="NTU40" s="205"/>
      <c r="NTV40" s="205"/>
      <c r="NTW40" s="205"/>
      <c r="NTX40" s="205"/>
      <c r="NTY40" s="205"/>
      <c r="NTZ40" s="205"/>
      <c r="NUA40" s="205"/>
      <c r="NUB40" s="205"/>
      <c r="NUC40" s="205"/>
      <c r="NUD40" s="205"/>
      <c r="NUE40" s="205"/>
      <c r="NUF40" s="205"/>
      <c r="NUG40" s="205"/>
      <c r="NUH40" s="205"/>
      <c r="NUI40" s="205"/>
      <c r="NUJ40" s="205"/>
      <c r="NUK40" s="205"/>
      <c r="NUL40" s="205"/>
      <c r="NUM40" s="205"/>
      <c r="NUN40" s="205"/>
      <c r="NUO40" s="205"/>
      <c r="NUP40" s="205"/>
      <c r="NUQ40" s="205"/>
      <c r="NUR40" s="205"/>
      <c r="NUS40" s="205"/>
      <c r="NUT40" s="205"/>
      <c r="NUU40" s="205"/>
      <c r="NUV40" s="205"/>
      <c r="NUW40" s="205"/>
      <c r="NUX40" s="205"/>
      <c r="NUY40" s="205"/>
      <c r="NUZ40" s="205"/>
      <c r="NVA40" s="205"/>
      <c r="NVB40" s="205"/>
      <c r="NVC40" s="205"/>
      <c r="NVD40" s="205"/>
      <c r="NVE40" s="205"/>
      <c r="NVF40" s="205"/>
      <c r="NVG40" s="205"/>
      <c r="NVH40" s="205"/>
      <c r="NVI40" s="205"/>
      <c r="NVJ40" s="205"/>
      <c r="NVK40" s="205"/>
      <c r="NVL40" s="205"/>
      <c r="NVM40" s="205"/>
      <c r="NVN40" s="205"/>
      <c r="NVO40" s="205"/>
      <c r="NVP40" s="205"/>
      <c r="NVQ40" s="205"/>
      <c r="NVR40" s="205"/>
      <c r="NVS40" s="205"/>
      <c r="NVT40" s="205"/>
      <c r="NVU40" s="205"/>
      <c r="NVV40" s="205"/>
      <c r="NVW40" s="205"/>
      <c r="NVX40" s="205"/>
      <c r="NVY40" s="205"/>
      <c r="NVZ40" s="205"/>
      <c r="NWA40" s="205"/>
      <c r="NWB40" s="205"/>
      <c r="NWC40" s="205"/>
      <c r="NWD40" s="205"/>
      <c r="NWE40" s="205"/>
      <c r="NWF40" s="205"/>
      <c r="NWG40" s="205"/>
      <c r="NWH40" s="205"/>
      <c r="NWI40" s="205"/>
      <c r="NWJ40" s="205"/>
      <c r="NWK40" s="205"/>
      <c r="NWL40" s="205"/>
      <c r="NWM40" s="205"/>
      <c r="NWN40" s="205"/>
      <c r="NWO40" s="205"/>
      <c r="NWP40" s="205"/>
      <c r="NWQ40" s="205"/>
      <c r="NWR40" s="205"/>
      <c r="NWS40" s="205"/>
      <c r="NWT40" s="205"/>
      <c r="NWU40" s="205"/>
      <c r="NWV40" s="205"/>
      <c r="NWW40" s="205"/>
      <c r="NWX40" s="205"/>
      <c r="NWY40" s="205"/>
      <c r="NWZ40" s="205"/>
      <c r="NXA40" s="205"/>
      <c r="NXB40" s="205"/>
      <c r="NXC40" s="205"/>
      <c r="NXD40" s="205"/>
      <c r="NXE40" s="205"/>
      <c r="NXF40" s="205"/>
      <c r="NXG40" s="205"/>
      <c r="NXH40" s="205"/>
      <c r="NXI40" s="205"/>
      <c r="NXJ40" s="205"/>
      <c r="NXK40" s="205"/>
      <c r="NXL40" s="205"/>
      <c r="NXM40" s="205"/>
      <c r="NXN40" s="205"/>
      <c r="NXO40" s="205"/>
      <c r="NXP40" s="205"/>
      <c r="NXQ40" s="205"/>
      <c r="NXR40" s="205"/>
      <c r="NXS40" s="205"/>
      <c r="NXT40" s="205"/>
      <c r="NXU40" s="205"/>
      <c r="NXV40" s="205"/>
      <c r="NXW40" s="205"/>
      <c r="NXX40" s="205"/>
      <c r="NXY40" s="205"/>
      <c r="NXZ40" s="205"/>
      <c r="NYA40" s="205"/>
      <c r="NYB40" s="205"/>
      <c r="NYC40" s="205"/>
      <c r="NYD40" s="205"/>
      <c r="NYE40" s="205"/>
      <c r="NYF40" s="205"/>
      <c r="NYG40" s="205"/>
      <c r="NYH40" s="205"/>
      <c r="NYI40" s="205"/>
      <c r="NYJ40" s="205"/>
      <c r="NYK40" s="205"/>
      <c r="NYL40" s="205"/>
      <c r="NYM40" s="205"/>
      <c r="NYN40" s="205"/>
      <c r="NYO40" s="205"/>
      <c r="NYP40" s="205"/>
      <c r="NYQ40" s="205"/>
      <c r="NYR40" s="205"/>
      <c r="NYS40" s="205"/>
      <c r="NYT40" s="205"/>
      <c r="NYU40" s="205"/>
      <c r="NYV40" s="205"/>
      <c r="NYW40" s="205"/>
      <c r="NYX40" s="205"/>
      <c r="NYY40" s="205"/>
      <c r="NYZ40" s="205"/>
      <c r="NZA40" s="205"/>
      <c r="NZB40" s="205"/>
      <c r="NZC40" s="205"/>
      <c r="NZD40" s="205"/>
      <c r="NZE40" s="205"/>
      <c r="NZF40" s="205"/>
      <c r="NZG40" s="205"/>
      <c r="NZH40" s="205"/>
      <c r="NZI40" s="205"/>
      <c r="NZJ40" s="205"/>
      <c r="NZK40" s="205"/>
      <c r="NZL40" s="205"/>
      <c r="NZM40" s="205"/>
      <c r="NZN40" s="205"/>
      <c r="NZO40" s="205"/>
      <c r="NZP40" s="205"/>
      <c r="NZQ40" s="205"/>
      <c r="NZR40" s="205"/>
      <c r="NZS40" s="205"/>
      <c r="NZT40" s="205"/>
      <c r="NZU40" s="205"/>
      <c r="NZV40" s="205"/>
      <c r="NZW40" s="205"/>
      <c r="NZX40" s="205"/>
      <c r="NZY40" s="205"/>
      <c r="NZZ40" s="205"/>
      <c r="OAA40" s="205"/>
      <c r="OAB40" s="205"/>
      <c r="OAC40" s="205"/>
      <c r="OAD40" s="205"/>
      <c r="OAE40" s="205"/>
      <c r="OAF40" s="205"/>
      <c r="OAG40" s="205"/>
      <c r="OAH40" s="205"/>
      <c r="OAI40" s="205"/>
      <c r="OAJ40" s="205"/>
      <c r="OAK40" s="205"/>
      <c r="OAL40" s="205"/>
      <c r="OAM40" s="205"/>
      <c r="OAN40" s="205"/>
      <c r="OAO40" s="205"/>
      <c r="OAP40" s="205"/>
      <c r="OAQ40" s="205"/>
      <c r="OAR40" s="205"/>
      <c r="OAS40" s="205"/>
      <c r="OAT40" s="205"/>
      <c r="OAU40" s="205"/>
      <c r="OAV40" s="205"/>
      <c r="OAW40" s="205"/>
      <c r="OAX40" s="205"/>
      <c r="OAY40" s="205"/>
      <c r="OAZ40" s="205"/>
      <c r="OBA40" s="205"/>
      <c r="OBB40" s="205"/>
      <c r="OBC40" s="205"/>
      <c r="OBD40" s="205"/>
      <c r="OBE40" s="205"/>
      <c r="OBF40" s="205"/>
      <c r="OBG40" s="205"/>
      <c r="OBH40" s="205"/>
      <c r="OBI40" s="205"/>
      <c r="OBJ40" s="205"/>
      <c r="OBK40" s="205"/>
      <c r="OBL40" s="205"/>
      <c r="OBM40" s="205"/>
      <c r="OBN40" s="205"/>
      <c r="OBO40" s="205"/>
      <c r="OBP40" s="205"/>
      <c r="OBQ40" s="205"/>
      <c r="OBR40" s="205"/>
      <c r="OBS40" s="205"/>
      <c r="OBT40" s="205"/>
      <c r="OBU40" s="205"/>
      <c r="OBV40" s="205"/>
      <c r="OBW40" s="205"/>
      <c r="OBX40" s="205"/>
      <c r="OBY40" s="205"/>
      <c r="OBZ40" s="205"/>
      <c r="OCA40" s="205"/>
      <c r="OCB40" s="205"/>
      <c r="OCC40" s="205"/>
      <c r="OCD40" s="205"/>
      <c r="OCE40" s="205"/>
      <c r="OCF40" s="205"/>
      <c r="OCG40" s="205"/>
      <c r="OCH40" s="205"/>
      <c r="OCI40" s="205"/>
      <c r="OCJ40" s="205"/>
      <c r="OCK40" s="205"/>
      <c r="OCL40" s="205"/>
      <c r="OCM40" s="205"/>
      <c r="OCN40" s="205"/>
      <c r="OCO40" s="205"/>
      <c r="OCP40" s="205"/>
      <c r="OCQ40" s="205"/>
      <c r="OCR40" s="205"/>
      <c r="OCS40" s="205"/>
      <c r="OCT40" s="205"/>
      <c r="OCU40" s="205"/>
      <c r="OCV40" s="205"/>
      <c r="OCW40" s="205"/>
      <c r="OCX40" s="205"/>
      <c r="OCY40" s="205"/>
      <c r="OCZ40" s="205"/>
      <c r="ODA40" s="205"/>
      <c r="ODB40" s="205"/>
      <c r="ODC40" s="205"/>
      <c r="ODD40" s="205"/>
      <c r="ODE40" s="205"/>
      <c r="ODF40" s="205"/>
      <c r="ODG40" s="205"/>
      <c r="ODH40" s="205"/>
      <c r="ODI40" s="205"/>
      <c r="ODJ40" s="205"/>
      <c r="ODK40" s="205"/>
      <c r="ODL40" s="205"/>
      <c r="ODM40" s="205"/>
      <c r="ODN40" s="205"/>
      <c r="ODO40" s="205"/>
      <c r="ODP40" s="205"/>
      <c r="ODQ40" s="205"/>
      <c r="ODR40" s="205"/>
      <c r="ODS40" s="205"/>
      <c r="ODT40" s="205"/>
      <c r="ODU40" s="205"/>
      <c r="ODV40" s="205"/>
      <c r="ODW40" s="205"/>
      <c r="ODX40" s="205"/>
      <c r="ODY40" s="205"/>
      <c r="ODZ40" s="205"/>
      <c r="OEA40" s="205"/>
      <c r="OEB40" s="205"/>
      <c r="OEC40" s="205"/>
      <c r="OED40" s="205"/>
      <c r="OEE40" s="205"/>
      <c r="OEF40" s="205"/>
      <c r="OEG40" s="205"/>
      <c r="OEH40" s="205"/>
      <c r="OEI40" s="205"/>
      <c r="OEJ40" s="205"/>
      <c r="OEK40" s="205"/>
      <c r="OEL40" s="205"/>
      <c r="OEM40" s="205"/>
      <c r="OEN40" s="205"/>
      <c r="OEO40" s="205"/>
      <c r="OEP40" s="205"/>
      <c r="OEQ40" s="205"/>
      <c r="OER40" s="205"/>
      <c r="OES40" s="205"/>
      <c r="OET40" s="205"/>
      <c r="OEU40" s="205"/>
      <c r="OEV40" s="205"/>
      <c r="OEW40" s="205"/>
      <c r="OEX40" s="205"/>
      <c r="OEY40" s="205"/>
      <c r="OEZ40" s="205"/>
      <c r="OFA40" s="205"/>
      <c r="OFB40" s="205"/>
      <c r="OFC40" s="205"/>
      <c r="OFD40" s="205"/>
      <c r="OFE40" s="205"/>
      <c r="OFF40" s="205"/>
      <c r="OFG40" s="205"/>
      <c r="OFH40" s="205"/>
      <c r="OFI40" s="205"/>
      <c r="OFJ40" s="205"/>
      <c r="OFK40" s="205"/>
      <c r="OFL40" s="205"/>
      <c r="OFM40" s="205"/>
      <c r="OFN40" s="205"/>
      <c r="OFO40" s="205"/>
      <c r="OFP40" s="205"/>
      <c r="OFQ40" s="205"/>
      <c r="OFR40" s="205"/>
      <c r="OFS40" s="205"/>
      <c r="OFT40" s="205"/>
      <c r="OFU40" s="205"/>
      <c r="OFV40" s="205"/>
      <c r="OFW40" s="205"/>
      <c r="OFX40" s="205"/>
      <c r="OFY40" s="205"/>
      <c r="OFZ40" s="205"/>
      <c r="OGA40" s="205"/>
      <c r="OGB40" s="205"/>
      <c r="OGC40" s="205"/>
      <c r="OGD40" s="205"/>
      <c r="OGE40" s="205"/>
      <c r="OGF40" s="205"/>
      <c r="OGG40" s="205"/>
      <c r="OGH40" s="205"/>
      <c r="OGI40" s="205"/>
      <c r="OGJ40" s="205"/>
      <c r="OGK40" s="205"/>
      <c r="OGL40" s="205"/>
      <c r="OGM40" s="205"/>
      <c r="OGN40" s="205"/>
      <c r="OGO40" s="205"/>
      <c r="OGP40" s="205"/>
      <c r="OGQ40" s="205"/>
      <c r="OGR40" s="205"/>
      <c r="OGS40" s="205"/>
      <c r="OGT40" s="205"/>
      <c r="OGU40" s="205"/>
      <c r="OGV40" s="205"/>
      <c r="OGW40" s="205"/>
      <c r="OGX40" s="205"/>
      <c r="OGY40" s="205"/>
      <c r="OGZ40" s="205"/>
      <c r="OHA40" s="205"/>
      <c r="OHB40" s="205"/>
      <c r="OHC40" s="205"/>
      <c r="OHD40" s="205"/>
      <c r="OHE40" s="205"/>
      <c r="OHF40" s="205"/>
      <c r="OHG40" s="205"/>
      <c r="OHH40" s="205"/>
      <c r="OHI40" s="205"/>
      <c r="OHJ40" s="205"/>
      <c r="OHK40" s="205"/>
      <c r="OHL40" s="205"/>
      <c r="OHM40" s="205"/>
      <c r="OHN40" s="205"/>
      <c r="OHO40" s="205"/>
      <c r="OHP40" s="205"/>
      <c r="OHQ40" s="205"/>
      <c r="OHR40" s="205"/>
      <c r="OHS40" s="205"/>
      <c r="OHT40" s="205"/>
      <c r="OHU40" s="205"/>
      <c r="OHV40" s="205"/>
      <c r="OHW40" s="205"/>
      <c r="OHX40" s="205"/>
      <c r="OHY40" s="205"/>
      <c r="OHZ40" s="205"/>
      <c r="OIA40" s="205"/>
      <c r="OIB40" s="205"/>
      <c r="OIC40" s="205"/>
      <c r="OID40" s="205"/>
      <c r="OIE40" s="205"/>
      <c r="OIF40" s="205"/>
      <c r="OIG40" s="205"/>
      <c r="OIH40" s="205"/>
      <c r="OII40" s="205"/>
      <c r="OIJ40" s="205"/>
      <c r="OIK40" s="205"/>
      <c r="OIL40" s="205"/>
      <c r="OIM40" s="205"/>
      <c r="OIN40" s="205"/>
      <c r="OIO40" s="205"/>
      <c r="OIP40" s="205"/>
      <c r="OIQ40" s="205"/>
      <c r="OIR40" s="205"/>
      <c r="OIS40" s="205"/>
      <c r="OIT40" s="205"/>
      <c r="OIU40" s="205"/>
      <c r="OIV40" s="205"/>
      <c r="OIW40" s="205"/>
      <c r="OIX40" s="205"/>
      <c r="OIY40" s="205"/>
      <c r="OIZ40" s="205"/>
      <c r="OJA40" s="205"/>
      <c r="OJB40" s="205"/>
      <c r="OJC40" s="205"/>
      <c r="OJD40" s="205"/>
      <c r="OJE40" s="205"/>
      <c r="OJF40" s="205"/>
      <c r="OJG40" s="205"/>
      <c r="OJH40" s="205"/>
      <c r="OJI40" s="205"/>
      <c r="OJJ40" s="205"/>
      <c r="OJK40" s="205"/>
      <c r="OJL40" s="205"/>
      <c r="OJM40" s="205"/>
      <c r="OJN40" s="205"/>
      <c r="OJO40" s="205"/>
      <c r="OJP40" s="205"/>
      <c r="OJQ40" s="205"/>
      <c r="OJR40" s="205"/>
      <c r="OJS40" s="205"/>
      <c r="OJT40" s="205"/>
      <c r="OJU40" s="205"/>
      <c r="OJV40" s="205"/>
      <c r="OJW40" s="205"/>
      <c r="OJX40" s="205"/>
      <c r="OJY40" s="205"/>
      <c r="OJZ40" s="205"/>
      <c r="OKA40" s="205"/>
      <c r="OKB40" s="205"/>
      <c r="OKC40" s="205"/>
      <c r="OKD40" s="205"/>
      <c r="OKE40" s="205"/>
      <c r="OKF40" s="205"/>
      <c r="OKG40" s="205"/>
      <c r="OKH40" s="205"/>
      <c r="OKI40" s="205"/>
      <c r="OKJ40" s="205"/>
      <c r="OKK40" s="205"/>
      <c r="OKL40" s="205"/>
      <c r="OKM40" s="205"/>
      <c r="OKN40" s="205"/>
      <c r="OKO40" s="205"/>
      <c r="OKP40" s="205"/>
      <c r="OKQ40" s="205"/>
      <c r="OKR40" s="205"/>
      <c r="OKS40" s="205"/>
      <c r="OKT40" s="205"/>
      <c r="OKU40" s="205"/>
      <c r="OKV40" s="205"/>
      <c r="OKW40" s="205"/>
      <c r="OKX40" s="205"/>
      <c r="OKY40" s="205"/>
      <c r="OKZ40" s="205"/>
      <c r="OLA40" s="205"/>
      <c r="OLB40" s="205"/>
      <c r="OLC40" s="205"/>
      <c r="OLD40" s="205"/>
      <c r="OLE40" s="205"/>
      <c r="OLF40" s="205"/>
      <c r="OLG40" s="205"/>
      <c r="OLH40" s="205"/>
      <c r="OLI40" s="205"/>
      <c r="OLJ40" s="205"/>
      <c r="OLK40" s="205"/>
      <c r="OLL40" s="205"/>
      <c r="OLM40" s="205"/>
      <c r="OLN40" s="205"/>
      <c r="OLO40" s="205"/>
      <c r="OLP40" s="205"/>
      <c r="OLQ40" s="205"/>
      <c r="OLR40" s="205"/>
      <c r="OLS40" s="205"/>
      <c r="OLT40" s="205"/>
      <c r="OLU40" s="205"/>
      <c r="OLV40" s="205"/>
      <c r="OLW40" s="205"/>
      <c r="OLX40" s="205"/>
      <c r="OLY40" s="205"/>
      <c r="OLZ40" s="205"/>
      <c r="OMA40" s="205"/>
      <c r="OMB40" s="205"/>
      <c r="OMC40" s="205"/>
      <c r="OMD40" s="205"/>
      <c r="OME40" s="205"/>
      <c r="OMF40" s="205"/>
      <c r="OMG40" s="205"/>
      <c r="OMH40" s="205"/>
      <c r="OMI40" s="205"/>
      <c r="OMJ40" s="205"/>
      <c r="OMK40" s="205"/>
      <c r="OML40" s="205"/>
      <c r="OMM40" s="205"/>
      <c r="OMN40" s="205"/>
      <c r="OMO40" s="205"/>
      <c r="OMP40" s="205"/>
      <c r="OMQ40" s="205"/>
      <c r="OMR40" s="205"/>
      <c r="OMS40" s="205"/>
      <c r="OMT40" s="205"/>
      <c r="OMU40" s="205"/>
      <c r="OMV40" s="205"/>
      <c r="OMW40" s="205"/>
      <c r="OMX40" s="205"/>
      <c r="OMY40" s="205"/>
      <c r="OMZ40" s="205"/>
      <c r="ONA40" s="205"/>
      <c r="ONB40" s="205"/>
      <c r="ONC40" s="205"/>
      <c r="OND40" s="205"/>
      <c r="ONE40" s="205"/>
      <c r="ONF40" s="205"/>
      <c r="ONG40" s="205"/>
      <c r="ONH40" s="205"/>
      <c r="ONI40" s="205"/>
      <c r="ONJ40" s="205"/>
      <c r="ONK40" s="205"/>
      <c r="ONL40" s="205"/>
      <c r="ONM40" s="205"/>
      <c r="ONN40" s="205"/>
      <c r="ONO40" s="205"/>
      <c r="ONP40" s="205"/>
      <c r="ONQ40" s="205"/>
      <c r="ONR40" s="205"/>
      <c r="ONS40" s="205"/>
      <c r="ONT40" s="205"/>
      <c r="ONU40" s="205"/>
      <c r="ONV40" s="205"/>
      <c r="ONW40" s="205"/>
      <c r="ONX40" s="205"/>
      <c r="ONY40" s="205"/>
      <c r="ONZ40" s="205"/>
      <c r="OOA40" s="205"/>
      <c r="OOB40" s="205"/>
      <c r="OOC40" s="205"/>
      <c r="OOD40" s="205"/>
      <c r="OOE40" s="205"/>
      <c r="OOF40" s="205"/>
      <c r="OOG40" s="205"/>
      <c r="OOH40" s="205"/>
      <c r="OOI40" s="205"/>
      <c r="OOJ40" s="205"/>
      <c r="OOK40" s="205"/>
      <c r="OOL40" s="205"/>
      <c r="OOM40" s="205"/>
      <c r="OON40" s="205"/>
      <c r="OOO40" s="205"/>
      <c r="OOP40" s="205"/>
      <c r="OOQ40" s="205"/>
      <c r="OOR40" s="205"/>
      <c r="OOS40" s="205"/>
      <c r="OOT40" s="205"/>
      <c r="OOU40" s="205"/>
      <c r="OOV40" s="205"/>
      <c r="OOW40" s="205"/>
      <c r="OOX40" s="205"/>
      <c r="OOY40" s="205"/>
      <c r="OOZ40" s="205"/>
      <c r="OPA40" s="205"/>
      <c r="OPB40" s="205"/>
      <c r="OPC40" s="205"/>
      <c r="OPD40" s="205"/>
      <c r="OPE40" s="205"/>
      <c r="OPF40" s="205"/>
      <c r="OPG40" s="205"/>
      <c r="OPH40" s="205"/>
      <c r="OPI40" s="205"/>
      <c r="OPJ40" s="205"/>
      <c r="OPK40" s="205"/>
      <c r="OPL40" s="205"/>
      <c r="OPM40" s="205"/>
      <c r="OPN40" s="205"/>
      <c r="OPO40" s="205"/>
      <c r="OPP40" s="205"/>
      <c r="OPQ40" s="205"/>
      <c r="OPR40" s="205"/>
      <c r="OPS40" s="205"/>
      <c r="OPT40" s="205"/>
      <c r="OPU40" s="205"/>
      <c r="OPV40" s="205"/>
      <c r="OPW40" s="205"/>
      <c r="OPX40" s="205"/>
      <c r="OPY40" s="205"/>
      <c r="OPZ40" s="205"/>
      <c r="OQA40" s="205"/>
      <c r="OQB40" s="205"/>
      <c r="OQC40" s="205"/>
      <c r="OQD40" s="205"/>
      <c r="OQE40" s="205"/>
      <c r="OQF40" s="205"/>
      <c r="OQG40" s="205"/>
      <c r="OQH40" s="205"/>
      <c r="OQI40" s="205"/>
      <c r="OQJ40" s="205"/>
      <c r="OQK40" s="205"/>
      <c r="OQL40" s="205"/>
      <c r="OQM40" s="205"/>
      <c r="OQN40" s="205"/>
      <c r="OQO40" s="205"/>
      <c r="OQP40" s="205"/>
      <c r="OQQ40" s="205"/>
      <c r="OQR40" s="205"/>
      <c r="OQS40" s="205"/>
      <c r="OQT40" s="205"/>
      <c r="OQU40" s="205"/>
      <c r="OQV40" s="205"/>
      <c r="OQW40" s="205"/>
      <c r="OQX40" s="205"/>
      <c r="OQY40" s="205"/>
      <c r="OQZ40" s="205"/>
      <c r="ORA40" s="205"/>
      <c r="ORB40" s="205"/>
      <c r="ORC40" s="205"/>
      <c r="ORD40" s="205"/>
      <c r="ORE40" s="205"/>
      <c r="ORF40" s="205"/>
      <c r="ORG40" s="205"/>
      <c r="ORH40" s="205"/>
      <c r="ORI40" s="205"/>
      <c r="ORJ40" s="205"/>
      <c r="ORK40" s="205"/>
      <c r="ORL40" s="205"/>
      <c r="ORM40" s="205"/>
      <c r="ORN40" s="205"/>
      <c r="ORO40" s="205"/>
      <c r="ORP40" s="205"/>
      <c r="ORQ40" s="205"/>
      <c r="ORR40" s="205"/>
      <c r="ORS40" s="205"/>
      <c r="ORT40" s="205"/>
      <c r="ORU40" s="205"/>
      <c r="ORV40" s="205"/>
      <c r="ORW40" s="205"/>
      <c r="ORX40" s="205"/>
      <c r="ORY40" s="205"/>
      <c r="ORZ40" s="205"/>
      <c r="OSA40" s="205"/>
      <c r="OSB40" s="205"/>
      <c r="OSC40" s="205"/>
      <c r="OSD40" s="205"/>
      <c r="OSE40" s="205"/>
      <c r="OSF40" s="205"/>
      <c r="OSG40" s="205"/>
      <c r="OSH40" s="205"/>
      <c r="OSI40" s="205"/>
      <c r="OSJ40" s="205"/>
      <c r="OSK40" s="205"/>
      <c r="OSL40" s="205"/>
      <c r="OSM40" s="205"/>
      <c r="OSN40" s="205"/>
      <c r="OSO40" s="205"/>
      <c r="OSP40" s="205"/>
      <c r="OSQ40" s="205"/>
      <c r="OSR40" s="205"/>
      <c r="OSS40" s="205"/>
      <c r="OST40" s="205"/>
      <c r="OSU40" s="205"/>
      <c r="OSV40" s="205"/>
      <c r="OSW40" s="205"/>
      <c r="OSX40" s="205"/>
      <c r="OSY40" s="205"/>
      <c r="OSZ40" s="205"/>
      <c r="OTA40" s="205"/>
      <c r="OTB40" s="205"/>
      <c r="OTC40" s="205"/>
      <c r="OTD40" s="205"/>
      <c r="OTE40" s="205"/>
      <c r="OTF40" s="205"/>
      <c r="OTG40" s="205"/>
      <c r="OTH40" s="205"/>
      <c r="OTI40" s="205"/>
      <c r="OTJ40" s="205"/>
      <c r="OTK40" s="205"/>
      <c r="OTL40" s="205"/>
      <c r="OTM40" s="205"/>
      <c r="OTN40" s="205"/>
      <c r="OTO40" s="205"/>
      <c r="OTP40" s="205"/>
      <c r="OTQ40" s="205"/>
      <c r="OTR40" s="205"/>
      <c r="OTS40" s="205"/>
      <c r="OTT40" s="205"/>
      <c r="OTU40" s="205"/>
      <c r="OTV40" s="205"/>
      <c r="OTW40" s="205"/>
      <c r="OTX40" s="205"/>
      <c r="OTY40" s="205"/>
      <c r="OTZ40" s="205"/>
      <c r="OUA40" s="205"/>
      <c r="OUB40" s="205"/>
      <c r="OUC40" s="205"/>
      <c r="OUD40" s="205"/>
      <c r="OUE40" s="205"/>
      <c r="OUF40" s="205"/>
      <c r="OUG40" s="205"/>
      <c r="OUH40" s="205"/>
      <c r="OUI40" s="205"/>
      <c r="OUJ40" s="205"/>
      <c r="OUK40" s="205"/>
      <c r="OUL40" s="205"/>
      <c r="OUM40" s="205"/>
      <c r="OUN40" s="205"/>
      <c r="OUO40" s="205"/>
      <c r="OUP40" s="205"/>
      <c r="OUQ40" s="205"/>
      <c r="OUR40" s="205"/>
      <c r="OUS40" s="205"/>
      <c r="OUT40" s="205"/>
      <c r="OUU40" s="205"/>
      <c r="OUV40" s="205"/>
      <c r="OUW40" s="205"/>
      <c r="OUX40" s="205"/>
      <c r="OUY40" s="205"/>
      <c r="OUZ40" s="205"/>
      <c r="OVA40" s="205"/>
      <c r="OVB40" s="205"/>
      <c r="OVC40" s="205"/>
      <c r="OVD40" s="205"/>
      <c r="OVE40" s="205"/>
      <c r="OVF40" s="205"/>
      <c r="OVG40" s="205"/>
      <c r="OVH40" s="205"/>
      <c r="OVI40" s="205"/>
      <c r="OVJ40" s="205"/>
      <c r="OVK40" s="205"/>
      <c r="OVL40" s="205"/>
      <c r="OVM40" s="205"/>
      <c r="OVN40" s="205"/>
      <c r="OVO40" s="205"/>
      <c r="OVP40" s="205"/>
      <c r="OVQ40" s="205"/>
      <c r="OVR40" s="205"/>
      <c r="OVS40" s="205"/>
      <c r="OVT40" s="205"/>
      <c r="OVU40" s="205"/>
      <c r="OVV40" s="205"/>
      <c r="OVW40" s="205"/>
      <c r="OVX40" s="205"/>
      <c r="OVY40" s="205"/>
      <c r="OVZ40" s="205"/>
      <c r="OWA40" s="205"/>
      <c r="OWB40" s="205"/>
      <c r="OWC40" s="205"/>
      <c r="OWD40" s="205"/>
      <c r="OWE40" s="205"/>
      <c r="OWF40" s="205"/>
      <c r="OWG40" s="205"/>
      <c r="OWH40" s="205"/>
      <c r="OWI40" s="205"/>
      <c r="OWJ40" s="205"/>
      <c r="OWK40" s="205"/>
      <c r="OWL40" s="205"/>
      <c r="OWM40" s="205"/>
      <c r="OWN40" s="205"/>
      <c r="OWO40" s="205"/>
      <c r="OWP40" s="205"/>
      <c r="OWQ40" s="205"/>
      <c r="OWR40" s="205"/>
      <c r="OWS40" s="205"/>
      <c r="OWT40" s="205"/>
      <c r="OWU40" s="205"/>
      <c r="OWV40" s="205"/>
      <c r="OWW40" s="205"/>
      <c r="OWX40" s="205"/>
      <c r="OWY40" s="205"/>
      <c r="OWZ40" s="205"/>
      <c r="OXA40" s="205"/>
      <c r="OXB40" s="205"/>
      <c r="OXC40" s="205"/>
      <c r="OXD40" s="205"/>
      <c r="OXE40" s="205"/>
      <c r="OXF40" s="205"/>
      <c r="OXG40" s="205"/>
      <c r="OXH40" s="205"/>
      <c r="OXI40" s="205"/>
      <c r="OXJ40" s="205"/>
      <c r="OXK40" s="205"/>
      <c r="OXL40" s="205"/>
      <c r="OXM40" s="205"/>
      <c r="OXN40" s="205"/>
      <c r="OXO40" s="205"/>
      <c r="OXP40" s="205"/>
      <c r="OXQ40" s="205"/>
      <c r="OXR40" s="205"/>
      <c r="OXS40" s="205"/>
      <c r="OXT40" s="205"/>
      <c r="OXU40" s="205"/>
      <c r="OXV40" s="205"/>
      <c r="OXW40" s="205"/>
      <c r="OXX40" s="205"/>
      <c r="OXY40" s="205"/>
      <c r="OXZ40" s="205"/>
      <c r="OYA40" s="205"/>
      <c r="OYB40" s="205"/>
      <c r="OYC40" s="205"/>
      <c r="OYD40" s="205"/>
      <c r="OYE40" s="205"/>
      <c r="OYF40" s="205"/>
      <c r="OYG40" s="205"/>
      <c r="OYH40" s="205"/>
      <c r="OYI40" s="205"/>
      <c r="OYJ40" s="205"/>
      <c r="OYK40" s="205"/>
      <c r="OYL40" s="205"/>
      <c r="OYM40" s="205"/>
      <c r="OYN40" s="205"/>
      <c r="OYO40" s="205"/>
      <c r="OYP40" s="205"/>
      <c r="OYQ40" s="205"/>
      <c r="OYR40" s="205"/>
      <c r="OYS40" s="205"/>
      <c r="OYT40" s="205"/>
      <c r="OYU40" s="205"/>
      <c r="OYV40" s="205"/>
      <c r="OYW40" s="205"/>
      <c r="OYX40" s="205"/>
      <c r="OYY40" s="205"/>
      <c r="OYZ40" s="205"/>
      <c r="OZA40" s="205"/>
      <c r="OZB40" s="205"/>
      <c r="OZC40" s="205"/>
      <c r="OZD40" s="205"/>
      <c r="OZE40" s="205"/>
      <c r="OZF40" s="205"/>
      <c r="OZG40" s="205"/>
      <c r="OZH40" s="205"/>
      <c r="OZI40" s="205"/>
      <c r="OZJ40" s="205"/>
      <c r="OZK40" s="205"/>
      <c r="OZL40" s="205"/>
      <c r="OZM40" s="205"/>
      <c r="OZN40" s="205"/>
      <c r="OZO40" s="205"/>
      <c r="OZP40" s="205"/>
      <c r="OZQ40" s="205"/>
      <c r="OZR40" s="205"/>
      <c r="OZS40" s="205"/>
      <c r="OZT40" s="205"/>
      <c r="OZU40" s="205"/>
      <c r="OZV40" s="205"/>
      <c r="OZW40" s="205"/>
      <c r="OZX40" s="205"/>
      <c r="OZY40" s="205"/>
      <c r="OZZ40" s="205"/>
      <c r="PAA40" s="205"/>
      <c r="PAB40" s="205"/>
      <c r="PAC40" s="205"/>
      <c r="PAD40" s="205"/>
      <c r="PAE40" s="205"/>
      <c r="PAF40" s="205"/>
      <c r="PAG40" s="205"/>
      <c r="PAH40" s="205"/>
      <c r="PAI40" s="205"/>
      <c r="PAJ40" s="205"/>
      <c r="PAK40" s="205"/>
      <c r="PAL40" s="205"/>
      <c r="PAM40" s="205"/>
      <c r="PAN40" s="205"/>
      <c r="PAO40" s="205"/>
      <c r="PAP40" s="205"/>
      <c r="PAQ40" s="205"/>
      <c r="PAR40" s="205"/>
      <c r="PAS40" s="205"/>
      <c r="PAT40" s="205"/>
      <c r="PAU40" s="205"/>
      <c r="PAV40" s="205"/>
      <c r="PAW40" s="205"/>
      <c r="PAX40" s="205"/>
      <c r="PAY40" s="205"/>
      <c r="PAZ40" s="205"/>
      <c r="PBA40" s="205"/>
      <c r="PBB40" s="205"/>
      <c r="PBC40" s="205"/>
      <c r="PBD40" s="205"/>
      <c r="PBE40" s="205"/>
      <c r="PBF40" s="205"/>
      <c r="PBG40" s="205"/>
      <c r="PBH40" s="205"/>
      <c r="PBI40" s="205"/>
      <c r="PBJ40" s="205"/>
      <c r="PBK40" s="205"/>
      <c r="PBL40" s="205"/>
      <c r="PBM40" s="205"/>
      <c r="PBN40" s="205"/>
      <c r="PBO40" s="205"/>
      <c r="PBP40" s="205"/>
      <c r="PBQ40" s="205"/>
      <c r="PBR40" s="205"/>
      <c r="PBS40" s="205"/>
      <c r="PBT40" s="205"/>
      <c r="PBU40" s="205"/>
      <c r="PBV40" s="205"/>
      <c r="PBW40" s="205"/>
      <c r="PBX40" s="205"/>
      <c r="PBY40" s="205"/>
      <c r="PBZ40" s="205"/>
      <c r="PCA40" s="205"/>
      <c r="PCB40" s="205"/>
      <c r="PCC40" s="205"/>
      <c r="PCD40" s="205"/>
      <c r="PCE40" s="205"/>
      <c r="PCF40" s="205"/>
      <c r="PCG40" s="205"/>
      <c r="PCH40" s="205"/>
      <c r="PCI40" s="205"/>
      <c r="PCJ40" s="205"/>
      <c r="PCK40" s="205"/>
      <c r="PCL40" s="205"/>
      <c r="PCM40" s="205"/>
      <c r="PCN40" s="205"/>
      <c r="PCO40" s="205"/>
      <c r="PCP40" s="205"/>
      <c r="PCQ40" s="205"/>
      <c r="PCR40" s="205"/>
      <c r="PCS40" s="205"/>
      <c r="PCT40" s="205"/>
      <c r="PCU40" s="205"/>
      <c r="PCV40" s="205"/>
      <c r="PCW40" s="205"/>
      <c r="PCX40" s="205"/>
      <c r="PCY40" s="205"/>
      <c r="PCZ40" s="205"/>
      <c r="PDA40" s="205"/>
      <c r="PDB40" s="205"/>
      <c r="PDC40" s="205"/>
      <c r="PDD40" s="205"/>
      <c r="PDE40" s="205"/>
      <c r="PDF40" s="205"/>
      <c r="PDG40" s="205"/>
      <c r="PDH40" s="205"/>
      <c r="PDI40" s="205"/>
      <c r="PDJ40" s="205"/>
      <c r="PDK40" s="205"/>
      <c r="PDL40" s="205"/>
      <c r="PDM40" s="205"/>
      <c r="PDN40" s="205"/>
      <c r="PDO40" s="205"/>
      <c r="PDP40" s="205"/>
      <c r="PDQ40" s="205"/>
      <c r="PDR40" s="205"/>
      <c r="PDS40" s="205"/>
      <c r="PDT40" s="205"/>
      <c r="PDU40" s="205"/>
      <c r="PDV40" s="205"/>
      <c r="PDW40" s="205"/>
      <c r="PDX40" s="205"/>
      <c r="PDY40" s="205"/>
      <c r="PDZ40" s="205"/>
      <c r="PEA40" s="205"/>
      <c r="PEB40" s="205"/>
      <c r="PEC40" s="205"/>
      <c r="PED40" s="205"/>
      <c r="PEE40" s="205"/>
      <c r="PEF40" s="205"/>
      <c r="PEG40" s="205"/>
      <c r="PEH40" s="205"/>
      <c r="PEI40" s="205"/>
      <c r="PEJ40" s="205"/>
      <c r="PEK40" s="205"/>
      <c r="PEL40" s="205"/>
      <c r="PEM40" s="205"/>
      <c r="PEN40" s="205"/>
      <c r="PEO40" s="205"/>
      <c r="PEP40" s="205"/>
      <c r="PEQ40" s="205"/>
      <c r="PER40" s="205"/>
      <c r="PES40" s="205"/>
      <c r="PET40" s="205"/>
      <c r="PEU40" s="205"/>
      <c r="PEV40" s="205"/>
      <c r="PEW40" s="205"/>
      <c r="PEX40" s="205"/>
      <c r="PEY40" s="205"/>
      <c r="PEZ40" s="205"/>
      <c r="PFA40" s="205"/>
      <c r="PFB40" s="205"/>
      <c r="PFC40" s="205"/>
      <c r="PFD40" s="205"/>
      <c r="PFE40" s="205"/>
      <c r="PFF40" s="205"/>
      <c r="PFG40" s="205"/>
      <c r="PFH40" s="205"/>
      <c r="PFI40" s="205"/>
      <c r="PFJ40" s="205"/>
      <c r="PFK40" s="205"/>
      <c r="PFL40" s="205"/>
      <c r="PFM40" s="205"/>
      <c r="PFN40" s="205"/>
      <c r="PFO40" s="205"/>
      <c r="PFP40" s="205"/>
      <c r="PFQ40" s="205"/>
      <c r="PFR40" s="205"/>
      <c r="PFS40" s="205"/>
      <c r="PFT40" s="205"/>
      <c r="PFU40" s="205"/>
      <c r="PFV40" s="205"/>
      <c r="PFW40" s="205"/>
      <c r="PFX40" s="205"/>
      <c r="PFY40" s="205"/>
      <c r="PFZ40" s="205"/>
      <c r="PGA40" s="205"/>
      <c r="PGB40" s="205"/>
      <c r="PGC40" s="205"/>
      <c r="PGD40" s="205"/>
      <c r="PGE40" s="205"/>
      <c r="PGF40" s="205"/>
      <c r="PGG40" s="205"/>
      <c r="PGH40" s="205"/>
      <c r="PGI40" s="205"/>
      <c r="PGJ40" s="205"/>
      <c r="PGK40" s="205"/>
      <c r="PGL40" s="205"/>
      <c r="PGM40" s="205"/>
      <c r="PGN40" s="205"/>
      <c r="PGO40" s="205"/>
      <c r="PGP40" s="205"/>
      <c r="PGQ40" s="205"/>
      <c r="PGR40" s="205"/>
      <c r="PGS40" s="205"/>
      <c r="PGT40" s="205"/>
      <c r="PGU40" s="205"/>
      <c r="PGV40" s="205"/>
      <c r="PGW40" s="205"/>
      <c r="PGX40" s="205"/>
      <c r="PGY40" s="205"/>
      <c r="PGZ40" s="205"/>
      <c r="PHA40" s="205"/>
      <c r="PHB40" s="205"/>
      <c r="PHC40" s="205"/>
      <c r="PHD40" s="205"/>
      <c r="PHE40" s="205"/>
      <c r="PHF40" s="205"/>
      <c r="PHG40" s="205"/>
      <c r="PHH40" s="205"/>
      <c r="PHI40" s="205"/>
      <c r="PHJ40" s="205"/>
      <c r="PHK40" s="205"/>
      <c r="PHL40" s="205"/>
      <c r="PHM40" s="205"/>
      <c r="PHN40" s="205"/>
      <c r="PHO40" s="205"/>
      <c r="PHP40" s="205"/>
      <c r="PHQ40" s="205"/>
      <c r="PHR40" s="205"/>
      <c r="PHS40" s="205"/>
      <c r="PHT40" s="205"/>
      <c r="PHU40" s="205"/>
      <c r="PHV40" s="205"/>
      <c r="PHW40" s="205"/>
      <c r="PHX40" s="205"/>
      <c r="PHY40" s="205"/>
      <c r="PHZ40" s="205"/>
      <c r="PIA40" s="205"/>
      <c r="PIB40" s="205"/>
      <c r="PIC40" s="205"/>
      <c r="PID40" s="205"/>
      <c r="PIE40" s="205"/>
      <c r="PIF40" s="205"/>
      <c r="PIG40" s="205"/>
      <c r="PIH40" s="205"/>
      <c r="PII40" s="205"/>
      <c r="PIJ40" s="205"/>
      <c r="PIK40" s="205"/>
      <c r="PIL40" s="205"/>
      <c r="PIM40" s="205"/>
      <c r="PIN40" s="205"/>
      <c r="PIO40" s="205"/>
      <c r="PIP40" s="205"/>
      <c r="PIQ40" s="205"/>
      <c r="PIR40" s="205"/>
      <c r="PIS40" s="205"/>
      <c r="PIT40" s="205"/>
      <c r="PIU40" s="205"/>
      <c r="PIV40" s="205"/>
      <c r="PIW40" s="205"/>
      <c r="PIX40" s="205"/>
      <c r="PIY40" s="205"/>
      <c r="PIZ40" s="205"/>
      <c r="PJA40" s="205"/>
      <c r="PJB40" s="205"/>
      <c r="PJC40" s="205"/>
      <c r="PJD40" s="205"/>
      <c r="PJE40" s="205"/>
      <c r="PJF40" s="205"/>
      <c r="PJG40" s="205"/>
      <c r="PJH40" s="205"/>
      <c r="PJI40" s="205"/>
      <c r="PJJ40" s="205"/>
      <c r="PJK40" s="205"/>
      <c r="PJL40" s="205"/>
      <c r="PJM40" s="205"/>
      <c r="PJN40" s="205"/>
      <c r="PJO40" s="205"/>
      <c r="PJP40" s="205"/>
      <c r="PJQ40" s="205"/>
      <c r="PJR40" s="205"/>
      <c r="PJS40" s="205"/>
      <c r="PJT40" s="205"/>
      <c r="PJU40" s="205"/>
      <c r="PJV40" s="205"/>
      <c r="PJW40" s="205"/>
      <c r="PJX40" s="205"/>
      <c r="PJY40" s="205"/>
      <c r="PJZ40" s="205"/>
      <c r="PKA40" s="205"/>
      <c r="PKB40" s="205"/>
      <c r="PKC40" s="205"/>
      <c r="PKD40" s="205"/>
      <c r="PKE40" s="205"/>
      <c r="PKF40" s="205"/>
      <c r="PKG40" s="205"/>
      <c r="PKH40" s="205"/>
      <c r="PKI40" s="205"/>
      <c r="PKJ40" s="205"/>
      <c r="PKK40" s="205"/>
      <c r="PKL40" s="205"/>
      <c r="PKM40" s="205"/>
      <c r="PKN40" s="205"/>
      <c r="PKO40" s="205"/>
      <c r="PKP40" s="205"/>
      <c r="PKQ40" s="205"/>
      <c r="PKR40" s="205"/>
      <c r="PKS40" s="205"/>
      <c r="PKT40" s="205"/>
      <c r="PKU40" s="205"/>
      <c r="PKV40" s="205"/>
      <c r="PKW40" s="205"/>
      <c r="PKX40" s="205"/>
      <c r="PKY40" s="205"/>
      <c r="PKZ40" s="205"/>
      <c r="PLA40" s="205"/>
      <c r="PLB40" s="205"/>
      <c r="PLC40" s="205"/>
      <c r="PLD40" s="205"/>
      <c r="PLE40" s="205"/>
      <c r="PLF40" s="205"/>
      <c r="PLG40" s="205"/>
      <c r="PLH40" s="205"/>
      <c r="PLI40" s="205"/>
      <c r="PLJ40" s="205"/>
      <c r="PLK40" s="205"/>
      <c r="PLL40" s="205"/>
      <c r="PLM40" s="205"/>
      <c r="PLN40" s="205"/>
      <c r="PLO40" s="205"/>
      <c r="PLP40" s="205"/>
      <c r="PLQ40" s="205"/>
      <c r="PLR40" s="205"/>
      <c r="PLS40" s="205"/>
      <c r="PLT40" s="205"/>
      <c r="PLU40" s="205"/>
      <c r="PLV40" s="205"/>
      <c r="PLW40" s="205"/>
      <c r="PLX40" s="205"/>
      <c r="PLY40" s="205"/>
      <c r="PLZ40" s="205"/>
      <c r="PMA40" s="205"/>
      <c r="PMB40" s="205"/>
      <c r="PMC40" s="205"/>
      <c r="PMD40" s="205"/>
      <c r="PME40" s="205"/>
      <c r="PMF40" s="205"/>
      <c r="PMG40" s="205"/>
      <c r="PMH40" s="205"/>
      <c r="PMI40" s="205"/>
      <c r="PMJ40" s="205"/>
      <c r="PMK40" s="205"/>
      <c r="PML40" s="205"/>
      <c r="PMM40" s="205"/>
      <c r="PMN40" s="205"/>
      <c r="PMO40" s="205"/>
      <c r="PMP40" s="205"/>
      <c r="PMQ40" s="205"/>
      <c r="PMR40" s="205"/>
      <c r="PMS40" s="205"/>
      <c r="PMT40" s="205"/>
      <c r="PMU40" s="205"/>
      <c r="PMV40" s="205"/>
      <c r="PMW40" s="205"/>
      <c r="PMX40" s="205"/>
      <c r="PMY40" s="205"/>
      <c r="PMZ40" s="205"/>
      <c r="PNA40" s="205"/>
      <c r="PNB40" s="205"/>
      <c r="PNC40" s="205"/>
      <c r="PND40" s="205"/>
      <c r="PNE40" s="205"/>
      <c r="PNF40" s="205"/>
      <c r="PNG40" s="205"/>
      <c r="PNH40" s="205"/>
      <c r="PNI40" s="205"/>
      <c r="PNJ40" s="205"/>
      <c r="PNK40" s="205"/>
      <c r="PNL40" s="205"/>
      <c r="PNM40" s="205"/>
      <c r="PNN40" s="205"/>
      <c r="PNO40" s="205"/>
      <c r="PNP40" s="205"/>
      <c r="PNQ40" s="205"/>
      <c r="PNR40" s="205"/>
      <c r="PNS40" s="205"/>
      <c r="PNT40" s="205"/>
      <c r="PNU40" s="205"/>
      <c r="PNV40" s="205"/>
      <c r="PNW40" s="205"/>
      <c r="PNX40" s="205"/>
      <c r="PNY40" s="205"/>
      <c r="PNZ40" s="205"/>
      <c r="POA40" s="205"/>
      <c r="POB40" s="205"/>
      <c r="POC40" s="205"/>
      <c r="POD40" s="205"/>
      <c r="POE40" s="205"/>
      <c r="POF40" s="205"/>
      <c r="POG40" s="205"/>
      <c r="POH40" s="205"/>
      <c r="POI40" s="205"/>
      <c r="POJ40" s="205"/>
      <c r="POK40" s="205"/>
      <c r="POL40" s="205"/>
      <c r="POM40" s="205"/>
      <c r="PON40" s="205"/>
      <c r="POO40" s="205"/>
      <c r="POP40" s="205"/>
      <c r="POQ40" s="205"/>
      <c r="POR40" s="205"/>
      <c r="POS40" s="205"/>
      <c r="POT40" s="205"/>
      <c r="POU40" s="205"/>
      <c r="POV40" s="205"/>
      <c r="POW40" s="205"/>
      <c r="POX40" s="205"/>
      <c r="POY40" s="205"/>
      <c r="POZ40" s="205"/>
      <c r="PPA40" s="205"/>
      <c r="PPB40" s="205"/>
      <c r="PPC40" s="205"/>
      <c r="PPD40" s="205"/>
      <c r="PPE40" s="205"/>
      <c r="PPF40" s="205"/>
      <c r="PPG40" s="205"/>
      <c r="PPH40" s="205"/>
      <c r="PPI40" s="205"/>
      <c r="PPJ40" s="205"/>
      <c r="PPK40" s="205"/>
      <c r="PPL40" s="205"/>
      <c r="PPM40" s="205"/>
      <c r="PPN40" s="205"/>
      <c r="PPO40" s="205"/>
      <c r="PPP40" s="205"/>
      <c r="PPQ40" s="205"/>
      <c r="PPR40" s="205"/>
      <c r="PPS40" s="205"/>
      <c r="PPT40" s="205"/>
      <c r="PPU40" s="205"/>
      <c r="PPV40" s="205"/>
      <c r="PPW40" s="205"/>
      <c r="PPX40" s="205"/>
      <c r="PPY40" s="205"/>
      <c r="PPZ40" s="205"/>
      <c r="PQA40" s="205"/>
      <c r="PQB40" s="205"/>
      <c r="PQC40" s="205"/>
      <c r="PQD40" s="205"/>
      <c r="PQE40" s="205"/>
      <c r="PQF40" s="205"/>
      <c r="PQG40" s="205"/>
      <c r="PQH40" s="205"/>
      <c r="PQI40" s="205"/>
      <c r="PQJ40" s="205"/>
      <c r="PQK40" s="205"/>
      <c r="PQL40" s="205"/>
      <c r="PQM40" s="205"/>
      <c r="PQN40" s="205"/>
      <c r="PQO40" s="205"/>
      <c r="PQP40" s="205"/>
      <c r="PQQ40" s="205"/>
      <c r="PQR40" s="205"/>
      <c r="PQS40" s="205"/>
      <c r="PQT40" s="205"/>
      <c r="PQU40" s="205"/>
      <c r="PQV40" s="205"/>
      <c r="PQW40" s="205"/>
      <c r="PQX40" s="205"/>
      <c r="PQY40" s="205"/>
      <c r="PQZ40" s="205"/>
      <c r="PRA40" s="205"/>
      <c r="PRB40" s="205"/>
      <c r="PRC40" s="205"/>
      <c r="PRD40" s="205"/>
      <c r="PRE40" s="205"/>
      <c r="PRF40" s="205"/>
      <c r="PRG40" s="205"/>
      <c r="PRH40" s="205"/>
      <c r="PRI40" s="205"/>
      <c r="PRJ40" s="205"/>
      <c r="PRK40" s="205"/>
      <c r="PRL40" s="205"/>
      <c r="PRM40" s="205"/>
      <c r="PRN40" s="205"/>
      <c r="PRO40" s="205"/>
      <c r="PRP40" s="205"/>
      <c r="PRQ40" s="205"/>
      <c r="PRR40" s="205"/>
      <c r="PRS40" s="205"/>
      <c r="PRT40" s="205"/>
      <c r="PRU40" s="205"/>
      <c r="PRV40" s="205"/>
      <c r="PRW40" s="205"/>
      <c r="PRX40" s="205"/>
      <c r="PRY40" s="205"/>
      <c r="PRZ40" s="205"/>
      <c r="PSA40" s="205"/>
      <c r="PSB40" s="205"/>
      <c r="PSC40" s="205"/>
      <c r="PSD40" s="205"/>
      <c r="PSE40" s="205"/>
      <c r="PSF40" s="205"/>
      <c r="PSG40" s="205"/>
      <c r="PSH40" s="205"/>
      <c r="PSI40" s="205"/>
      <c r="PSJ40" s="205"/>
      <c r="PSK40" s="205"/>
      <c r="PSL40" s="205"/>
      <c r="PSM40" s="205"/>
      <c r="PSN40" s="205"/>
      <c r="PSO40" s="205"/>
      <c r="PSP40" s="205"/>
      <c r="PSQ40" s="205"/>
      <c r="PSR40" s="205"/>
      <c r="PSS40" s="205"/>
      <c r="PST40" s="205"/>
      <c r="PSU40" s="205"/>
      <c r="PSV40" s="205"/>
      <c r="PSW40" s="205"/>
      <c r="PSX40" s="205"/>
      <c r="PSY40" s="205"/>
      <c r="PSZ40" s="205"/>
      <c r="PTA40" s="205"/>
      <c r="PTB40" s="205"/>
      <c r="PTC40" s="205"/>
      <c r="PTD40" s="205"/>
      <c r="PTE40" s="205"/>
      <c r="PTF40" s="205"/>
      <c r="PTG40" s="205"/>
      <c r="PTH40" s="205"/>
      <c r="PTI40" s="205"/>
      <c r="PTJ40" s="205"/>
      <c r="PTK40" s="205"/>
      <c r="PTL40" s="205"/>
      <c r="PTM40" s="205"/>
      <c r="PTN40" s="205"/>
      <c r="PTO40" s="205"/>
      <c r="PTP40" s="205"/>
      <c r="PTQ40" s="205"/>
      <c r="PTR40" s="205"/>
      <c r="PTS40" s="205"/>
      <c r="PTT40" s="205"/>
      <c r="PTU40" s="205"/>
      <c r="PTV40" s="205"/>
      <c r="PTW40" s="205"/>
      <c r="PTX40" s="205"/>
      <c r="PTY40" s="205"/>
      <c r="PTZ40" s="205"/>
      <c r="PUA40" s="205"/>
      <c r="PUB40" s="205"/>
      <c r="PUC40" s="205"/>
      <c r="PUD40" s="205"/>
      <c r="PUE40" s="205"/>
      <c r="PUF40" s="205"/>
      <c r="PUG40" s="205"/>
      <c r="PUH40" s="205"/>
      <c r="PUI40" s="205"/>
      <c r="PUJ40" s="205"/>
      <c r="PUK40" s="205"/>
      <c r="PUL40" s="205"/>
      <c r="PUM40" s="205"/>
      <c r="PUN40" s="205"/>
      <c r="PUO40" s="205"/>
      <c r="PUP40" s="205"/>
      <c r="PUQ40" s="205"/>
      <c r="PUR40" s="205"/>
      <c r="PUS40" s="205"/>
      <c r="PUT40" s="205"/>
      <c r="PUU40" s="205"/>
      <c r="PUV40" s="205"/>
      <c r="PUW40" s="205"/>
      <c r="PUX40" s="205"/>
      <c r="PUY40" s="205"/>
      <c r="PUZ40" s="205"/>
      <c r="PVA40" s="205"/>
      <c r="PVB40" s="205"/>
      <c r="PVC40" s="205"/>
      <c r="PVD40" s="205"/>
      <c r="PVE40" s="205"/>
      <c r="PVF40" s="205"/>
      <c r="PVG40" s="205"/>
      <c r="PVH40" s="205"/>
      <c r="PVI40" s="205"/>
      <c r="PVJ40" s="205"/>
      <c r="PVK40" s="205"/>
      <c r="PVL40" s="205"/>
      <c r="PVM40" s="205"/>
      <c r="PVN40" s="205"/>
      <c r="PVO40" s="205"/>
      <c r="PVP40" s="205"/>
      <c r="PVQ40" s="205"/>
      <c r="PVR40" s="205"/>
      <c r="PVS40" s="205"/>
      <c r="PVT40" s="205"/>
      <c r="PVU40" s="205"/>
      <c r="PVV40" s="205"/>
      <c r="PVW40" s="205"/>
      <c r="PVX40" s="205"/>
      <c r="PVY40" s="205"/>
      <c r="PVZ40" s="205"/>
      <c r="PWA40" s="205"/>
      <c r="PWB40" s="205"/>
      <c r="PWC40" s="205"/>
      <c r="PWD40" s="205"/>
      <c r="PWE40" s="205"/>
      <c r="PWF40" s="205"/>
      <c r="PWG40" s="205"/>
      <c r="PWH40" s="205"/>
      <c r="PWI40" s="205"/>
      <c r="PWJ40" s="205"/>
      <c r="PWK40" s="205"/>
      <c r="PWL40" s="205"/>
      <c r="PWM40" s="205"/>
      <c r="PWN40" s="205"/>
      <c r="PWO40" s="205"/>
      <c r="PWP40" s="205"/>
      <c r="PWQ40" s="205"/>
      <c r="PWR40" s="205"/>
      <c r="PWS40" s="205"/>
      <c r="PWT40" s="205"/>
      <c r="PWU40" s="205"/>
      <c r="PWV40" s="205"/>
      <c r="PWW40" s="205"/>
      <c r="PWX40" s="205"/>
      <c r="PWY40" s="205"/>
      <c r="PWZ40" s="205"/>
      <c r="PXA40" s="205"/>
      <c r="PXB40" s="205"/>
      <c r="PXC40" s="205"/>
      <c r="PXD40" s="205"/>
      <c r="PXE40" s="205"/>
      <c r="PXF40" s="205"/>
      <c r="PXG40" s="205"/>
      <c r="PXH40" s="205"/>
      <c r="PXI40" s="205"/>
      <c r="PXJ40" s="205"/>
      <c r="PXK40" s="205"/>
      <c r="PXL40" s="205"/>
      <c r="PXM40" s="205"/>
      <c r="PXN40" s="205"/>
      <c r="PXO40" s="205"/>
      <c r="PXP40" s="205"/>
      <c r="PXQ40" s="205"/>
      <c r="PXR40" s="205"/>
      <c r="PXS40" s="205"/>
      <c r="PXT40" s="205"/>
      <c r="PXU40" s="205"/>
      <c r="PXV40" s="205"/>
      <c r="PXW40" s="205"/>
      <c r="PXX40" s="205"/>
      <c r="PXY40" s="205"/>
      <c r="PXZ40" s="205"/>
      <c r="PYA40" s="205"/>
      <c r="PYB40" s="205"/>
      <c r="PYC40" s="205"/>
      <c r="PYD40" s="205"/>
      <c r="PYE40" s="205"/>
      <c r="PYF40" s="205"/>
      <c r="PYG40" s="205"/>
      <c r="PYH40" s="205"/>
      <c r="PYI40" s="205"/>
      <c r="PYJ40" s="205"/>
      <c r="PYK40" s="205"/>
      <c r="PYL40" s="205"/>
      <c r="PYM40" s="205"/>
      <c r="PYN40" s="205"/>
      <c r="PYO40" s="205"/>
      <c r="PYP40" s="205"/>
      <c r="PYQ40" s="205"/>
      <c r="PYR40" s="205"/>
      <c r="PYS40" s="205"/>
      <c r="PYT40" s="205"/>
      <c r="PYU40" s="205"/>
      <c r="PYV40" s="205"/>
      <c r="PYW40" s="205"/>
      <c r="PYX40" s="205"/>
      <c r="PYY40" s="205"/>
      <c r="PYZ40" s="205"/>
      <c r="PZA40" s="205"/>
      <c r="PZB40" s="205"/>
      <c r="PZC40" s="205"/>
      <c r="PZD40" s="205"/>
      <c r="PZE40" s="205"/>
      <c r="PZF40" s="205"/>
      <c r="PZG40" s="205"/>
      <c r="PZH40" s="205"/>
      <c r="PZI40" s="205"/>
      <c r="PZJ40" s="205"/>
      <c r="PZK40" s="205"/>
      <c r="PZL40" s="205"/>
      <c r="PZM40" s="205"/>
      <c r="PZN40" s="205"/>
      <c r="PZO40" s="205"/>
      <c r="PZP40" s="205"/>
      <c r="PZQ40" s="205"/>
      <c r="PZR40" s="205"/>
      <c r="PZS40" s="205"/>
      <c r="PZT40" s="205"/>
      <c r="PZU40" s="205"/>
      <c r="PZV40" s="205"/>
      <c r="PZW40" s="205"/>
      <c r="PZX40" s="205"/>
      <c r="PZY40" s="205"/>
      <c r="PZZ40" s="205"/>
      <c r="QAA40" s="205"/>
      <c r="QAB40" s="205"/>
      <c r="QAC40" s="205"/>
      <c r="QAD40" s="205"/>
      <c r="QAE40" s="205"/>
      <c r="QAF40" s="205"/>
      <c r="QAG40" s="205"/>
      <c r="QAH40" s="205"/>
      <c r="QAI40" s="205"/>
      <c r="QAJ40" s="205"/>
      <c r="QAK40" s="205"/>
      <c r="QAL40" s="205"/>
      <c r="QAM40" s="205"/>
      <c r="QAN40" s="205"/>
      <c r="QAO40" s="205"/>
      <c r="QAP40" s="205"/>
      <c r="QAQ40" s="205"/>
      <c r="QAR40" s="205"/>
      <c r="QAS40" s="205"/>
      <c r="QAT40" s="205"/>
      <c r="QAU40" s="205"/>
      <c r="QAV40" s="205"/>
      <c r="QAW40" s="205"/>
      <c r="QAX40" s="205"/>
      <c r="QAY40" s="205"/>
      <c r="QAZ40" s="205"/>
      <c r="QBA40" s="205"/>
      <c r="QBB40" s="205"/>
      <c r="QBC40" s="205"/>
      <c r="QBD40" s="205"/>
      <c r="QBE40" s="205"/>
      <c r="QBF40" s="205"/>
      <c r="QBG40" s="205"/>
      <c r="QBH40" s="205"/>
      <c r="QBI40" s="205"/>
      <c r="QBJ40" s="205"/>
      <c r="QBK40" s="205"/>
      <c r="QBL40" s="205"/>
      <c r="QBM40" s="205"/>
      <c r="QBN40" s="205"/>
      <c r="QBO40" s="205"/>
      <c r="QBP40" s="205"/>
      <c r="QBQ40" s="205"/>
      <c r="QBR40" s="205"/>
      <c r="QBS40" s="205"/>
      <c r="QBT40" s="205"/>
      <c r="QBU40" s="205"/>
      <c r="QBV40" s="205"/>
      <c r="QBW40" s="205"/>
      <c r="QBX40" s="205"/>
      <c r="QBY40" s="205"/>
      <c r="QBZ40" s="205"/>
      <c r="QCA40" s="205"/>
      <c r="QCB40" s="205"/>
      <c r="QCC40" s="205"/>
      <c r="QCD40" s="205"/>
      <c r="QCE40" s="205"/>
      <c r="QCF40" s="205"/>
      <c r="QCG40" s="205"/>
      <c r="QCH40" s="205"/>
      <c r="QCI40" s="205"/>
      <c r="QCJ40" s="205"/>
      <c r="QCK40" s="205"/>
      <c r="QCL40" s="205"/>
      <c r="QCM40" s="205"/>
      <c r="QCN40" s="205"/>
      <c r="QCO40" s="205"/>
      <c r="QCP40" s="205"/>
      <c r="QCQ40" s="205"/>
      <c r="QCR40" s="205"/>
      <c r="QCS40" s="205"/>
      <c r="QCT40" s="205"/>
      <c r="QCU40" s="205"/>
      <c r="QCV40" s="205"/>
      <c r="QCW40" s="205"/>
      <c r="QCX40" s="205"/>
      <c r="QCY40" s="205"/>
      <c r="QCZ40" s="205"/>
      <c r="QDA40" s="205"/>
      <c r="QDB40" s="205"/>
      <c r="QDC40" s="205"/>
      <c r="QDD40" s="205"/>
      <c r="QDE40" s="205"/>
      <c r="QDF40" s="205"/>
      <c r="QDG40" s="205"/>
      <c r="QDH40" s="205"/>
      <c r="QDI40" s="205"/>
      <c r="QDJ40" s="205"/>
      <c r="QDK40" s="205"/>
      <c r="QDL40" s="205"/>
      <c r="QDM40" s="205"/>
      <c r="QDN40" s="205"/>
      <c r="QDO40" s="205"/>
      <c r="QDP40" s="205"/>
      <c r="QDQ40" s="205"/>
      <c r="QDR40" s="205"/>
      <c r="QDS40" s="205"/>
      <c r="QDT40" s="205"/>
      <c r="QDU40" s="205"/>
      <c r="QDV40" s="205"/>
      <c r="QDW40" s="205"/>
      <c r="QDX40" s="205"/>
      <c r="QDY40" s="205"/>
      <c r="QDZ40" s="205"/>
      <c r="QEA40" s="205"/>
      <c r="QEB40" s="205"/>
      <c r="QEC40" s="205"/>
      <c r="QED40" s="205"/>
      <c r="QEE40" s="205"/>
      <c r="QEF40" s="205"/>
      <c r="QEG40" s="205"/>
      <c r="QEH40" s="205"/>
      <c r="QEI40" s="205"/>
      <c r="QEJ40" s="205"/>
      <c r="QEK40" s="205"/>
      <c r="QEL40" s="205"/>
      <c r="QEM40" s="205"/>
      <c r="QEN40" s="205"/>
      <c r="QEO40" s="205"/>
      <c r="QEP40" s="205"/>
      <c r="QEQ40" s="205"/>
      <c r="QER40" s="205"/>
      <c r="QES40" s="205"/>
      <c r="QET40" s="205"/>
      <c r="QEU40" s="205"/>
      <c r="QEV40" s="205"/>
      <c r="QEW40" s="205"/>
      <c r="QEX40" s="205"/>
      <c r="QEY40" s="205"/>
      <c r="QEZ40" s="205"/>
      <c r="QFA40" s="205"/>
      <c r="QFB40" s="205"/>
      <c r="QFC40" s="205"/>
      <c r="QFD40" s="205"/>
      <c r="QFE40" s="205"/>
      <c r="QFF40" s="205"/>
      <c r="QFG40" s="205"/>
      <c r="QFH40" s="205"/>
      <c r="QFI40" s="205"/>
      <c r="QFJ40" s="205"/>
      <c r="QFK40" s="205"/>
      <c r="QFL40" s="205"/>
      <c r="QFM40" s="205"/>
      <c r="QFN40" s="205"/>
      <c r="QFO40" s="205"/>
      <c r="QFP40" s="205"/>
      <c r="QFQ40" s="205"/>
      <c r="QFR40" s="205"/>
      <c r="QFS40" s="205"/>
      <c r="QFT40" s="205"/>
      <c r="QFU40" s="205"/>
      <c r="QFV40" s="205"/>
      <c r="QFW40" s="205"/>
      <c r="QFX40" s="205"/>
      <c r="QFY40" s="205"/>
      <c r="QFZ40" s="205"/>
      <c r="QGA40" s="205"/>
      <c r="QGB40" s="205"/>
      <c r="QGC40" s="205"/>
      <c r="QGD40" s="205"/>
      <c r="QGE40" s="205"/>
      <c r="QGF40" s="205"/>
      <c r="QGG40" s="205"/>
      <c r="QGH40" s="205"/>
      <c r="QGI40" s="205"/>
      <c r="QGJ40" s="205"/>
      <c r="QGK40" s="205"/>
      <c r="QGL40" s="205"/>
      <c r="QGM40" s="205"/>
      <c r="QGN40" s="205"/>
      <c r="QGO40" s="205"/>
      <c r="QGP40" s="205"/>
      <c r="QGQ40" s="205"/>
      <c r="QGR40" s="205"/>
      <c r="QGS40" s="205"/>
      <c r="QGT40" s="205"/>
      <c r="QGU40" s="205"/>
      <c r="QGV40" s="205"/>
      <c r="QGW40" s="205"/>
      <c r="QGX40" s="205"/>
      <c r="QGY40" s="205"/>
      <c r="QGZ40" s="205"/>
      <c r="QHA40" s="205"/>
      <c r="QHB40" s="205"/>
      <c r="QHC40" s="205"/>
      <c r="QHD40" s="205"/>
      <c r="QHE40" s="205"/>
      <c r="QHF40" s="205"/>
      <c r="QHG40" s="205"/>
      <c r="QHH40" s="205"/>
      <c r="QHI40" s="205"/>
      <c r="QHJ40" s="205"/>
      <c r="QHK40" s="205"/>
      <c r="QHL40" s="205"/>
      <c r="QHM40" s="205"/>
      <c r="QHN40" s="205"/>
      <c r="QHO40" s="205"/>
      <c r="QHP40" s="205"/>
      <c r="QHQ40" s="205"/>
      <c r="QHR40" s="205"/>
      <c r="QHS40" s="205"/>
      <c r="QHT40" s="205"/>
      <c r="QHU40" s="205"/>
      <c r="QHV40" s="205"/>
      <c r="QHW40" s="205"/>
      <c r="QHX40" s="205"/>
      <c r="QHY40" s="205"/>
      <c r="QHZ40" s="205"/>
      <c r="QIA40" s="205"/>
      <c r="QIB40" s="205"/>
      <c r="QIC40" s="205"/>
      <c r="QID40" s="205"/>
      <c r="QIE40" s="205"/>
      <c r="QIF40" s="205"/>
      <c r="QIG40" s="205"/>
      <c r="QIH40" s="205"/>
      <c r="QII40" s="205"/>
      <c r="QIJ40" s="205"/>
      <c r="QIK40" s="205"/>
      <c r="QIL40" s="205"/>
      <c r="QIM40" s="205"/>
      <c r="QIN40" s="205"/>
      <c r="QIO40" s="205"/>
      <c r="QIP40" s="205"/>
      <c r="QIQ40" s="205"/>
      <c r="QIR40" s="205"/>
      <c r="QIS40" s="205"/>
      <c r="QIT40" s="205"/>
      <c r="QIU40" s="205"/>
      <c r="QIV40" s="205"/>
      <c r="QIW40" s="205"/>
      <c r="QIX40" s="205"/>
      <c r="QIY40" s="205"/>
      <c r="QIZ40" s="205"/>
      <c r="QJA40" s="205"/>
      <c r="QJB40" s="205"/>
      <c r="QJC40" s="205"/>
      <c r="QJD40" s="205"/>
      <c r="QJE40" s="205"/>
      <c r="QJF40" s="205"/>
      <c r="QJG40" s="205"/>
      <c r="QJH40" s="205"/>
      <c r="QJI40" s="205"/>
      <c r="QJJ40" s="205"/>
      <c r="QJK40" s="205"/>
      <c r="QJL40" s="205"/>
      <c r="QJM40" s="205"/>
      <c r="QJN40" s="205"/>
      <c r="QJO40" s="205"/>
      <c r="QJP40" s="205"/>
      <c r="QJQ40" s="205"/>
      <c r="QJR40" s="205"/>
      <c r="QJS40" s="205"/>
      <c r="QJT40" s="205"/>
      <c r="QJU40" s="205"/>
      <c r="QJV40" s="205"/>
      <c r="QJW40" s="205"/>
      <c r="QJX40" s="205"/>
      <c r="QJY40" s="205"/>
      <c r="QJZ40" s="205"/>
      <c r="QKA40" s="205"/>
      <c r="QKB40" s="205"/>
      <c r="QKC40" s="205"/>
      <c r="QKD40" s="205"/>
      <c r="QKE40" s="205"/>
      <c r="QKF40" s="205"/>
      <c r="QKG40" s="205"/>
      <c r="QKH40" s="205"/>
      <c r="QKI40" s="205"/>
      <c r="QKJ40" s="205"/>
      <c r="QKK40" s="205"/>
      <c r="QKL40" s="205"/>
      <c r="QKM40" s="205"/>
      <c r="QKN40" s="205"/>
      <c r="QKO40" s="205"/>
      <c r="QKP40" s="205"/>
      <c r="QKQ40" s="205"/>
      <c r="QKR40" s="205"/>
      <c r="QKS40" s="205"/>
      <c r="QKT40" s="205"/>
      <c r="QKU40" s="205"/>
      <c r="QKV40" s="205"/>
      <c r="QKW40" s="205"/>
      <c r="QKX40" s="205"/>
      <c r="QKY40" s="205"/>
      <c r="QKZ40" s="205"/>
      <c r="QLA40" s="205"/>
      <c r="QLB40" s="205"/>
      <c r="QLC40" s="205"/>
      <c r="QLD40" s="205"/>
      <c r="QLE40" s="205"/>
      <c r="QLF40" s="205"/>
      <c r="QLG40" s="205"/>
      <c r="QLH40" s="205"/>
      <c r="QLI40" s="205"/>
      <c r="QLJ40" s="205"/>
      <c r="QLK40" s="205"/>
      <c r="QLL40" s="205"/>
      <c r="QLM40" s="205"/>
      <c r="QLN40" s="205"/>
      <c r="QLO40" s="205"/>
      <c r="QLP40" s="205"/>
      <c r="QLQ40" s="205"/>
      <c r="QLR40" s="205"/>
      <c r="QLS40" s="205"/>
      <c r="QLT40" s="205"/>
      <c r="QLU40" s="205"/>
      <c r="QLV40" s="205"/>
      <c r="QLW40" s="205"/>
      <c r="QLX40" s="205"/>
      <c r="QLY40" s="205"/>
      <c r="QLZ40" s="205"/>
      <c r="QMA40" s="205"/>
      <c r="QMB40" s="205"/>
      <c r="QMC40" s="205"/>
      <c r="QMD40" s="205"/>
      <c r="QME40" s="205"/>
      <c r="QMF40" s="205"/>
      <c r="QMG40" s="205"/>
      <c r="QMH40" s="205"/>
      <c r="QMI40" s="205"/>
      <c r="QMJ40" s="205"/>
      <c r="QMK40" s="205"/>
      <c r="QML40" s="205"/>
      <c r="QMM40" s="205"/>
      <c r="QMN40" s="205"/>
      <c r="QMO40" s="205"/>
      <c r="QMP40" s="205"/>
      <c r="QMQ40" s="205"/>
      <c r="QMR40" s="205"/>
      <c r="QMS40" s="205"/>
      <c r="QMT40" s="205"/>
      <c r="QMU40" s="205"/>
      <c r="QMV40" s="205"/>
      <c r="QMW40" s="205"/>
      <c r="QMX40" s="205"/>
      <c r="QMY40" s="205"/>
      <c r="QMZ40" s="205"/>
      <c r="QNA40" s="205"/>
      <c r="QNB40" s="205"/>
      <c r="QNC40" s="205"/>
      <c r="QND40" s="205"/>
      <c r="QNE40" s="205"/>
      <c r="QNF40" s="205"/>
      <c r="QNG40" s="205"/>
      <c r="QNH40" s="205"/>
      <c r="QNI40" s="205"/>
      <c r="QNJ40" s="205"/>
      <c r="QNK40" s="205"/>
      <c r="QNL40" s="205"/>
      <c r="QNM40" s="205"/>
      <c r="QNN40" s="205"/>
      <c r="QNO40" s="205"/>
      <c r="QNP40" s="205"/>
      <c r="QNQ40" s="205"/>
      <c r="QNR40" s="205"/>
      <c r="QNS40" s="205"/>
      <c r="QNT40" s="205"/>
      <c r="QNU40" s="205"/>
      <c r="QNV40" s="205"/>
      <c r="QNW40" s="205"/>
      <c r="QNX40" s="205"/>
      <c r="QNY40" s="205"/>
      <c r="QNZ40" s="205"/>
      <c r="QOA40" s="205"/>
      <c r="QOB40" s="205"/>
      <c r="QOC40" s="205"/>
      <c r="QOD40" s="205"/>
      <c r="QOE40" s="205"/>
      <c r="QOF40" s="205"/>
      <c r="QOG40" s="205"/>
      <c r="QOH40" s="205"/>
      <c r="QOI40" s="205"/>
      <c r="QOJ40" s="205"/>
      <c r="QOK40" s="205"/>
      <c r="QOL40" s="205"/>
      <c r="QOM40" s="205"/>
      <c r="QON40" s="205"/>
      <c r="QOO40" s="205"/>
      <c r="QOP40" s="205"/>
      <c r="QOQ40" s="205"/>
      <c r="QOR40" s="205"/>
      <c r="QOS40" s="205"/>
      <c r="QOT40" s="205"/>
      <c r="QOU40" s="205"/>
      <c r="QOV40" s="205"/>
      <c r="QOW40" s="205"/>
      <c r="QOX40" s="205"/>
      <c r="QOY40" s="205"/>
      <c r="QOZ40" s="205"/>
      <c r="QPA40" s="205"/>
      <c r="QPB40" s="205"/>
      <c r="QPC40" s="205"/>
      <c r="QPD40" s="205"/>
      <c r="QPE40" s="205"/>
      <c r="QPF40" s="205"/>
      <c r="QPG40" s="205"/>
      <c r="QPH40" s="205"/>
      <c r="QPI40" s="205"/>
      <c r="QPJ40" s="205"/>
      <c r="QPK40" s="205"/>
      <c r="QPL40" s="205"/>
      <c r="QPM40" s="205"/>
      <c r="QPN40" s="205"/>
      <c r="QPO40" s="205"/>
      <c r="QPP40" s="205"/>
      <c r="QPQ40" s="205"/>
      <c r="QPR40" s="205"/>
      <c r="QPS40" s="205"/>
      <c r="QPT40" s="205"/>
      <c r="QPU40" s="205"/>
      <c r="QPV40" s="205"/>
      <c r="QPW40" s="205"/>
      <c r="QPX40" s="205"/>
      <c r="QPY40" s="205"/>
      <c r="QPZ40" s="205"/>
      <c r="QQA40" s="205"/>
      <c r="QQB40" s="205"/>
      <c r="QQC40" s="205"/>
      <c r="QQD40" s="205"/>
      <c r="QQE40" s="205"/>
      <c r="QQF40" s="205"/>
      <c r="QQG40" s="205"/>
      <c r="QQH40" s="205"/>
      <c r="QQI40" s="205"/>
      <c r="QQJ40" s="205"/>
      <c r="QQK40" s="205"/>
      <c r="QQL40" s="205"/>
      <c r="QQM40" s="205"/>
      <c r="QQN40" s="205"/>
      <c r="QQO40" s="205"/>
      <c r="QQP40" s="205"/>
      <c r="QQQ40" s="205"/>
      <c r="QQR40" s="205"/>
      <c r="QQS40" s="205"/>
      <c r="QQT40" s="205"/>
      <c r="QQU40" s="205"/>
      <c r="QQV40" s="205"/>
      <c r="QQW40" s="205"/>
      <c r="QQX40" s="205"/>
      <c r="QQY40" s="205"/>
      <c r="QQZ40" s="205"/>
      <c r="QRA40" s="205"/>
      <c r="QRB40" s="205"/>
      <c r="QRC40" s="205"/>
      <c r="QRD40" s="205"/>
      <c r="QRE40" s="205"/>
      <c r="QRF40" s="205"/>
      <c r="QRG40" s="205"/>
      <c r="QRH40" s="205"/>
      <c r="QRI40" s="205"/>
      <c r="QRJ40" s="205"/>
      <c r="QRK40" s="205"/>
      <c r="QRL40" s="205"/>
      <c r="QRM40" s="205"/>
      <c r="QRN40" s="205"/>
      <c r="QRO40" s="205"/>
      <c r="QRP40" s="205"/>
      <c r="QRQ40" s="205"/>
      <c r="QRR40" s="205"/>
      <c r="QRS40" s="205"/>
      <c r="QRT40" s="205"/>
      <c r="QRU40" s="205"/>
      <c r="QRV40" s="205"/>
      <c r="QRW40" s="205"/>
      <c r="QRX40" s="205"/>
      <c r="QRY40" s="205"/>
      <c r="QRZ40" s="205"/>
      <c r="QSA40" s="205"/>
      <c r="QSB40" s="205"/>
      <c r="QSC40" s="205"/>
      <c r="QSD40" s="205"/>
      <c r="QSE40" s="205"/>
      <c r="QSF40" s="205"/>
      <c r="QSG40" s="205"/>
      <c r="QSH40" s="205"/>
      <c r="QSI40" s="205"/>
      <c r="QSJ40" s="205"/>
      <c r="QSK40" s="205"/>
      <c r="QSL40" s="205"/>
      <c r="QSM40" s="205"/>
      <c r="QSN40" s="205"/>
      <c r="QSO40" s="205"/>
      <c r="QSP40" s="205"/>
      <c r="QSQ40" s="205"/>
      <c r="QSR40" s="205"/>
      <c r="QSS40" s="205"/>
      <c r="QST40" s="205"/>
      <c r="QSU40" s="205"/>
      <c r="QSV40" s="205"/>
      <c r="QSW40" s="205"/>
      <c r="QSX40" s="205"/>
      <c r="QSY40" s="205"/>
      <c r="QSZ40" s="205"/>
      <c r="QTA40" s="205"/>
      <c r="QTB40" s="205"/>
      <c r="QTC40" s="205"/>
      <c r="QTD40" s="205"/>
      <c r="QTE40" s="205"/>
      <c r="QTF40" s="205"/>
      <c r="QTG40" s="205"/>
      <c r="QTH40" s="205"/>
      <c r="QTI40" s="205"/>
      <c r="QTJ40" s="205"/>
      <c r="QTK40" s="205"/>
      <c r="QTL40" s="205"/>
      <c r="QTM40" s="205"/>
      <c r="QTN40" s="205"/>
      <c r="QTO40" s="205"/>
      <c r="QTP40" s="205"/>
      <c r="QTQ40" s="205"/>
      <c r="QTR40" s="205"/>
      <c r="QTS40" s="205"/>
      <c r="QTT40" s="205"/>
      <c r="QTU40" s="205"/>
      <c r="QTV40" s="205"/>
      <c r="QTW40" s="205"/>
      <c r="QTX40" s="205"/>
      <c r="QTY40" s="205"/>
      <c r="QTZ40" s="205"/>
      <c r="QUA40" s="205"/>
      <c r="QUB40" s="205"/>
      <c r="QUC40" s="205"/>
      <c r="QUD40" s="205"/>
      <c r="QUE40" s="205"/>
      <c r="QUF40" s="205"/>
      <c r="QUG40" s="205"/>
      <c r="QUH40" s="205"/>
      <c r="QUI40" s="205"/>
      <c r="QUJ40" s="205"/>
      <c r="QUK40" s="205"/>
      <c r="QUL40" s="205"/>
      <c r="QUM40" s="205"/>
      <c r="QUN40" s="205"/>
      <c r="QUO40" s="205"/>
      <c r="QUP40" s="205"/>
      <c r="QUQ40" s="205"/>
      <c r="QUR40" s="205"/>
      <c r="QUS40" s="205"/>
      <c r="QUT40" s="205"/>
      <c r="QUU40" s="205"/>
      <c r="QUV40" s="205"/>
      <c r="QUW40" s="205"/>
      <c r="QUX40" s="205"/>
      <c r="QUY40" s="205"/>
      <c r="QUZ40" s="205"/>
      <c r="QVA40" s="205"/>
      <c r="QVB40" s="205"/>
      <c r="QVC40" s="205"/>
      <c r="QVD40" s="205"/>
      <c r="QVE40" s="205"/>
      <c r="QVF40" s="205"/>
      <c r="QVG40" s="205"/>
      <c r="QVH40" s="205"/>
      <c r="QVI40" s="205"/>
      <c r="QVJ40" s="205"/>
      <c r="QVK40" s="205"/>
      <c r="QVL40" s="205"/>
      <c r="QVM40" s="205"/>
      <c r="QVN40" s="205"/>
      <c r="QVO40" s="205"/>
      <c r="QVP40" s="205"/>
      <c r="QVQ40" s="205"/>
      <c r="QVR40" s="205"/>
      <c r="QVS40" s="205"/>
      <c r="QVT40" s="205"/>
      <c r="QVU40" s="205"/>
      <c r="QVV40" s="205"/>
      <c r="QVW40" s="205"/>
      <c r="QVX40" s="205"/>
      <c r="QVY40" s="205"/>
      <c r="QVZ40" s="205"/>
      <c r="QWA40" s="205"/>
      <c r="QWB40" s="205"/>
      <c r="QWC40" s="205"/>
      <c r="QWD40" s="205"/>
      <c r="QWE40" s="205"/>
      <c r="QWF40" s="205"/>
      <c r="QWG40" s="205"/>
      <c r="QWH40" s="205"/>
      <c r="QWI40" s="205"/>
      <c r="QWJ40" s="205"/>
      <c r="QWK40" s="205"/>
      <c r="QWL40" s="205"/>
      <c r="QWM40" s="205"/>
      <c r="QWN40" s="205"/>
      <c r="QWO40" s="205"/>
      <c r="QWP40" s="205"/>
      <c r="QWQ40" s="205"/>
      <c r="QWR40" s="205"/>
      <c r="QWS40" s="205"/>
      <c r="QWT40" s="205"/>
      <c r="QWU40" s="205"/>
      <c r="QWV40" s="205"/>
      <c r="QWW40" s="205"/>
      <c r="QWX40" s="205"/>
      <c r="QWY40" s="205"/>
      <c r="QWZ40" s="205"/>
      <c r="QXA40" s="205"/>
      <c r="QXB40" s="205"/>
      <c r="QXC40" s="205"/>
      <c r="QXD40" s="205"/>
      <c r="QXE40" s="205"/>
      <c r="QXF40" s="205"/>
      <c r="QXG40" s="205"/>
      <c r="QXH40" s="205"/>
      <c r="QXI40" s="205"/>
      <c r="QXJ40" s="205"/>
      <c r="QXK40" s="205"/>
      <c r="QXL40" s="205"/>
      <c r="QXM40" s="205"/>
      <c r="QXN40" s="205"/>
      <c r="QXO40" s="205"/>
      <c r="QXP40" s="205"/>
      <c r="QXQ40" s="205"/>
      <c r="QXR40" s="205"/>
      <c r="QXS40" s="205"/>
      <c r="QXT40" s="205"/>
      <c r="QXU40" s="205"/>
      <c r="QXV40" s="205"/>
      <c r="QXW40" s="205"/>
      <c r="QXX40" s="205"/>
      <c r="QXY40" s="205"/>
      <c r="QXZ40" s="205"/>
      <c r="QYA40" s="205"/>
      <c r="QYB40" s="205"/>
      <c r="QYC40" s="205"/>
      <c r="QYD40" s="205"/>
      <c r="QYE40" s="205"/>
      <c r="QYF40" s="205"/>
      <c r="QYG40" s="205"/>
      <c r="QYH40" s="205"/>
      <c r="QYI40" s="205"/>
      <c r="QYJ40" s="205"/>
      <c r="QYK40" s="205"/>
      <c r="QYL40" s="205"/>
      <c r="QYM40" s="205"/>
      <c r="QYN40" s="205"/>
      <c r="QYO40" s="205"/>
      <c r="QYP40" s="205"/>
      <c r="QYQ40" s="205"/>
      <c r="QYR40" s="205"/>
      <c r="QYS40" s="205"/>
      <c r="QYT40" s="205"/>
      <c r="QYU40" s="205"/>
      <c r="QYV40" s="205"/>
      <c r="QYW40" s="205"/>
      <c r="QYX40" s="205"/>
      <c r="QYY40" s="205"/>
      <c r="QYZ40" s="205"/>
      <c r="QZA40" s="205"/>
      <c r="QZB40" s="205"/>
      <c r="QZC40" s="205"/>
      <c r="QZD40" s="205"/>
      <c r="QZE40" s="205"/>
      <c r="QZF40" s="205"/>
      <c r="QZG40" s="205"/>
      <c r="QZH40" s="205"/>
      <c r="QZI40" s="205"/>
      <c r="QZJ40" s="205"/>
      <c r="QZK40" s="205"/>
      <c r="QZL40" s="205"/>
      <c r="QZM40" s="205"/>
      <c r="QZN40" s="205"/>
      <c r="QZO40" s="205"/>
      <c r="QZP40" s="205"/>
      <c r="QZQ40" s="205"/>
      <c r="QZR40" s="205"/>
      <c r="QZS40" s="205"/>
      <c r="QZT40" s="205"/>
      <c r="QZU40" s="205"/>
      <c r="QZV40" s="205"/>
      <c r="QZW40" s="205"/>
      <c r="QZX40" s="205"/>
      <c r="QZY40" s="205"/>
      <c r="QZZ40" s="205"/>
      <c r="RAA40" s="205"/>
      <c r="RAB40" s="205"/>
      <c r="RAC40" s="205"/>
      <c r="RAD40" s="205"/>
      <c r="RAE40" s="205"/>
      <c r="RAF40" s="205"/>
      <c r="RAG40" s="205"/>
      <c r="RAH40" s="205"/>
      <c r="RAI40" s="205"/>
      <c r="RAJ40" s="205"/>
      <c r="RAK40" s="205"/>
      <c r="RAL40" s="205"/>
      <c r="RAM40" s="205"/>
      <c r="RAN40" s="205"/>
      <c r="RAO40" s="205"/>
      <c r="RAP40" s="205"/>
      <c r="RAQ40" s="205"/>
      <c r="RAR40" s="205"/>
      <c r="RAS40" s="205"/>
      <c r="RAT40" s="205"/>
      <c r="RAU40" s="205"/>
      <c r="RAV40" s="205"/>
      <c r="RAW40" s="205"/>
      <c r="RAX40" s="205"/>
      <c r="RAY40" s="205"/>
      <c r="RAZ40" s="205"/>
      <c r="RBA40" s="205"/>
      <c r="RBB40" s="205"/>
      <c r="RBC40" s="205"/>
      <c r="RBD40" s="205"/>
      <c r="RBE40" s="205"/>
      <c r="RBF40" s="205"/>
      <c r="RBG40" s="205"/>
      <c r="RBH40" s="205"/>
      <c r="RBI40" s="205"/>
      <c r="RBJ40" s="205"/>
      <c r="RBK40" s="205"/>
      <c r="RBL40" s="205"/>
      <c r="RBM40" s="205"/>
      <c r="RBN40" s="205"/>
      <c r="RBO40" s="205"/>
      <c r="RBP40" s="205"/>
      <c r="RBQ40" s="205"/>
      <c r="RBR40" s="205"/>
      <c r="RBS40" s="205"/>
      <c r="RBT40" s="205"/>
      <c r="RBU40" s="205"/>
      <c r="RBV40" s="205"/>
      <c r="RBW40" s="205"/>
      <c r="RBX40" s="205"/>
      <c r="RBY40" s="205"/>
      <c r="RBZ40" s="205"/>
      <c r="RCA40" s="205"/>
      <c r="RCB40" s="205"/>
      <c r="RCC40" s="205"/>
      <c r="RCD40" s="205"/>
      <c r="RCE40" s="205"/>
      <c r="RCF40" s="205"/>
      <c r="RCG40" s="205"/>
      <c r="RCH40" s="205"/>
      <c r="RCI40" s="205"/>
      <c r="RCJ40" s="205"/>
      <c r="RCK40" s="205"/>
      <c r="RCL40" s="205"/>
      <c r="RCM40" s="205"/>
      <c r="RCN40" s="205"/>
      <c r="RCO40" s="205"/>
      <c r="RCP40" s="205"/>
      <c r="RCQ40" s="205"/>
      <c r="RCR40" s="205"/>
      <c r="RCS40" s="205"/>
      <c r="RCT40" s="205"/>
      <c r="RCU40" s="205"/>
      <c r="RCV40" s="205"/>
      <c r="RCW40" s="205"/>
      <c r="RCX40" s="205"/>
      <c r="RCY40" s="205"/>
      <c r="RCZ40" s="205"/>
      <c r="RDA40" s="205"/>
      <c r="RDB40" s="205"/>
      <c r="RDC40" s="205"/>
      <c r="RDD40" s="205"/>
      <c r="RDE40" s="205"/>
      <c r="RDF40" s="205"/>
      <c r="RDG40" s="205"/>
      <c r="RDH40" s="205"/>
      <c r="RDI40" s="205"/>
      <c r="RDJ40" s="205"/>
      <c r="RDK40" s="205"/>
      <c r="RDL40" s="205"/>
      <c r="RDM40" s="205"/>
      <c r="RDN40" s="205"/>
      <c r="RDO40" s="205"/>
      <c r="RDP40" s="205"/>
      <c r="RDQ40" s="205"/>
      <c r="RDR40" s="205"/>
      <c r="RDS40" s="205"/>
      <c r="RDT40" s="205"/>
      <c r="RDU40" s="205"/>
      <c r="RDV40" s="205"/>
      <c r="RDW40" s="205"/>
      <c r="RDX40" s="205"/>
      <c r="RDY40" s="205"/>
      <c r="RDZ40" s="205"/>
      <c r="REA40" s="205"/>
      <c r="REB40" s="205"/>
      <c r="REC40" s="205"/>
      <c r="RED40" s="205"/>
      <c r="REE40" s="205"/>
      <c r="REF40" s="205"/>
      <c r="REG40" s="205"/>
      <c r="REH40" s="205"/>
      <c r="REI40" s="205"/>
      <c r="REJ40" s="205"/>
      <c r="REK40" s="205"/>
      <c r="REL40" s="205"/>
      <c r="REM40" s="205"/>
      <c r="REN40" s="205"/>
      <c r="REO40" s="205"/>
      <c r="REP40" s="205"/>
      <c r="REQ40" s="205"/>
      <c r="RER40" s="205"/>
      <c r="RES40" s="205"/>
      <c r="RET40" s="205"/>
      <c r="REU40" s="205"/>
      <c r="REV40" s="205"/>
      <c r="REW40" s="205"/>
      <c r="REX40" s="205"/>
      <c r="REY40" s="205"/>
      <c r="REZ40" s="205"/>
      <c r="RFA40" s="205"/>
      <c r="RFB40" s="205"/>
      <c r="RFC40" s="205"/>
      <c r="RFD40" s="205"/>
      <c r="RFE40" s="205"/>
      <c r="RFF40" s="205"/>
      <c r="RFG40" s="205"/>
      <c r="RFH40" s="205"/>
      <c r="RFI40" s="205"/>
      <c r="RFJ40" s="205"/>
      <c r="RFK40" s="205"/>
      <c r="RFL40" s="205"/>
      <c r="RFM40" s="205"/>
      <c r="RFN40" s="205"/>
      <c r="RFO40" s="205"/>
      <c r="RFP40" s="205"/>
      <c r="RFQ40" s="205"/>
      <c r="RFR40" s="205"/>
      <c r="RFS40" s="205"/>
      <c r="RFT40" s="205"/>
      <c r="RFU40" s="205"/>
      <c r="RFV40" s="205"/>
      <c r="RFW40" s="205"/>
      <c r="RFX40" s="205"/>
      <c r="RFY40" s="205"/>
      <c r="RFZ40" s="205"/>
      <c r="RGA40" s="205"/>
      <c r="RGB40" s="205"/>
      <c r="RGC40" s="205"/>
      <c r="RGD40" s="205"/>
      <c r="RGE40" s="205"/>
      <c r="RGF40" s="205"/>
      <c r="RGG40" s="205"/>
      <c r="RGH40" s="205"/>
      <c r="RGI40" s="205"/>
      <c r="RGJ40" s="205"/>
      <c r="RGK40" s="205"/>
      <c r="RGL40" s="205"/>
      <c r="RGM40" s="205"/>
      <c r="RGN40" s="205"/>
      <c r="RGO40" s="205"/>
      <c r="RGP40" s="205"/>
      <c r="RGQ40" s="205"/>
      <c r="RGR40" s="205"/>
      <c r="RGS40" s="205"/>
      <c r="RGT40" s="205"/>
      <c r="RGU40" s="205"/>
      <c r="RGV40" s="205"/>
      <c r="RGW40" s="205"/>
      <c r="RGX40" s="205"/>
      <c r="RGY40" s="205"/>
      <c r="RGZ40" s="205"/>
      <c r="RHA40" s="205"/>
      <c r="RHB40" s="205"/>
      <c r="RHC40" s="205"/>
      <c r="RHD40" s="205"/>
      <c r="RHE40" s="205"/>
      <c r="RHF40" s="205"/>
      <c r="RHG40" s="205"/>
      <c r="RHH40" s="205"/>
      <c r="RHI40" s="205"/>
      <c r="RHJ40" s="205"/>
      <c r="RHK40" s="205"/>
      <c r="RHL40" s="205"/>
      <c r="RHM40" s="205"/>
      <c r="RHN40" s="205"/>
      <c r="RHO40" s="205"/>
      <c r="RHP40" s="205"/>
      <c r="RHQ40" s="205"/>
      <c r="RHR40" s="205"/>
      <c r="RHS40" s="205"/>
      <c r="RHT40" s="205"/>
      <c r="RHU40" s="205"/>
      <c r="RHV40" s="205"/>
      <c r="RHW40" s="205"/>
      <c r="RHX40" s="205"/>
      <c r="RHY40" s="205"/>
      <c r="RHZ40" s="205"/>
      <c r="RIA40" s="205"/>
      <c r="RIB40" s="205"/>
      <c r="RIC40" s="205"/>
      <c r="RID40" s="205"/>
      <c r="RIE40" s="205"/>
      <c r="RIF40" s="205"/>
      <c r="RIG40" s="205"/>
      <c r="RIH40" s="205"/>
      <c r="RII40" s="205"/>
      <c r="RIJ40" s="205"/>
      <c r="RIK40" s="205"/>
      <c r="RIL40" s="205"/>
      <c r="RIM40" s="205"/>
      <c r="RIN40" s="205"/>
      <c r="RIO40" s="205"/>
      <c r="RIP40" s="205"/>
      <c r="RIQ40" s="205"/>
      <c r="RIR40" s="205"/>
      <c r="RIS40" s="205"/>
      <c r="RIT40" s="205"/>
      <c r="RIU40" s="205"/>
      <c r="RIV40" s="205"/>
      <c r="RIW40" s="205"/>
      <c r="RIX40" s="205"/>
      <c r="RIY40" s="205"/>
      <c r="RIZ40" s="205"/>
      <c r="RJA40" s="205"/>
      <c r="RJB40" s="205"/>
      <c r="RJC40" s="205"/>
      <c r="RJD40" s="205"/>
      <c r="RJE40" s="205"/>
      <c r="RJF40" s="205"/>
      <c r="RJG40" s="205"/>
      <c r="RJH40" s="205"/>
      <c r="RJI40" s="205"/>
      <c r="RJJ40" s="205"/>
      <c r="RJK40" s="205"/>
      <c r="RJL40" s="205"/>
      <c r="RJM40" s="205"/>
      <c r="RJN40" s="205"/>
      <c r="RJO40" s="205"/>
      <c r="RJP40" s="205"/>
      <c r="RJQ40" s="205"/>
      <c r="RJR40" s="205"/>
      <c r="RJS40" s="205"/>
      <c r="RJT40" s="205"/>
      <c r="RJU40" s="205"/>
      <c r="RJV40" s="205"/>
      <c r="RJW40" s="205"/>
      <c r="RJX40" s="205"/>
      <c r="RJY40" s="205"/>
      <c r="RJZ40" s="205"/>
      <c r="RKA40" s="205"/>
      <c r="RKB40" s="205"/>
      <c r="RKC40" s="205"/>
      <c r="RKD40" s="205"/>
      <c r="RKE40" s="205"/>
      <c r="RKF40" s="205"/>
      <c r="RKG40" s="205"/>
      <c r="RKH40" s="205"/>
      <c r="RKI40" s="205"/>
      <c r="RKJ40" s="205"/>
      <c r="RKK40" s="205"/>
      <c r="RKL40" s="205"/>
      <c r="RKM40" s="205"/>
      <c r="RKN40" s="205"/>
      <c r="RKO40" s="205"/>
      <c r="RKP40" s="205"/>
      <c r="RKQ40" s="205"/>
      <c r="RKR40" s="205"/>
      <c r="RKS40" s="205"/>
      <c r="RKT40" s="205"/>
      <c r="RKU40" s="205"/>
      <c r="RKV40" s="205"/>
      <c r="RKW40" s="205"/>
      <c r="RKX40" s="205"/>
      <c r="RKY40" s="205"/>
      <c r="RKZ40" s="205"/>
      <c r="RLA40" s="205"/>
      <c r="RLB40" s="205"/>
      <c r="RLC40" s="205"/>
      <c r="RLD40" s="205"/>
      <c r="RLE40" s="205"/>
      <c r="RLF40" s="205"/>
      <c r="RLG40" s="205"/>
      <c r="RLH40" s="205"/>
      <c r="RLI40" s="205"/>
      <c r="RLJ40" s="205"/>
      <c r="RLK40" s="205"/>
      <c r="RLL40" s="205"/>
      <c r="RLM40" s="205"/>
      <c r="RLN40" s="205"/>
      <c r="RLO40" s="205"/>
      <c r="RLP40" s="205"/>
      <c r="RLQ40" s="205"/>
      <c r="RLR40" s="205"/>
      <c r="RLS40" s="205"/>
      <c r="RLT40" s="205"/>
      <c r="RLU40" s="205"/>
      <c r="RLV40" s="205"/>
      <c r="RLW40" s="205"/>
      <c r="RLX40" s="205"/>
      <c r="RLY40" s="205"/>
      <c r="RLZ40" s="205"/>
      <c r="RMA40" s="205"/>
      <c r="RMB40" s="205"/>
      <c r="RMC40" s="205"/>
      <c r="RMD40" s="205"/>
      <c r="RME40" s="205"/>
      <c r="RMF40" s="205"/>
      <c r="RMG40" s="205"/>
      <c r="RMH40" s="205"/>
      <c r="RMI40" s="205"/>
      <c r="RMJ40" s="205"/>
      <c r="RMK40" s="205"/>
      <c r="RML40" s="205"/>
      <c r="RMM40" s="205"/>
      <c r="RMN40" s="205"/>
      <c r="RMO40" s="205"/>
      <c r="RMP40" s="205"/>
      <c r="RMQ40" s="205"/>
      <c r="RMR40" s="205"/>
      <c r="RMS40" s="205"/>
      <c r="RMT40" s="205"/>
      <c r="RMU40" s="205"/>
      <c r="RMV40" s="205"/>
      <c r="RMW40" s="205"/>
      <c r="RMX40" s="205"/>
      <c r="RMY40" s="205"/>
      <c r="RMZ40" s="205"/>
      <c r="RNA40" s="205"/>
      <c r="RNB40" s="205"/>
      <c r="RNC40" s="205"/>
      <c r="RND40" s="205"/>
      <c r="RNE40" s="205"/>
      <c r="RNF40" s="205"/>
      <c r="RNG40" s="205"/>
      <c r="RNH40" s="205"/>
      <c r="RNI40" s="205"/>
      <c r="RNJ40" s="205"/>
      <c r="RNK40" s="205"/>
      <c r="RNL40" s="205"/>
      <c r="RNM40" s="205"/>
      <c r="RNN40" s="205"/>
      <c r="RNO40" s="205"/>
      <c r="RNP40" s="205"/>
      <c r="RNQ40" s="205"/>
      <c r="RNR40" s="205"/>
      <c r="RNS40" s="205"/>
      <c r="RNT40" s="205"/>
      <c r="RNU40" s="205"/>
      <c r="RNV40" s="205"/>
      <c r="RNW40" s="205"/>
      <c r="RNX40" s="205"/>
      <c r="RNY40" s="205"/>
      <c r="RNZ40" s="205"/>
      <c r="ROA40" s="205"/>
      <c r="ROB40" s="205"/>
      <c r="ROC40" s="205"/>
      <c r="ROD40" s="205"/>
      <c r="ROE40" s="205"/>
      <c r="ROF40" s="205"/>
      <c r="ROG40" s="205"/>
      <c r="ROH40" s="205"/>
      <c r="ROI40" s="205"/>
      <c r="ROJ40" s="205"/>
      <c r="ROK40" s="205"/>
      <c r="ROL40" s="205"/>
      <c r="ROM40" s="205"/>
      <c r="RON40" s="205"/>
      <c r="ROO40" s="205"/>
      <c r="ROP40" s="205"/>
      <c r="ROQ40" s="205"/>
      <c r="ROR40" s="205"/>
      <c r="ROS40" s="205"/>
      <c r="ROT40" s="205"/>
      <c r="ROU40" s="205"/>
      <c r="ROV40" s="205"/>
      <c r="ROW40" s="205"/>
      <c r="ROX40" s="205"/>
      <c r="ROY40" s="205"/>
      <c r="ROZ40" s="205"/>
      <c r="RPA40" s="205"/>
      <c r="RPB40" s="205"/>
      <c r="RPC40" s="205"/>
      <c r="RPD40" s="205"/>
      <c r="RPE40" s="205"/>
      <c r="RPF40" s="205"/>
      <c r="RPG40" s="205"/>
      <c r="RPH40" s="205"/>
      <c r="RPI40" s="205"/>
      <c r="RPJ40" s="205"/>
      <c r="RPK40" s="205"/>
      <c r="RPL40" s="205"/>
      <c r="RPM40" s="205"/>
      <c r="RPN40" s="205"/>
      <c r="RPO40" s="205"/>
      <c r="RPP40" s="205"/>
      <c r="RPQ40" s="205"/>
      <c r="RPR40" s="205"/>
      <c r="RPS40" s="205"/>
      <c r="RPT40" s="205"/>
      <c r="RPU40" s="205"/>
      <c r="RPV40" s="205"/>
      <c r="RPW40" s="205"/>
      <c r="RPX40" s="205"/>
      <c r="RPY40" s="205"/>
      <c r="RPZ40" s="205"/>
      <c r="RQA40" s="205"/>
      <c r="RQB40" s="205"/>
      <c r="RQC40" s="205"/>
      <c r="RQD40" s="205"/>
      <c r="RQE40" s="205"/>
      <c r="RQF40" s="205"/>
      <c r="RQG40" s="205"/>
      <c r="RQH40" s="205"/>
      <c r="RQI40" s="205"/>
      <c r="RQJ40" s="205"/>
      <c r="RQK40" s="205"/>
      <c r="RQL40" s="205"/>
      <c r="RQM40" s="205"/>
      <c r="RQN40" s="205"/>
      <c r="RQO40" s="205"/>
      <c r="RQP40" s="205"/>
      <c r="RQQ40" s="205"/>
      <c r="RQR40" s="205"/>
      <c r="RQS40" s="205"/>
      <c r="RQT40" s="205"/>
      <c r="RQU40" s="205"/>
      <c r="RQV40" s="205"/>
      <c r="RQW40" s="205"/>
      <c r="RQX40" s="205"/>
      <c r="RQY40" s="205"/>
      <c r="RQZ40" s="205"/>
      <c r="RRA40" s="205"/>
      <c r="RRB40" s="205"/>
      <c r="RRC40" s="205"/>
      <c r="RRD40" s="205"/>
      <c r="RRE40" s="205"/>
      <c r="RRF40" s="205"/>
      <c r="RRG40" s="205"/>
      <c r="RRH40" s="205"/>
      <c r="RRI40" s="205"/>
      <c r="RRJ40" s="205"/>
      <c r="RRK40" s="205"/>
      <c r="RRL40" s="205"/>
      <c r="RRM40" s="205"/>
      <c r="RRN40" s="205"/>
      <c r="RRO40" s="205"/>
      <c r="RRP40" s="205"/>
      <c r="RRQ40" s="205"/>
      <c r="RRR40" s="205"/>
      <c r="RRS40" s="205"/>
      <c r="RRT40" s="205"/>
      <c r="RRU40" s="205"/>
      <c r="RRV40" s="205"/>
      <c r="RRW40" s="205"/>
      <c r="RRX40" s="205"/>
      <c r="RRY40" s="205"/>
      <c r="RRZ40" s="205"/>
      <c r="RSA40" s="205"/>
      <c r="RSB40" s="205"/>
      <c r="RSC40" s="205"/>
      <c r="RSD40" s="205"/>
      <c r="RSE40" s="205"/>
      <c r="RSF40" s="205"/>
      <c r="RSG40" s="205"/>
      <c r="RSH40" s="205"/>
      <c r="RSI40" s="205"/>
      <c r="RSJ40" s="205"/>
      <c r="RSK40" s="205"/>
      <c r="RSL40" s="205"/>
      <c r="RSM40" s="205"/>
      <c r="RSN40" s="205"/>
      <c r="RSO40" s="205"/>
      <c r="RSP40" s="205"/>
      <c r="RSQ40" s="205"/>
      <c r="RSR40" s="205"/>
      <c r="RSS40" s="205"/>
      <c r="RST40" s="205"/>
      <c r="RSU40" s="205"/>
      <c r="RSV40" s="205"/>
      <c r="RSW40" s="205"/>
      <c r="RSX40" s="205"/>
      <c r="RSY40" s="205"/>
      <c r="RSZ40" s="205"/>
      <c r="RTA40" s="205"/>
      <c r="RTB40" s="205"/>
      <c r="RTC40" s="205"/>
      <c r="RTD40" s="205"/>
      <c r="RTE40" s="205"/>
      <c r="RTF40" s="205"/>
      <c r="RTG40" s="205"/>
      <c r="RTH40" s="205"/>
      <c r="RTI40" s="205"/>
      <c r="RTJ40" s="205"/>
      <c r="RTK40" s="205"/>
      <c r="RTL40" s="205"/>
      <c r="RTM40" s="205"/>
      <c r="RTN40" s="205"/>
      <c r="RTO40" s="205"/>
      <c r="RTP40" s="205"/>
      <c r="RTQ40" s="205"/>
      <c r="RTR40" s="205"/>
      <c r="RTS40" s="205"/>
      <c r="RTT40" s="205"/>
      <c r="RTU40" s="205"/>
      <c r="RTV40" s="205"/>
      <c r="RTW40" s="205"/>
      <c r="RTX40" s="205"/>
      <c r="RTY40" s="205"/>
      <c r="RTZ40" s="205"/>
      <c r="RUA40" s="205"/>
      <c r="RUB40" s="205"/>
      <c r="RUC40" s="205"/>
      <c r="RUD40" s="205"/>
      <c r="RUE40" s="205"/>
      <c r="RUF40" s="205"/>
      <c r="RUG40" s="205"/>
      <c r="RUH40" s="205"/>
      <c r="RUI40" s="205"/>
      <c r="RUJ40" s="205"/>
      <c r="RUK40" s="205"/>
      <c r="RUL40" s="205"/>
      <c r="RUM40" s="205"/>
      <c r="RUN40" s="205"/>
      <c r="RUO40" s="205"/>
      <c r="RUP40" s="205"/>
      <c r="RUQ40" s="205"/>
      <c r="RUR40" s="205"/>
      <c r="RUS40" s="205"/>
      <c r="RUT40" s="205"/>
      <c r="RUU40" s="205"/>
      <c r="RUV40" s="205"/>
      <c r="RUW40" s="205"/>
      <c r="RUX40" s="205"/>
      <c r="RUY40" s="205"/>
      <c r="RUZ40" s="205"/>
      <c r="RVA40" s="205"/>
      <c r="RVB40" s="205"/>
      <c r="RVC40" s="205"/>
      <c r="RVD40" s="205"/>
      <c r="RVE40" s="205"/>
      <c r="RVF40" s="205"/>
      <c r="RVG40" s="205"/>
      <c r="RVH40" s="205"/>
      <c r="RVI40" s="205"/>
      <c r="RVJ40" s="205"/>
      <c r="RVK40" s="205"/>
      <c r="RVL40" s="205"/>
      <c r="RVM40" s="205"/>
      <c r="RVN40" s="205"/>
      <c r="RVO40" s="205"/>
      <c r="RVP40" s="205"/>
      <c r="RVQ40" s="205"/>
      <c r="RVR40" s="205"/>
      <c r="RVS40" s="205"/>
      <c r="RVT40" s="205"/>
      <c r="RVU40" s="205"/>
      <c r="RVV40" s="205"/>
      <c r="RVW40" s="205"/>
      <c r="RVX40" s="205"/>
      <c r="RVY40" s="205"/>
      <c r="RVZ40" s="205"/>
      <c r="RWA40" s="205"/>
      <c r="RWB40" s="205"/>
      <c r="RWC40" s="205"/>
      <c r="RWD40" s="205"/>
      <c r="RWE40" s="205"/>
      <c r="RWF40" s="205"/>
      <c r="RWG40" s="205"/>
      <c r="RWH40" s="205"/>
      <c r="RWI40" s="205"/>
      <c r="RWJ40" s="205"/>
      <c r="RWK40" s="205"/>
      <c r="RWL40" s="205"/>
      <c r="RWM40" s="205"/>
      <c r="RWN40" s="205"/>
      <c r="RWO40" s="205"/>
      <c r="RWP40" s="205"/>
      <c r="RWQ40" s="205"/>
      <c r="RWR40" s="205"/>
      <c r="RWS40" s="205"/>
      <c r="RWT40" s="205"/>
      <c r="RWU40" s="205"/>
      <c r="RWV40" s="205"/>
      <c r="RWW40" s="205"/>
      <c r="RWX40" s="205"/>
      <c r="RWY40" s="205"/>
      <c r="RWZ40" s="205"/>
      <c r="RXA40" s="205"/>
      <c r="RXB40" s="205"/>
      <c r="RXC40" s="205"/>
      <c r="RXD40" s="205"/>
      <c r="RXE40" s="205"/>
      <c r="RXF40" s="205"/>
      <c r="RXG40" s="205"/>
      <c r="RXH40" s="205"/>
      <c r="RXI40" s="205"/>
      <c r="RXJ40" s="205"/>
      <c r="RXK40" s="205"/>
      <c r="RXL40" s="205"/>
      <c r="RXM40" s="205"/>
      <c r="RXN40" s="205"/>
      <c r="RXO40" s="205"/>
      <c r="RXP40" s="205"/>
      <c r="RXQ40" s="205"/>
      <c r="RXR40" s="205"/>
      <c r="RXS40" s="205"/>
      <c r="RXT40" s="205"/>
      <c r="RXU40" s="205"/>
      <c r="RXV40" s="205"/>
      <c r="RXW40" s="205"/>
      <c r="RXX40" s="205"/>
      <c r="RXY40" s="205"/>
      <c r="RXZ40" s="205"/>
      <c r="RYA40" s="205"/>
      <c r="RYB40" s="205"/>
      <c r="RYC40" s="205"/>
      <c r="RYD40" s="205"/>
      <c r="RYE40" s="205"/>
      <c r="RYF40" s="205"/>
      <c r="RYG40" s="205"/>
      <c r="RYH40" s="205"/>
      <c r="RYI40" s="205"/>
      <c r="RYJ40" s="205"/>
      <c r="RYK40" s="205"/>
      <c r="RYL40" s="205"/>
      <c r="RYM40" s="205"/>
      <c r="RYN40" s="205"/>
      <c r="RYO40" s="205"/>
      <c r="RYP40" s="205"/>
      <c r="RYQ40" s="205"/>
      <c r="RYR40" s="205"/>
      <c r="RYS40" s="205"/>
      <c r="RYT40" s="205"/>
      <c r="RYU40" s="205"/>
      <c r="RYV40" s="205"/>
      <c r="RYW40" s="205"/>
      <c r="RYX40" s="205"/>
      <c r="RYY40" s="205"/>
      <c r="RYZ40" s="205"/>
      <c r="RZA40" s="205"/>
      <c r="RZB40" s="205"/>
      <c r="RZC40" s="205"/>
      <c r="RZD40" s="205"/>
      <c r="RZE40" s="205"/>
      <c r="RZF40" s="205"/>
      <c r="RZG40" s="205"/>
      <c r="RZH40" s="205"/>
      <c r="RZI40" s="205"/>
      <c r="RZJ40" s="205"/>
      <c r="RZK40" s="205"/>
      <c r="RZL40" s="205"/>
      <c r="RZM40" s="205"/>
      <c r="RZN40" s="205"/>
      <c r="RZO40" s="205"/>
      <c r="RZP40" s="205"/>
      <c r="RZQ40" s="205"/>
      <c r="RZR40" s="205"/>
      <c r="RZS40" s="205"/>
      <c r="RZT40" s="205"/>
      <c r="RZU40" s="205"/>
      <c r="RZV40" s="205"/>
      <c r="RZW40" s="205"/>
      <c r="RZX40" s="205"/>
      <c r="RZY40" s="205"/>
      <c r="RZZ40" s="205"/>
      <c r="SAA40" s="205"/>
      <c r="SAB40" s="205"/>
      <c r="SAC40" s="205"/>
      <c r="SAD40" s="205"/>
      <c r="SAE40" s="205"/>
      <c r="SAF40" s="205"/>
      <c r="SAG40" s="205"/>
      <c r="SAH40" s="205"/>
      <c r="SAI40" s="205"/>
      <c r="SAJ40" s="205"/>
      <c r="SAK40" s="205"/>
      <c r="SAL40" s="205"/>
      <c r="SAM40" s="205"/>
      <c r="SAN40" s="205"/>
      <c r="SAO40" s="205"/>
      <c r="SAP40" s="205"/>
      <c r="SAQ40" s="205"/>
      <c r="SAR40" s="205"/>
      <c r="SAS40" s="205"/>
      <c r="SAT40" s="205"/>
      <c r="SAU40" s="205"/>
      <c r="SAV40" s="205"/>
      <c r="SAW40" s="205"/>
      <c r="SAX40" s="205"/>
      <c r="SAY40" s="205"/>
      <c r="SAZ40" s="205"/>
      <c r="SBA40" s="205"/>
      <c r="SBB40" s="205"/>
      <c r="SBC40" s="205"/>
      <c r="SBD40" s="205"/>
      <c r="SBE40" s="205"/>
      <c r="SBF40" s="205"/>
      <c r="SBG40" s="205"/>
      <c r="SBH40" s="205"/>
      <c r="SBI40" s="205"/>
      <c r="SBJ40" s="205"/>
      <c r="SBK40" s="205"/>
      <c r="SBL40" s="205"/>
      <c r="SBM40" s="205"/>
      <c r="SBN40" s="205"/>
      <c r="SBO40" s="205"/>
      <c r="SBP40" s="205"/>
      <c r="SBQ40" s="205"/>
      <c r="SBR40" s="205"/>
      <c r="SBS40" s="205"/>
      <c r="SBT40" s="205"/>
      <c r="SBU40" s="205"/>
      <c r="SBV40" s="205"/>
      <c r="SBW40" s="205"/>
      <c r="SBX40" s="205"/>
      <c r="SBY40" s="205"/>
      <c r="SBZ40" s="205"/>
      <c r="SCA40" s="205"/>
      <c r="SCB40" s="205"/>
      <c r="SCC40" s="205"/>
      <c r="SCD40" s="205"/>
      <c r="SCE40" s="205"/>
      <c r="SCF40" s="205"/>
      <c r="SCG40" s="205"/>
      <c r="SCH40" s="205"/>
      <c r="SCI40" s="205"/>
      <c r="SCJ40" s="205"/>
      <c r="SCK40" s="205"/>
      <c r="SCL40" s="205"/>
      <c r="SCM40" s="205"/>
      <c r="SCN40" s="205"/>
      <c r="SCO40" s="205"/>
      <c r="SCP40" s="205"/>
      <c r="SCQ40" s="205"/>
      <c r="SCR40" s="205"/>
      <c r="SCS40" s="205"/>
      <c r="SCT40" s="205"/>
      <c r="SCU40" s="205"/>
      <c r="SCV40" s="205"/>
      <c r="SCW40" s="205"/>
      <c r="SCX40" s="205"/>
      <c r="SCY40" s="205"/>
      <c r="SCZ40" s="205"/>
      <c r="SDA40" s="205"/>
      <c r="SDB40" s="205"/>
      <c r="SDC40" s="205"/>
      <c r="SDD40" s="205"/>
      <c r="SDE40" s="205"/>
      <c r="SDF40" s="205"/>
      <c r="SDG40" s="205"/>
      <c r="SDH40" s="205"/>
      <c r="SDI40" s="205"/>
      <c r="SDJ40" s="205"/>
      <c r="SDK40" s="205"/>
      <c r="SDL40" s="205"/>
      <c r="SDM40" s="205"/>
      <c r="SDN40" s="205"/>
      <c r="SDO40" s="205"/>
      <c r="SDP40" s="205"/>
      <c r="SDQ40" s="205"/>
      <c r="SDR40" s="205"/>
      <c r="SDS40" s="205"/>
      <c r="SDT40" s="205"/>
      <c r="SDU40" s="205"/>
      <c r="SDV40" s="205"/>
      <c r="SDW40" s="205"/>
      <c r="SDX40" s="205"/>
      <c r="SDY40" s="205"/>
      <c r="SDZ40" s="205"/>
      <c r="SEA40" s="205"/>
      <c r="SEB40" s="205"/>
      <c r="SEC40" s="205"/>
      <c r="SED40" s="205"/>
      <c r="SEE40" s="205"/>
      <c r="SEF40" s="205"/>
      <c r="SEG40" s="205"/>
      <c r="SEH40" s="205"/>
      <c r="SEI40" s="205"/>
      <c r="SEJ40" s="205"/>
      <c r="SEK40" s="205"/>
      <c r="SEL40" s="205"/>
      <c r="SEM40" s="205"/>
      <c r="SEN40" s="205"/>
      <c r="SEO40" s="205"/>
      <c r="SEP40" s="205"/>
      <c r="SEQ40" s="205"/>
      <c r="SER40" s="205"/>
      <c r="SES40" s="205"/>
      <c r="SET40" s="205"/>
      <c r="SEU40" s="205"/>
      <c r="SEV40" s="205"/>
      <c r="SEW40" s="205"/>
      <c r="SEX40" s="205"/>
      <c r="SEY40" s="205"/>
      <c r="SEZ40" s="205"/>
      <c r="SFA40" s="205"/>
      <c r="SFB40" s="205"/>
      <c r="SFC40" s="205"/>
      <c r="SFD40" s="205"/>
      <c r="SFE40" s="205"/>
      <c r="SFF40" s="205"/>
      <c r="SFG40" s="205"/>
      <c r="SFH40" s="205"/>
      <c r="SFI40" s="205"/>
      <c r="SFJ40" s="205"/>
      <c r="SFK40" s="205"/>
      <c r="SFL40" s="205"/>
      <c r="SFM40" s="205"/>
      <c r="SFN40" s="205"/>
      <c r="SFO40" s="205"/>
      <c r="SFP40" s="205"/>
      <c r="SFQ40" s="205"/>
      <c r="SFR40" s="205"/>
      <c r="SFS40" s="205"/>
      <c r="SFT40" s="205"/>
      <c r="SFU40" s="205"/>
      <c r="SFV40" s="205"/>
      <c r="SFW40" s="205"/>
      <c r="SFX40" s="205"/>
      <c r="SFY40" s="205"/>
      <c r="SFZ40" s="205"/>
      <c r="SGA40" s="205"/>
      <c r="SGB40" s="205"/>
      <c r="SGC40" s="205"/>
      <c r="SGD40" s="205"/>
      <c r="SGE40" s="205"/>
      <c r="SGF40" s="205"/>
      <c r="SGG40" s="205"/>
      <c r="SGH40" s="205"/>
      <c r="SGI40" s="205"/>
      <c r="SGJ40" s="205"/>
      <c r="SGK40" s="205"/>
      <c r="SGL40" s="205"/>
      <c r="SGM40" s="205"/>
      <c r="SGN40" s="205"/>
      <c r="SGO40" s="205"/>
      <c r="SGP40" s="205"/>
      <c r="SGQ40" s="205"/>
      <c r="SGR40" s="205"/>
      <c r="SGS40" s="205"/>
      <c r="SGT40" s="205"/>
      <c r="SGU40" s="205"/>
      <c r="SGV40" s="205"/>
      <c r="SGW40" s="205"/>
      <c r="SGX40" s="205"/>
      <c r="SGY40" s="205"/>
      <c r="SGZ40" s="205"/>
      <c r="SHA40" s="205"/>
      <c r="SHB40" s="205"/>
      <c r="SHC40" s="205"/>
      <c r="SHD40" s="205"/>
      <c r="SHE40" s="205"/>
      <c r="SHF40" s="205"/>
      <c r="SHG40" s="205"/>
      <c r="SHH40" s="205"/>
      <c r="SHI40" s="205"/>
      <c r="SHJ40" s="205"/>
      <c r="SHK40" s="205"/>
      <c r="SHL40" s="205"/>
      <c r="SHM40" s="205"/>
      <c r="SHN40" s="205"/>
      <c r="SHO40" s="205"/>
      <c r="SHP40" s="205"/>
      <c r="SHQ40" s="205"/>
      <c r="SHR40" s="205"/>
      <c r="SHS40" s="205"/>
      <c r="SHT40" s="205"/>
      <c r="SHU40" s="205"/>
      <c r="SHV40" s="205"/>
      <c r="SHW40" s="205"/>
      <c r="SHX40" s="205"/>
      <c r="SHY40" s="205"/>
      <c r="SHZ40" s="205"/>
      <c r="SIA40" s="205"/>
      <c r="SIB40" s="205"/>
      <c r="SIC40" s="205"/>
      <c r="SID40" s="205"/>
      <c r="SIE40" s="205"/>
      <c r="SIF40" s="205"/>
      <c r="SIG40" s="205"/>
      <c r="SIH40" s="205"/>
      <c r="SII40" s="205"/>
      <c r="SIJ40" s="205"/>
      <c r="SIK40" s="205"/>
      <c r="SIL40" s="205"/>
      <c r="SIM40" s="205"/>
      <c r="SIN40" s="205"/>
      <c r="SIO40" s="205"/>
      <c r="SIP40" s="205"/>
      <c r="SIQ40" s="205"/>
      <c r="SIR40" s="205"/>
      <c r="SIS40" s="205"/>
      <c r="SIT40" s="205"/>
      <c r="SIU40" s="205"/>
      <c r="SIV40" s="205"/>
      <c r="SIW40" s="205"/>
      <c r="SIX40" s="205"/>
      <c r="SIY40" s="205"/>
      <c r="SIZ40" s="205"/>
      <c r="SJA40" s="205"/>
      <c r="SJB40" s="205"/>
      <c r="SJC40" s="205"/>
      <c r="SJD40" s="205"/>
      <c r="SJE40" s="205"/>
      <c r="SJF40" s="205"/>
      <c r="SJG40" s="205"/>
      <c r="SJH40" s="205"/>
      <c r="SJI40" s="205"/>
      <c r="SJJ40" s="205"/>
      <c r="SJK40" s="205"/>
      <c r="SJL40" s="205"/>
      <c r="SJM40" s="205"/>
      <c r="SJN40" s="205"/>
      <c r="SJO40" s="205"/>
      <c r="SJP40" s="205"/>
      <c r="SJQ40" s="205"/>
      <c r="SJR40" s="205"/>
      <c r="SJS40" s="205"/>
      <c r="SJT40" s="205"/>
      <c r="SJU40" s="205"/>
      <c r="SJV40" s="205"/>
      <c r="SJW40" s="205"/>
      <c r="SJX40" s="205"/>
      <c r="SJY40" s="205"/>
      <c r="SJZ40" s="205"/>
      <c r="SKA40" s="205"/>
      <c r="SKB40" s="205"/>
      <c r="SKC40" s="205"/>
      <c r="SKD40" s="205"/>
      <c r="SKE40" s="205"/>
      <c r="SKF40" s="205"/>
      <c r="SKG40" s="205"/>
      <c r="SKH40" s="205"/>
      <c r="SKI40" s="205"/>
      <c r="SKJ40" s="205"/>
      <c r="SKK40" s="205"/>
      <c r="SKL40" s="205"/>
      <c r="SKM40" s="205"/>
      <c r="SKN40" s="205"/>
      <c r="SKO40" s="205"/>
      <c r="SKP40" s="205"/>
      <c r="SKQ40" s="205"/>
      <c r="SKR40" s="205"/>
      <c r="SKS40" s="205"/>
      <c r="SKT40" s="205"/>
      <c r="SKU40" s="205"/>
      <c r="SKV40" s="205"/>
      <c r="SKW40" s="205"/>
      <c r="SKX40" s="205"/>
      <c r="SKY40" s="205"/>
      <c r="SKZ40" s="205"/>
      <c r="SLA40" s="205"/>
      <c r="SLB40" s="205"/>
      <c r="SLC40" s="205"/>
      <c r="SLD40" s="205"/>
      <c r="SLE40" s="205"/>
      <c r="SLF40" s="205"/>
      <c r="SLG40" s="205"/>
      <c r="SLH40" s="205"/>
      <c r="SLI40" s="205"/>
      <c r="SLJ40" s="205"/>
      <c r="SLK40" s="205"/>
      <c r="SLL40" s="205"/>
      <c r="SLM40" s="205"/>
      <c r="SLN40" s="205"/>
      <c r="SLO40" s="205"/>
      <c r="SLP40" s="205"/>
      <c r="SLQ40" s="205"/>
      <c r="SLR40" s="205"/>
      <c r="SLS40" s="205"/>
      <c r="SLT40" s="205"/>
      <c r="SLU40" s="205"/>
      <c r="SLV40" s="205"/>
      <c r="SLW40" s="205"/>
      <c r="SLX40" s="205"/>
      <c r="SLY40" s="205"/>
      <c r="SLZ40" s="205"/>
      <c r="SMA40" s="205"/>
      <c r="SMB40" s="205"/>
      <c r="SMC40" s="205"/>
      <c r="SMD40" s="205"/>
      <c r="SME40" s="205"/>
      <c r="SMF40" s="205"/>
      <c r="SMG40" s="205"/>
      <c r="SMH40" s="205"/>
      <c r="SMI40" s="205"/>
      <c r="SMJ40" s="205"/>
      <c r="SMK40" s="205"/>
      <c r="SML40" s="205"/>
      <c r="SMM40" s="205"/>
      <c r="SMN40" s="205"/>
      <c r="SMO40" s="205"/>
      <c r="SMP40" s="205"/>
      <c r="SMQ40" s="205"/>
      <c r="SMR40" s="205"/>
      <c r="SMS40" s="205"/>
      <c r="SMT40" s="205"/>
      <c r="SMU40" s="205"/>
      <c r="SMV40" s="205"/>
      <c r="SMW40" s="205"/>
      <c r="SMX40" s="205"/>
      <c r="SMY40" s="205"/>
      <c r="SMZ40" s="205"/>
      <c r="SNA40" s="205"/>
      <c r="SNB40" s="205"/>
      <c r="SNC40" s="205"/>
      <c r="SND40" s="205"/>
      <c r="SNE40" s="205"/>
      <c r="SNF40" s="205"/>
      <c r="SNG40" s="205"/>
      <c r="SNH40" s="205"/>
      <c r="SNI40" s="205"/>
      <c r="SNJ40" s="205"/>
      <c r="SNK40" s="205"/>
      <c r="SNL40" s="205"/>
      <c r="SNM40" s="205"/>
      <c r="SNN40" s="205"/>
      <c r="SNO40" s="205"/>
      <c r="SNP40" s="205"/>
      <c r="SNQ40" s="205"/>
      <c r="SNR40" s="205"/>
      <c r="SNS40" s="205"/>
      <c r="SNT40" s="205"/>
      <c r="SNU40" s="205"/>
      <c r="SNV40" s="205"/>
      <c r="SNW40" s="205"/>
      <c r="SNX40" s="205"/>
      <c r="SNY40" s="205"/>
      <c r="SNZ40" s="205"/>
      <c r="SOA40" s="205"/>
      <c r="SOB40" s="205"/>
      <c r="SOC40" s="205"/>
      <c r="SOD40" s="205"/>
      <c r="SOE40" s="205"/>
      <c r="SOF40" s="205"/>
      <c r="SOG40" s="205"/>
      <c r="SOH40" s="205"/>
      <c r="SOI40" s="205"/>
      <c r="SOJ40" s="205"/>
      <c r="SOK40" s="205"/>
      <c r="SOL40" s="205"/>
      <c r="SOM40" s="205"/>
      <c r="SON40" s="205"/>
      <c r="SOO40" s="205"/>
      <c r="SOP40" s="205"/>
      <c r="SOQ40" s="205"/>
      <c r="SOR40" s="205"/>
      <c r="SOS40" s="205"/>
      <c r="SOT40" s="205"/>
      <c r="SOU40" s="205"/>
      <c r="SOV40" s="205"/>
      <c r="SOW40" s="205"/>
      <c r="SOX40" s="205"/>
      <c r="SOY40" s="205"/>
      <c r="SOZ40" s="205"/>
      <c r="SPA40" s="205"/>
      <c r="SPB40" s="205"/>
      <c r="SPC40" s="205"/>
      <c r="SPD40" s="205"/>
      <c r="SPE40" s="205"/>
      <c r="SPF40" s="205"/>
      <c r="SPG40" s="205"/>
      <c r="SPH40" s="205"/>
      <c r="SPI40" s="205"/>
      <c r="SPJ40" s="205"/>
      <c r="SPK40" s="205"/>
      <c r="SPL40" s="205"/>
      <c r="SPM40" s="205"/>
      <c r="SPN40" s="205"/>
      <c r="SPO40" s="205"/>
      <c r="SPP40" s="205"/>
      <c r="SPQ40" s="205"/>
      <c r="SPR40" s="205"/>
      <c r="SPS40" s="205"/>
      <c r="SPT40" s="205"/>
      <c r="SPU40" s="205"/>
      <c r="SPV40" s="205"/>
      <c r="SPW40" s="205"/>
      <c r="SPX40" s="205"/>
      <c r="SPY40" s="205"/>
      <c r="SPZ40" s="205"/>
      <c r="SQA40" s="205"/>
      <c r="SQB40" s="205"/>
      <c r="SQC40" s="205"/>
      <c r="SQD40" s="205"/>
      <c r="SQE40" s="205"/>
      <c r="SQF40" s="205"/>
      <c r="SQG40" s="205"/>
      <c r="SQH40" s="205"/>
      <c r="SQI40" s="205"/>
      <c r="SQJ40" s="205"/>
      <c r="SQK40" s="205"/>
      <c r="SQL40" s="205"/>
      <c r="SQM40" s="205"/>
      <c r="SQN40" s="205"/>
      <c r="SQO40" s="205"/>
      <c r="SQP40" s="205"/>
      <c r="SQQ40" s="205"/>
      <c r="SQR40" s="205"/>
      <c r="SQS40" s="205"/>
      <c r="SQT40" s="205"/>
      <c r="SQU40" s="205"/>
      <c r="SQV40" s="205"/>
      <c r="SQW40" s="205"/>
      <c r="SQX40" s="205"/>
      <c r="SQY40" s="205"/>
      <c r="SQZ40" s="205"/>
      <c r="SRA40" s="205"/>
      <c r="SRB40" s="205"/>
      <c r="SRC40" s="205"/>
      <c r="SRD40" s="205"/>
      <c r="SRE40" s="205"/>
      <c r="SRF40" s="205"/>
      <c r="SRG40" s="205"/>
      <c r="SRH40" s="205"/>
      <c r="SRI40" s="205"/>
      <c r="SRJ40" s="205"/>
      <c r="SRK40" s="205"/>
      <c r="SRL40" s="205"/>
      <c r="SRM40" s="205"/>
      <c r="SRN40" s="205"/>
      <c r="SRO40" s="205"/>
      <c r="SRP40" s="205"/>
      <c r="SRQ40" s="205"/>
      <c r="SRR40" s="205"/>
      <c r="SRS40" s="205"/>
      <c r="SRT40" s="205"/>
      <c r="SRU40" s="205"/>
      <c r="SRV40" s="205"/>
      <c r="SRW40" s="205"/>
      <c r="SRX40" s="205"/>
      <c r="SRY40" s="205"/>
      <c r="SRZ40" s="205"/>
      <c r="SSA40" s="205"/>
      <c r="SSB40" s="205"/>
      <c r="SSC40" s="205"/>
      <c r="SSD40" s="205"/>
      <c r="SSE40" s="205"/>
      <c r="SSF40" s="205"/>
      <c r="SSG40" s="205"/>
      <c r="SSH40" s="205"/>
      <c r="SSI40" s="205"/>
      <c r="SSJ40" s="205"/>
      <c r="SSK40" s="205"/>
      <c r="SSL40" s="205"/>
      <c r="SSM40" s="205"/>
      <c r="SSN40" s="205"/>
      <c r="SSO40" s="205"/>
      <c r="SSP40" s="205"/>
      <c r="SSQ40" s="205"/>
      <c r="SSR40" s="205"/>
      <c r="SSS40" s="205"/>
      <c r="SST40" s="205"/>
      <c r="SSU40" s="205"/>
      <c r="SSV40" s="205"/>
      <c r="SSW40" s="205"/>
      <c r="SSX40" s="205"/>
      <c r="SSY40" s="205"/>
      <c r="SSZ40" s="205"/>
      <c r="STA40" s="205"/>
      <c r="STB40" s="205"/>
      <c r="STC40" s="205"/>
      <c r="STD40" s="205"/>
      <c r="STE40" s="205"/>
      <c r="STF40" s="205"/>
      <c r="STG40" s="205"/>
      <c r="STH40" s="205"/>
      <c r="STI40" s="205"/>
      <c r="STJ40" s="205"/>
      <c r="STK40" s="205"/>
      <c r="STL40" s="205"/>
      <c r="STM40" s="205"/>
      <c r="STN40" s="205"/>
      <c r="STO40" s="205"/>
      <c r="STP40" s="205"/>
      <c r="STQ40" s="205"/>
      <c r="STR40" s="205"/>
      <c r="STS40" s="205"/>
      <c r="STT40" s="205"/>
      <c r="STU40" s="205"/>
      <c r="STV40" s="205"/>
      <c r="STW40" s="205"/>
      <c r="STX40" s="205"/>
      <c r="STY40" s="205"/>
      <c r="STZ40" s="205"/>
      <c r="SUA40" s="205"/>
      <c r="SUB40" s="205"/>
      <c r="SUC40" s="205"/>
      <c r="SUD40" s="205"/>
      <c r="SUE40" s="205"/>
      <c r="SUF40" s="205"/>
      <c r="SUG40" s="205"/>
      <c r="SUH40" s="205"/>
      <c r="SUI40" s="205"/>
      <c r="SUJ40" s="205"/>
      <c r="SUK40" s="205"/>
      <c r="SUL40" s="205"/>
      <c r="SUM40" s="205"/>
      <c r="SUN40" s="205"/>
      <c r="SUO40" s="205"/>
      <c r="SUP40" s="205"/>
      <c r="SUQ40" s="205"/>
      <c r="SUR40" s="205"/>
      <c r="SUS40" s="205"/>
      <c r="SUT40" s="205"/>
      <c r="SUU40" s="205"/>
      <c r="SUV40" s="205"/>
      <c r="SUW40" s="205"/>
      <c r="SUX40" s="205"/>
      <c r="SUY40" s="205"/>
      <c r="SUZ40" s="205"/>
      <c r="SVA40" s="205"/>
      <c r="SVB40" s="205"/>
      <c r="SVC40" s="205"/>
      <c r="SVD40" s="205"/>
      <c r="SVE40" s="205"/>
      <c r="SVF40" s="205"/>
      <c r="SVG40" s="205"/>
      <c r="SVH40" s="205"/>
      <c r="SVI40" s="205"/>
      <c r="SVJ40" s="205"/>
      <c r="SVK40" s="205"/>
      <c r="SVL40" s="205"/>
      <c r="SVM40" s="205"/>
      <c r="SVN40" s="205"/>
      <c r="SVO40" s="205"/>
      <c r="SVP40" s="205"/>
      <c r="SVQ40" s="205"/>
      <c r="SVR40" s="205"/>
      <c r="SVS40" s="205"/>
      <c r="SVT40" s="205"/>
      <c r="SVU40" s="205"/>
      <c r="SVV40" s="205"/>
      <c r="SVW40" s="205"/>
      <c r="SVX40" s="205"/>
      <c r="SVY40" s="205"/>
      <c r="SVZ40" s="205"/>
      <c r="SWA40" s="205"/>
      <c r="SWB40" s="205"/>
      <c r="SWC40" s="205"/>
      <c r="SWD40" s="205"/>
      <c r="SWE40" s="205"/>
      <c r="SWF40" s="205"/>
      <c r="SWG40" s="205"/>
      <c r="SWH40" s="205"/>
      <c r="SWI40" s="205"/>
      <c r="SWJ40" s="205"/>
      <c r="SWK40" s="205"/>
      <c r="SWL40" s="205"/>
      <c r="SWM40" s="205"/>
      <c r="SWN40" s="205"/>
      <c r="SWO40" s="205"/>
      <c r="SWP40" s="205"/>
      <c r="SWQ40" s="205"/>
      <c r="SWR40" s="205"/>
      <c r="SWS40" s="205"/>
      <c r="SWT40" s="205"/>
      <c r="SWU40" s="205"/>
      <c r="SWV40" s="205"/>
      <c r="SWW40" s="205"/>
      <c r="SWX40" s="205"/>
      <c r="SWY40" s="205"/>
      <c r="SWZ40" s="205"/>
      <c r="SXA40" s="205"/>
      <c r="SXB40" s="205"/>
      <c r="SXC40" s="205"/>
      <c r="SXD40" s="205"/>
      <c r="SXE40" s="205"/>
      <c r="SXF40" s="205"/>
      <c r="SXG40" s="205"/>
      <c r="SXH40" s="205"/>
      <c r="SXI40" s="205"/>
      <c r="SXJ40" s="205"/>
      <c r="SXK40" s="205"/>
      <c r="SXL40" s="205"/>
      <c r="SXM40" s="205"/>
      <c r="SXN40" s="205"/>
      <c r="SXO40" s="205"/>
      <c r="SXP40" s="205"/>
      <c r="SXQ40" s="205"/>
      <c r="SXR40" s="205"/>
      <c r="SXS40" s="205"/>
      <c r="SXT40" s="205"/>
      <c r="SXU40" s="205"/>
      <c r="SXV40" s="205"/>
      <c r="SXW40" s="205"/>
      <c r="SXX40" s="205"/>
      <c r="SXY40" s="205"/>
      <c r="SXZ40" s="205"/>
      <c r="SYA40" s="205"/>
      <c r="SYB40" s="205"/>
      <c r="SYC40" s="205"/>
      <c r="SYD40" s="205"/>
      <c r="SYE40" s="205"/>
      <c r="SYF40" s="205"/>
      <c r="SYG40" s="205"/>
      <c r="SYH40" s="205"/>
      <c r="SYI40" s="205"/>
      <c r="SYJ40" s="205"/>
      <c r="SYK40" s="205"/>
      <c r="SYL40" s="205"/>
      <c r="SYM40" s="205"/>
      <c r="SYN40" s="205"/>
      <c r="SYO40" s="205"/>
      <c r="SYP40" s="205"/>
      <c r="SYQ40" s="205"/>
      <c r="SYR40" s="205"/>
      <c r="SYS40" s="205"/>
      <c r="SYT40" s="205"/>
      <c r="SYU40" s="205"/>
      <c r="SYV40" s="205"/>
      <c r="SYW40" s="205"/>
      <c r="SYX40" s="205"/>
      <c r="SYY40" s="205"/>
      <c r="SYZ40" s="205"/>
      <c r="SZA40" s="205"/>
      <c r="SZB40" s="205"/>
      <c r="SZC40" s="205"/>
      <c r="SZD40" s="205"/>
      <c r="SZE40" s="205"/>
      <c r="SZF40" s="205"/>
      <c r="SZG40" s="205"/>
      <c r="SZH40" s="205"/>
      <c r="SZI40" s="205"/>
      <c r="SZJ40" s="205"/>
      <c r="SZK40" s="205"/>
      <c r="SZL40" s="205"/>
      <c r="SZM40" s="205"/>
      <c r="SZN40" s="205"/>
      <c r="SZO40" s="205"/>
      <c r="SZP40" s="205"/>
      <c r="SZQ40" s="205"/>
      <c r="SZR40" s="205"/>
      <c r="SZS40" s="205"/>
      <c r="SZT40" s="205"/>
      <c r="SZU40" s="205"/>
      <c r="SZV40" s="205"/>
      <c r="SZW40" s="205"/>
      <c r="SZX40" s="205"/>
      <c r="SZY40" s="205"/>
      <c r="SZZ40" s="205"/>
      <c r="TAA40" s="205"/>
      <c r="TAB40" s="205"/>
      <c r="TAC40" s="205"/>
      <c r="TAD40" s="205"/>
      <c r="TAE40" s="205"/>
      <c r="TAF40" s="205"/>
      <c r="TAG40" s="205"/>
      <c r="TAH40" s="205"/>
      <c r="TAI40" s="205"/>
      <c r="TAJ40" s="205"/>
      <c r="TAK40" s="205"/>
      <c r="TAL40" s="205"/>
      <c r="TAM40" s="205"/>
      <c r="TAN40" s="205"/>
      <c r="TAO40" s="205"/>
      <c r="TAP40" s="205"/>
      <c r="TAQ40" s="205"/>
      <c r="TAR40" s="205"/>
      <c r="TAS40" s="205"/>
      <c r="TAT40" s="205"/>
      <c r="TAU40" s="205"/>
      <c r="TAV40" s="205"/>
      <c r="TAW40" s="205"/>
      <c r="TAX40" s="205"/>
      <c r="TAY40" s="205"/>
      <c r="TAZ40" s="205"/>
      <c r="TBA40" s="205"/>
      <c r="TBB40" s="205"/>
      <c r="TBC40" s="205"/>
      <c r="TBD40" s="205"/>
      <c r="TBE40" s="205"/>
      <c r="TBF40" s="205"/>
      <c r="TBG40" s="205"/>
      <c r="TBH40" s="205"/>
      <c r="TBI40" s="205"/>
      <c r="TBJ40" s="205"/>
      <c r="TBK40" s="205"/>
      <c r="TBL40" s="205"/>
      <c r="TBM40" s="205"/>
      <c r="TBN40" s="205"/>
      <c r="TBO40" s="205"/>
      <c r="TBP40" s="205"/>
      <c r="TBQ40" s="205"/>
      <c r="TBR40" s="205"/>
      <c r="TBS40" s="205"/>
      <c r="TBT40" s="205"/>
      <c r="TBU40" s="205"/>
      <c r="TBV40" s="205"/>
      <c r="TBW40" s="205"/>
      <c r="TBX40" s="205"/>
      <c r="TBY40" s="205"/>
      <c r="TBZ40" s="205"/>
      <c r="TCA40" s="205"/>
      <c r="TCB40" s="205"/>
      <c r="TCC40" s="205"/>
      <c r="TCD40" s="205"/>
      <c r="TCE40" s="205"/>
      <c r="TCF40" s="205"/>
      <c r="TCG40" s="205"/>
      <c r="TCH40" s="205"/>
      <c r="TCI40" s="205"/>
      <c r="TCJ40" s="205"/>
      <c r="TCK40" s="205"/>
      <c r="TCL40" s="205"/>
      <c r="TCM40" s="205"/>
      <c r="TCN40" s="205"/>
      <c r="TCO40" s="205"/>
      <c r="TCP40" s="205"/>
      <c r="TCQ40" s="205"/>
      <c r="TCR40" s="205"/>
      <c r="TCS40" s="205"/>
      <c r="TCT40" s="205"/>
      <c r="TCU40" s="205"/>
      <c r="TCV40" s="205"/>
      <c r="TCW40" s="205"/>
      <c r="TCX40" s="205"/>
      <c r="TCY40" s="205"/>
      <c r="TCZ40" s="205"/>
      <c r="TDA40" s="205"/>
      <c r="TDB40" s="205"/>
      <c r="TDC40" s="205"/>
      <c r="TDD40" s="205"/>
      <c r="TDE40" s="205"/>
      <c r="TDF40" s="205"/>
      <c r="TDG40" s="205"/>
      <c r="TDH40" s="205"/>
      <c r="TDI40" s="205"/>
      <c r="TDJ40" s="205"/>
      <c r="TDK40" s="205"/>
      <c r="TDL40" s="205"/>
      <c r="TDM40" s="205"/>
      <c r="TDN40" s="205"/>
      <c r="TDO40" s="205"/>
      <c r="TDP40" s="205"/>
      <c r="TDQ40" s="205"/>
      <c r="TDR40" s="205"/>
      <c r="TDS40" s="205"/>
      <c r="TDT40" s="205"/>
      <c r="TDU40" s="205"/>
      <c r="TDV40" s="205"/>
      <c r="TDW40" s="205"/>
      <c r="TDX40" s="205"/>
      <c r="TDY40" s="205"/>
      <c r="TDZ40" s="205"/>
      <c r="TEA40" s="205"/>
      <c r="TEB40" s="205"/>
      <c r="TEC40" s="205"/>
      <c r="TED40" s="205"/>
      <c r="TEE40" s="205"/>
      <c r="TEF40" s="205"/>
      <c r="TEG40" s="205"/>
      <c r="TEH40" s="205"/>
      <c r="TEI40" s="205"/>
      <c r="TEJ40" s="205"/>
      <c r="TEK40" s="205"/>
      <c r="TEL40" s="205"/>
      <c r="TEM40" s="205"/>
      <c r="TEN40" s="205"/>
      <c r="TEO40" s="205"/>
      <c r="TEP40" s="205"/>
      <c r="TEQ40" s="205"/>
      <c r="TER40" s="205"/>
      <c r="TES40" s="205"/>
      <c r="TET40" s="205"/>
      <c r="TEU40" s="205"/>
      <c r="TEV40" s="205"/>
      <c r="TEW40" s="205"/>
      <c r="TEX40" s="205"/>
      <c r="TEY40" s="205"/>
      <c r="TEZ40" s="205"/>
      <c r="TFA40" s="205"/>
      <c r="TFB40" s="205"/>
      <c r="TFC40" s="205"/>
      <c r="TFD40" s="205"/>
      <c r="TFE40" s="205"/>
      <c r="TFF40" s="205"/>
      <c r="TFG40" s="205"/>
      <c r="TFH40" s="205"/>
      <c r="TFI40" s="205"/>
      <c r="TFJ40" s="205"/>
      <c r="TFK40" s="205"/>
      <c r="TFL40" s="205"/>
      <c r="TFM40" s="205"/>
      <c r="TFN40" s="205"/>
      <c r="TFO40" s="205"/>
      <c r="TFP40" s="205"/>
      <c r="TFQ40" s="205"/>
      <c r="TFR40" s="205"/>
      <c r="TFS40" s="205"/>
      <c r="TFT40" s="205"/>
      <c r="TFU40" s="205"/>
      <c r="TFV40" s="205"/>
      <c r="TFW40" s="205"/>
      <c r="TFX40" s="205"/>
      <c r="TFY40" s="205"/>
      <c r="TFZ40" s="205"/>
      <c r="TGA40" s="205"/>
      <c r="TGB40" s="205"/>
      <c r="TGC40" s="205"/>
      <c r="TGD40" s="205"/>
      <c r="TGE40" s="205"/>
      <c r="TGF40" s="205"/>
      <c r="TGG40" s="205"/>
      <c r="TGH40" s="205"/>
      <c r="TGI40" s="205"/>
      <c r="TGJ40" s="205"/>
      <c r="TGK40" s="205"/>
      <c r="TGL40" s="205"/>
      <c r="TGM40" s="205"/>
      <c r="TGN40" s="205"/>
      <c r="TGO40" s="205"/>
      <c r="TGP40" s="205"/>
      <c r="TGQ40" s="205"/>
      <c r="TGR40" s="205"/>
      <c r="TGS40" s="205"/>
      <c r="TGT40" s="205"/>
      <c r="TGU40" s="205"/>
      <c r="TGV40" s="205"/>
      <c r="TGW40" s="205"/>
      <c r="TGX40" s="205"/>
      <c r="TGY40" s="205"/>
      <c r="TGZ40" s="205"/>
      <c r="THA40" s="205"/>
      <c r="THB40" s="205"/>
      <c r="THC40" s="205"/>
      <c r="THD40" s="205"/>
      <c r="THE40" s="205"/>
      <c r="THF40" s="205"/>
      <c r="THG40" s="205"/>
      <c r="THH40" s="205"/>
      <c r="THI40" s="205"/>
      <c r="THJ40" s="205"/>
      <c r="THK40" s="205"/>
      <c r="THL40" s="205"/>
      <c r="THM40" s="205"/>
      <c r="THN40" s="205"/>
      <c r="THO40" s="205"/>
      <c r="THP40" s="205"/>
      <c r="THQ40" s="205"/>
      <c r="THR40" s="205"/>
      <c r="THS40" s="205"/>
      <c r="THT40" s="205"/>
      <c r="THU40" s="205"/>
      <c r="THV40" s="205"/>
      <c r="THW40" s="205"/>
      <c r="THX40" s="205"/>
      <c r="THY40" s="205"/>
      <c r="THZ40" s="205"/>
      <c r="TIA40" s="205"/>
      <c r="TIB40" s="205"/>
      <c r="TIC40" s="205"/>
      <c r="TID40" s="205"/>
      <c r="TIE40" s="205"/>
      <c r="TIF40" s="205"/>
      <c r="TIG40" s="205"/>
      <c r="TIH40" s="205"/>
      <c r="TII40" s="205"/>
      <c r="TIJ40" s="205"/>
      <c r="TIK40" s="205"/>
      <c r="TIL40" s="205"/>
      <c r="TIM40" s="205"/>
      <c r="TIN40" s="205"/>
      <c r="TIO40" s="205"/>
      <c r="TIP40" s="205"/>
      <c r="TIQ40" s="205"/>
      <c r="TIR40" s="205"/>
      <c r="TIS40" s="205"/>
      <c r="TIT40" s="205"/>
      <c r="TIU40" s="205"/>
      <c r="TIV40" s="205"/>
      <c r="TIW40" s="205"/>
      <c r="TIX40" s="205"/>
      <c r="TIY40" s="205"/>
      <c r="TIZ40" s="205"/>
      <c r="TJA40" s="205"/>
      <c r="TJB40" s="205"/>
      <c r="TJC40" s="205"/>
      <c r="TJD40" s="205"/>
      <c r="TJE40" s="205"/>
      <c r="TJF40" s="205"/>
      <c r="TJG40" s="205"/>
      <c r="TJH40" s="205"/>
      <c r="TJI40" s="205"/>
      <c r="TJJ40" s="205"/>
      <c r="TJK40" s="205"/>
      <c r="TJL40" s="205"/>
      <c r="TJM40" s="205"/>
      <c r="TJN40" s="205"/>
      <c r="TJO40" s="205"/>
      <c r="TJP40" s="205"/>
      <c r="TJQ40" s="205"/>
      <c r="TJR40" s="205"/>
      <c r="TJS40" s="205"/>
      <c r="TJT40" s="205"/>
      <c r="TJU40" s="205"/>
      <c r="TJV40" s="205"/>
      <c r="TJW40" s="205"/>
      <c r="TJX40" s="205"/>
      <c r="TJY40" s="205"/>
      <c r="TJZ40" s="205"/>
      <c r="TKA40" s="205"/>
      <c r="TKB40" s="205"/>
      <c r="TKC40" s="205"/>
      <c r="TKD40" s="205"/>
      <c r="TKE40" s="205"/>
      <c r="TKF40" s="205"/>
      <c r="TKG40" s="205"/>
      <c r="TKH40" s="205"/>
      <c r="TKI40" s="205"/>
      <c r="TKJ40" s="205"/>
      <c r="TKK40" s="205"/>
      <c r="TKL40" s="205"/>
      <c r="TKM40" s="205"/>
      <c r="TKN40" s="205"/>
      <c r="TKO40" s="205"/>
      <c r="TKP40" s="205"/>
      <c r="TKQ40" s="205"/>
      <c r="TKR40" s="205"/>
      <c r="TKS40" s="205"/>
      <c r="TKT40" s="205"/>
      <c r="TKU40" s="205"/>
      <c r="TKV40" s="205"/>
      <c r="TKW40" s="205"/>
      <c r="TKX40" s="205"/>
      <c r="TKY40" s="205"/>
      <c r="TKZ40" s="205"/>
      <c r="TLA40" s="205"/>
      <c r="TLB40" s="205"/>
      <c r="TLC40" s="205"/>
      <c r="TLD40" s="205"/>
      <c r="TLE40" s="205"/>
      <c r="TLF40" s="205"/>
      <c r="TLG40" s="205"/>
      <c r="TLH40" s="205"/>
      <c r="TLI40" s="205"/>
      <c r="TLJ40" s="205"/>
      <c r="TLK40" s="205"/>
      <c r="TLL40" s="205"/>
      <c r="TLM40" s="205"/>
      <c r="TLN40" s="205"/>
      <c r="TLO40" s="205"/>
      <c r="TLP40" s="205"/>
      <c r="TLQ40" s="205"/>
      <c r="TLR40" s="205"/>
      <c r="TLS40" s="205"/>
      <c r="TLT40" s="205"/>
      <c r="TLU40" s="205"/>
      <c r="TLV40" s="205"/>
      <c r="TLW40" s="205"/>
      <c r="TLX40" s="205"/>
      <c r="TLY40" s="205"/>
      <c r="TLZ40" s="205"/>
      <c r="TMA40" s="205"/>
      <c r="TMB40" s="205"/>
      <c r="TMC40" s="205"/>
      <c r="TMD40" s="205"/>
      <c r="TME40" s="205"/>
      <c r="TMF40" s="205"/>
      <c r="TMG40" s="205"/>
      <c r="TMH40" s="205"/>
      <c r="TMI40" s="205"/>
      <c r="TMJ40" s="205"/>
      <c r="TMK40" s="205"/>
      <c r="TML40" s="205"/>
      <c r="TMM40" s="205"/>
      <c r="TMN40" s="205"/>
      <c r="TMO40" s="205"/>
      <c r="TMP40" s="205"/>
      <c r="TMQ40" s="205"/>
      <c r="TMR40" s="205"/>
      <c r="TMS40" s="205"/>
      <c r="TMT40" s="205"/>
      <c r="TMU40" s="205"/>
      <c r="TMV40" s="205"/>
      <c r="TMW40" s="205"/>
      <c r="TMX40" s="205"/>
      <c r="TMY40" s="205"/>
      <c r="TMZ40" s="205"/>
      <c r="TNA40" s="205"/>
      <c r="TNB40" s="205"/>
      <c r="TNC40" s="205"/>
      <c r="TND40" s="205"/>
      <c r="TNE40" s="205"/>
      <c r="TNF40" s="205"/>
      <c r="TNG40" s="205"/>
      <c r="TNH40" s="205"/>
      <c r="TNI40" s="205"/>
      <c r="TNJ40" s="205"/>
      <c r="TNK40" s="205"/>
      <c r="TNL40" s="205"/>
      <c r="TNM40" s="205"/>
      <c r="TNN40" s="205"/>
      <c r="TNO40" s="205"/>
      <c r="TNP40" s="205"/>
      <c r="TNQ40" s="205"/>
      <c r="TNR40" s="205"/>
      <c r="TNS40" s="205"/>
      <c r="TNT40" s="205"/>
      <c r="TNU40" s="205"/>
      <c r="TNV40" s="205"/>
      <c r="TNW40" s="205"/>
      <c r="TNX40" s="205"/>
      <c r="TNY40" s="205"/>
      <c r="TNZ40" s="205"/>
      <c r="TOA40" s="205"/>
      <c r="TOB40" s="205"/>
      <c r="TOC40" s="205"/>
      <c r="TOD40" s="205"/>
      <c r="TOE40" s="205"/>
      <c r="TOF40" s="205"/>
      <c r="TOG40" s="205"/>
      <c r="TOH40" s="205"/>
      <c r="TOI40" s="205"/>
      <c r="TOJ40" s="205"/>
      <c r="TOK40" s="205"/>
      <c r="TOL40" s="205"/>
      <c r="TOM40" s="205"/>
      <c r="TON40" s="205"/>
      <c r="TOO40" s="205"/>
      <c r="TOP40" s="205"/>
      <c r="TOQ40" s="205"/>
      <c r="TOR40" s="205"/>
      <c r="TOS40" s="205"/>
      <c r="TOT40" s="205"/>
      <c r="TOU40" s="205"/>
      <c r="TOV40" s="205"/>
      <c r="TOW40" s="205"/>
      <c r="TOX40" s="205"/>
      <c r="TOY40" s="205"/>
      <c r="TOZ40" s="205"/>
      <c r="TPA40" s="205"/>
      <c r="TPB40" s="205"/>
      <c r="TPC40" s="205"/>
      <c r="TPD40" s="205"/>
      <c r="TPE40" s="205"/>
      <c r="TPF40" s="205"/>
      <c r="TPG40" s="205"/>
      <c r="TPH40" s="205"/>
      <c r="TPI40" s="205"/>
      <c r="TPJ40" s="205"/>
      <c r="TPK40" s="205"/>
      <c r="TPL40" s="205"/>
      <c r="TPM40" s="205"/>
      <c r="TPN40" s="205"/>
      <c r="TPO40" s="205"/>
      <c r="TPP40" s="205"/>
      <c r="TPQ40" s="205"/>
      <c r="TPR40" s="205"/>
      <c r="TPS40" s="205"/>
      <c r="TPT40" s="205"/>
      <c r="TPU40" s="205"/>
      <c r="TPV40" s="205"/>
      <c r="TPW40" s="205"/>
      <c r="TPX40" s="205"/>
      <c r="TPY40" s="205"/>
      <c r="TPZ40" s="205"/>
      <c r="TQA40" s="205"/>
      <c r="TQB40" s="205"/>
      <c r="TQC40" s="205"/>
      <c r="TQD40" s="205"/>
      <c r="TQE40" s="205"/>
      <c r="TQF40" s="205"/>
      <c r="TQG40" s="205"/>
      <c r="TQH40" s="205"/>
      <c r="TQI40" s="205"/>
      <c r="TQJ40" s="205"/>
      <c r="TQK40" s="205"/>
      <c r="TQL40" s="205"/>
      <c r="TQM40" s="205"/>
      <c r="TQN40" s="205"/>
      <c r="TQO40" s="205"/>
      <c r="TQP40" s="205"/>
      <c r="TQQ40" s="205"/>
      <c r="TQR40" s="205"/>
      <c r="TQS40" s="205"/>
      <c r="TQT40" s="205"/>
      <c r="TQU40" s="205"/>
      <c r="TQV40" s="205"/>
      <c r="TQW40" s="205"/>
      <c r="TQX40" s="205"/>
      <c r="TQY40" s="205"/>
      <c r="TQZ40" s="205"/>
      <c r="TRA40" s="205"/>
      <c r="TRB40" s="205"/>
      <c r="TRC40" s="205"/>
      <c r="TRD40" s="205"/>
      <c r="TRE40" s="205"/>
      <c r="TRF40" s="205"/>
      <c r="TRG40" s="205"/>
      <c r="TRH40" s="205"/>
      <c r="TRI40" s="205"/>
      <c r="TRJ40" s="205"/>
      <c r="TRK40" s="205"/>
      <c r="TRL40" s="205"/>
      <c r="TRM40" s="205"/>
      <c r="TRN40" s="205"/>
      <c r="TRO40" s="205"/>
      <c r="TRP40" s="205"/>
      <c r="TRQ40" s="205"/>
      <c r="TRR40" s="205"/>
      <c r="TRS40" s="205"/>
      <c r="TRT40" s="205"/>
      <c r="TRU40" s="205"/>
      <c r="TRV40" s="205"/>
      <c r="TRW40" s="205"/>
      <c r="TRX40" s="205"/>
      <c r="TRY40" s="205"/>
      <c r="TRZ40" s="205"/>
      <c r="TSA40" s="205"/>
      <c r="TSB40" s="205"/>
      <c r="TSC40" s="205"/>
      <c r="TSD40" s="205"/>
      <c r="TSE40" s="205"/>
      <c r="TSF40" s="205"/>
      <c r="TSG40" s="205"/>
      <c r="TSH40" s="205"/>
      <c r="TSI40" s="205"/>
      <c r="TSJ40" s="205"/>
      <c r="TSK40" s="205"/>
      <c r="TSL40" s="205"/>
      <c r="TSM40" s="205"/>
      <c r="TSN40" s="205"/>
      <c r="TSO40" s="205"/>
      <c r="TSP40" s="205"/>
      <c r="TSQ40" s="205"/>
      <c r="TSR40" s="205"/>
      <c r="TSS40" s="205"/>
      <c r="TST40" s="205"/>
      <c r="TSU40" s="205"/>
      <c r="TSV40" s="205"/>
      <c r="TSW40" s="205"/>
      <c r="TSX40" s="205"/>
      <c r="TSY40" s="205"/>
      <c r="TSZ40" s="205"/>
      <c r="TTA40" s="205"/>
      <c r="TTB40" s="205"/>
      <c r="TTC40" s="205"/>
      <c r="TTD40" s="205"/>
      <c r="TTE40" s="205"/>
      <c r="TTF40" s="205"/>
      <c r="TTG40" s="205"/>
      <c r="TTH40" s="205"/>
      <c r="TTI40" s="205"/>
      <c r="TTJ40" s="205"/>
      <c r="TTK40" s="205"/>
      <c r="TTL40" s="205"/>
      <c r="TTM40" s="205"/>
      <c r="TTN40" s="205"/>
      <c r="TTO40" s="205"/>
      <c r="TTP40" s="205"/>
      <c r="TTQ40" s="205"/>
      <c r="TTR40" s="205"/>
      <c r="TTS40" s="205"/>
      <c r="TTT40" s="205"/>
      <c r="TTU40" s="205"/>
      <c r="TTV40" s="205"/>
      <c r="TTW40" s="205"/>
      <c r="TTX40" s="205"/>
      <c r="TTY40" s="205"/>
      <c r="TTZ40" s="205"/>
      <c r="TUA40" s="205"/>
      <c r="TUB40" s="205"/>
      <c r="TUC40" s="205"/>
      <c r="TUD40" s="205"/>
      <c r="TUE40" s="205"/>
      <c r="TUF40" s="205"/>
      <c r="TUG40" s="205"/>
      <c r="TUH40" s="205"/>
      <c r="TUI40" s="205"/>
      <c r="TUJ40" s="205"/>
      <c r="TUK40" s="205"/>
      <c r="TUL40" s="205"/>
      <c r="TUM40" s="205"/>
      <c r="TUN40" s="205"/>
      <c r="TUO40" s="205"/>
      <c r="TUP40" s="205"/>
      <c r="TUQ40" s="205"/>
      <c r="TUR40" s="205"/>
      <c r="TUS40" s="205"/>
      <c r="TUT40" s="205"/>
      <c r="TUU40" s="205"/>
      <c r="TUV40" s="205"/>
      <c r="TUW40" s="205"/>
      <c r="TUX40" s="205"/>
      <c r="TUY40" s="205"/>
      <c r="TUZ40" s="205"/>
      <c r="TVA40" s="205"/>
      <c r="TVB40" s="205"/>
      <c r="TVC40" s="205"/>
      <c r="TVD40" s="205"/>
      <c r="TVE40" s="205"/>
      <c r="TVF40" s="205"/>
      <c r="TVG40" s="205"/>
      <c r="TVH40" s="205"/>
      <c r="TVI40" s="205"/>
      <c r="TVJ40" s="205"/>
      <c r="TVK40" s="205"/>
      <c r="TVL40" s="205"/>
      <c r="TVM40" s="205"/>
      <c r="TVN40" s="205"/>
      <c r="TVO40" s="205"/>
      <c r="TVP40" s="205"/>
      <c r="TVQ40" s="205"/>
      <c r="TVR40" s="205"/>
      <c r="TVS40" s="205"/>
      <c r="TVT40" s="205"/>
      <c r="TVU40" s="205"/>
      <c r="TVV40" s="205"/>
      <c r="TVW40" s="205"/>
      <c r="TVX40" s="205"/>
      <c r="TVY40" s="205"/>
      <c r="TVZ40" s="205"/>
      <c r="TWA40" s="205"/>
      <c r="TWB40" s="205"/>
      <c r="TWC40" s="205"/>
      <c r="TWD40" s="205"/>
      <c r="TWE40" s="205"/>
      <c r="TWF40" s="205"/>
      <c r="TWG40" s="205"/>
      <c r="TWH40" s="205"/>
      <c r="TWI40" s="205"/>
      <c r="TWJ40" s="205"/>
      <c r="TWK40" s="205"/>
      <c r="TWL40" s="205"/>
      <c r="TWM40" s="205"/>
      <c r="TWN40" s="205"/>
      <c r="TWO40" s="205"/>
      <c r="TWP40" s="205"/>
      <c r="TWQ40" s="205"/>
      <c r="TWR40" s="205"/>
      <c r="TWS40" s="205"/>
      <c r="TWT40" s="205"/>
      <c r="TWU40" s="205"/>
      <c r="TWV40" s="205"/>
      <c r="TWW40" s="205"/>
      <c r="TWX40" s="205"/>
      <c r="TWY40" s="205"/>
      <c r="TWZ40" s="205"/>
      <c r="TXA40" s="205"/>
      <c r="TXB40" s="205"/>
      <c r="TXC40" s="205"/>
      <c r="TXD40" s="205"/>
      <c r="TXE40" s="205"/>
      <c r="TXF40" s="205"/>
      <c r="TXG40" s="205"/>
      <c r="TXH40" s="205"/>
      <c r="TXI40" s="205"/>
      <c r="TXJ40" s="205"/>
      <c r="TXK40" s="205"/>
      <c r="TXL40" s="205"/>
      <c r="TXM40" s="205"/>
      <c r="TXN40" s="205"/>
      <c r="TXO40" s="205"/>
      <c r="TXP40" s="205"/>
      <c r="TXQ40" s="205"/>
      <c r="TXR40" s="205"/>
      <c r="TXS40" s="205"/>
      <c r="TXT40" s="205"/>
      <c r="TXU40" s="205"/>
      <c r="TXV40" s="205"/>
      <c r="TXW40" s="205"/>
      <c r="TXX40" s="205"/>
      <c r="TXY40" s="205"/>
      <c r="TXZ40" s="205"/>
      <c r="TYA40" s="205"/>
      <c r="TYB40" s="205"/>
      <c r="TYC40" s="205"/>
      <c r="TYD40" s="205"/>
      <c r="TYE40" s="205"/>
      <c r="TYF40" s="205"/>
      <c r="TYG40" s="205"/>
      <c r="TYH40" s="205"/>
      <c r="TYI40" s="205"/>
      <c r="TYJ40" s="205"/>
      <c r="TYK40" s="205"/>
      <c r="TYL40" s="205"/>
      <c r="TYM40" s="205"/>
      <c r="TYN40" s="205"/>
      <c r="TYO40" s="205"/>
      <c r="TYP40" s="205"/>
      <c r="TYQ40" s="205"/>
      <c r="TYR40" s="205"/>
      <c r="TYS40" s="205"/>
      <c r="TYT40" s="205"/>
      <c r="TYU40" s="205"/>
      <c r="TYV40" s="205"/>
      <c r="TYW40" s="205"/>
      <c r="TYX40" s="205"/>
      <c r="TYY40" s="205"/>
      <c r="TYZ40" s="205"/>
      <c r="TZA40" s="205"/>
      <c r="TZB40" s="205"/>
      <c r="TZC40" s="205"/>
      <c r="TZD40" s="205"/>
      <c r="TZE40" s="205"/>
      <c r="TZF40" s="205"/>
      <c r="TZG40" s="205"/>
      <c r="TZH40" s="205"/>
      <c r="TZI40" s="205"/>
      <c r="TZJ40" s="205"/>
      <c r="TZK40" s="205"/>
      <c r="TZL40" s="205"/>
      <c r="TZM40" s="205"/>
      <c r="TZN40" s="205"/>
      <c r="TZO40" s="205"/>
      <c r="TZP40" s="205"/>
      <c r="TZQ40" s="205"/>
      <c r="TZR40" s="205"/>
      <c r="TZS40" s="205"/>
      <c r="TZT40" s="205"/>
      <c r="TZU40" s="205"/>
      <c r="TZV40" s="205"/>
      <c r="TZW40" s="205"/>
      <c r="TZX40" s="205"/>
      <c r="TZY40" s="205"/>
      <c r="TZZ40" s="205"/>
      <c r="UAA40" s="205"/>
      <c r="UAB40" s="205"/>
      <c r="UAC40" s="205"/>
      <c r="UAD40" s="205"/>
      <c r="UAE40" s="205"/>
      <c r="UAF40" s="205"/>
      <c r="UAG40" s="205"/>
      <c r="UAH40" s="205"/>
      <c r="UAI40" s="205"/>
      <c r="UAJ40" s="205"/>
      <c r="UAK40" s="205"/>
      <c r="UAL40" s="205"/>
      <c r="UAM40" s="205"/>
      <c r="UAN40" s="205"/>
      <c r="UAO40" s="205"/>
      <c r="UAP40" s="205"/>
      <c r="UAQ40" s="205"/>
      <c r="UAR40" s="205"/>
      <c r="UAS40" s="205"/>
      <c r="UAT40" s="205"/>
      <c r="UAU40" s="205"/>
      <c r="UAV40" s="205"/>
      <c r="UAW40" s="205"/>
      <c r="UAX40" s="205"/>
      <c r="UAY40" s="205"/>
      <c r="UAZ40" s="205"/>
      <c r="UBA40" s="205"/>
      <c r="UBB40" s="205"/>
      <c r="UBC40" s="205"/>
      <c r="UBD40" s="205"/>
      <c r="UBE40" s="205"/>
      <c r="UBF40" s="205"/>
      <c r="UBG40" s="205"/>
      <c r="UBH40" s="205"/>
      <c r="UBI40" s="205"/>
      <c r="UBJ40" s="205"/>
      <c r="UBK40" s="205"/>
      <c r="UBL40" s="205"/>
      <c r="UBM40" s="205"/>
      <c r="UBN40" s="205"/>
      <c r="UBO40" s="205"/>
      <c r="UBP40" s="205"/>
      <c r="UBQ40" s="205"/>
      <c r="UBR40" s="205"/>
      <c r="UBS40" s="205"/>
      <c r="UBT40" s="205"/>
      <c r="UBU40" s="205"/>
      <c r="UBV40" s="205"/>
      <c r="UBW40" s="205"/>
      <c r="UBX40" s="205"/>
      <c r="UBY40" s="205"/>
      <c r="UBZ40" s="205"/>
      <c r="UCA40" s="205"/>
      <c r="UCB40" s="205"/>
      <c r="UCC40" s="205"/>
      <c r="UCD40" s="205"/>
      <c r="UCE40" s="205"/>
      <c r="UCF40" s="205"/>
      <c r="UCG40" s="205"/>
      <c r="UCH40" s="205"/>
      <c r="UCI40" s="205"/>
      <c r="UCJ40" s="205"/>
      <c r="UCK40" s="205"/>
      <c r="UCL40" s="205"/>
      <c r="UCM40" s="205"/>
      <c r="UCN40" s="205"/>
      <c r="UCO40" s="205"/>
      <c r="UCP40" s="205"/>
      <c r="UCQ40" s="205"/>
      <c r="UCR40" s="205"/>
      <c r="UCS40" s="205"/>
      <c r="UCT40" s="205"/>
      <c r="UCU40" s="205"/>
      <c r="UCV40" s="205"/>
      <c r="UCW40" s="205"/>
      <c r="UCX40" s="205"/>
      <c r="UCY40" s="205"/>
      <c r="UCZ40" s="205"/>
      <c r="UDA40" s="205"/>
      <c r="UDB40" s="205"/>
      <c r="UDC40" s="205"/>
      <c r="UDD40" s="205"/>
      <c r="UDE40" s="205"/>
      <c r="UDF40" s="205"/>
      <c r="UDG40" s="205"/>
      <c r="UDH40" s="205"/>
      <c r="UDI40" s="205"/>
      <c r="UDJ40" s="205"/>
      <c r="UDK40" s="205"/>
      <c r="UDL40" s="205"/>
      <c r="UDM40" s="205"/>
      <c r="UDN40" s="205"/>
      <c r="UDO40" s="205"/>
      <c r="UDP40" s="205"/>
      <c r="UDQ40" s="205"/>
      <c r="UDR40" s="205"/>
      <c r="UDS40" s="205"/>
      <c r="UDT40" s="205"/>
      <c r="UDU40" s="205"/>
      <c r="UDV40" s="205"/>
      <c r="UDW40" s="205"/>
      <c r="UDX40" s="205"/>
      <c r="UDY40" s="205"/>
      <c r="UDZ40" s="205"/>
      <c r="UEA40" s="205"/>
      <c r="UEB40" s="205"/>
      <c r="UEC40" s="205"/>
      <c r="UED40" s="205"/>
      <c r="UEE40" s="205"/>
      <c r="UEF40" s="205"/>
      <c r="UEG40" s="205"/>
      <c r="UEH40" s="205"/>
      <c r="UEI40" s="205"/>
      <c r="UEJ40" s="205"/>
      <c r="UEK40" s="205"/>
      <c r="UEL40" s="205"/>
      <c r="UEM40" s="205"/>
      <c r="UEN40" s="205"/>
      <c r="UEO40" s="205"/>
      <c r="UEP40" s="205"/>
      <c r="UEQ40" s="205"/>
      <c r="UER40" s="205"/>
      <c r="UES40" s="205"/>
      <c r="UET40" s="205"/>
      <c r="UEU40" s="205"/>
      <c r="UEV40" s="205"/>
      <c r="UEW40" s="205"/>
      <c r="UEX40" s="205"/>
      <c r="UEY40" s="205"/>
      <c r="UEZ40" s="205"/>
      <c r="UFA40" s="205"/>
      <c r="UFB40" s="205"/>
      <c r="UFC40" s="205"/>
      <c r="UFD40" s="205"/>
      <c r="UFE40" s="205"/>
      <c r="UFF40" s="205"/>
      <c r="UFG40" s="205"/>
      <c r="UFH40" s="205"/>
      <c r="UFI40" s="205"/>
      <c r="UFJ40" s="205"/>
      <c r="UFK40" s="205"/>
      <c r="UFL40" s="205"/>
      <c r="UFM40" s="205"/>
      <c r="UFN40" s="205"/>
      <c r="UFO40" s="205"/>
      <c r="UFP40" s="205"/>
      <c r="UFQ40" s="205"/>
      <c r="UFR40" s="205"/>
      <c r="UFS40" s="205"/>
      <c r="UFT40" s="205"/>
      <c r="UFU40" s="205"/>
      <c r="UFV40" s="205"/>
      <c r="UFW40" s="205"/>
      <c r="UFX40" s="205"/>
      <c r="UFY40" s="205"/>
      <c r="UFZ40" s="205"/>
      <c r="UGA40" s="205"/>
      <c r="UGB40" s="205"/>
      <c r="UGC40" s="205"/>
      <c r="UGD40" s="205"/>
      <c r="UGE40" s="205"/>
      <c r="UGF40" s="205"/>
      <c r="UGG40" s="205"/>
      <c r="UGH40" s="205"/>
      <c r="UGI40" s="205"/>
      <c r="UGJ40" s="205"/>
      <c r="UGK40" s="205"/>
      <c r="UGL40" s="205"/>
      <c r="UGM40" s="205"/>
      <c r="UGN40" s="205"/>
      <c r="UGO40" s="205"/>
      <c r="UGP40" s="205"/>
      <c r="UGQ40" s="205"/>
      <c r="UGR40" s="205"/>
      <c r="UGS40" s="205"/>
      <c r="UGT40" s="205"/>
      <c r="UGU40" s="205"/>
      <c r="UGV40" s="205"/>
      <c r="UGW40" s="205"/>
      <c r="UGX40" s="205"/>
      <c r="UGY40" s="205"/>
      <c r="UGZ40" s="205"/>
      <c r="UHA40" s="205"/>
      <c r="UHB40" s="205"/>
      <c r="UHC40" s="205"/>
      <c r="UHD40" s="205"/>
      <c r="UHE40" s="205"/>
      <c r="UHF40" s="205"/>
      <c r="UHG40" s="205"/>
      <c r="UHH40" s="205"/>
      <c r="UHI40" s="205"/>
      <c r="UHJ40" s="205"/>
      <c r="UHK40" s="205"/>
      <c r="UHL40" s="205"/>
      <c r="UHM40" s="205"/>
      <c r="UHN40" s="205"/>
      <c r="UHO40" s="205"/>
      <c r="UHP40" s="205"/>
      <c r="UHQ40" s="205"/>
      <c r="UHR40" s="205"/>
      <c r="UHS40" s="205"/>
      <c r="UHT40" s="205"/>
      <c r="UHU40" s="205"/>
      <c r="UHV40" s="205"/>
      <c r="UHW40" s="205"/>
      <c r="UHX40" s="205"/>
      <c r="UHY40" s="205"/>
      <c r="UHZ40" s="205"/>
      <c r="UIA40" s="205"/>
      <c r="UIB40" s="205"/>
      <c r="UIC40" s="205"/>
      <c r="UID40" s="205"/>
      <c r="UIE40" s="205"/>
      <c r="UIF40" s="205"/>
      <c r="UIG40" s="205"/>
      <c r="UIH40" s="205"/>
      <c r="UII40" s="205"/>
      <c r="UIJ40" s="205"/>
      <c r="UIK40" s="205"/>
      <c r="UIL40" s="205"/>
      <c r="UIM40" s="205"/>
      <c r="UIN40" s="205"/>
      <c r="UIO40" s="205"/>
      <c r="UIP40" s="205"/>
      <c r="UIQ40" s="205"/>
      <c r="UIR40" s="205"/>
      <c r="UIS40" s="205"/>
      <c r="UIT40" s="205"/>
      <c r="UIU40" s="205"/>
      <c r="UIV40" s="205"/>
      <c r="UIW40" s="205"/>
      <c r="UIX40" s="205"/>
      <c r="UIY40" s="205"/>
      <c r="UIZ40" s="205"/>
      <c r="UJA40" s="205"/>
      <c r="UJB40" s="205"/>
      <c r="UJC40" s="205"/>
      <c r="UJD40" s="205"/>
      <c r="UJE40" s="205"/>
      <c r="UJF40" s="205"/>
      <c r="UJG40" s="205"/>
      <c r="UJH40" s="205"/>
      <c r="UJI40" s="205"/>
      <c r="UJJ40" s="205"/>
      <c r="UJK40" s="205"/>
      <c r="UJL40" s="205"/>
      <c r="UJM40" s="205"/>
      <c r="UJN40" s="205"/>
      <c r="UJO40" s="205"/>
      <c r="UJP40" s="205"/>
      <c r="UJQ40" s="205"/>
      <c r="UJR40" s="205"/>
      <c r="UJS40" s="205"/>
      <c r="UJT40" s="205"/>
      <c r="UJU40" s="205"/>
      <c r="UJV40" s="205"/>
      <c r="UJW40" s="205"/>
      <c r="UJX40" s="205"/>
      <c r="UJY40" s="205"/>
      <c r="UJZ40" s="205"/>
      <c r="UKA40" s="205"/>
      <c r="UKB40" s="205"/>
      <c r="UKC40" s="205"/>
      <c r="UKD40" s="205"/>
      <c r="UKE40" s="205"/>
      <c r="UKF40" s="205"/>
      <c r="UKG40" s="205"/>
      <c r="UKH40" s="205"/>
      <c r="UKI40" s="205"/>
      <c r="UKJ40" s="205"/>
      <c r="UKK40" s="205"/>
      <c r="UKL40" s="205"/>
      <c r="UKM40" s="205"/>
      <c r="UKN40" s="205"/>
      <c r="UKO40" s="205"/>
      <c r="UKP40" s="205"/>
      <c r="UKQ40" s="205"/>
      <c r="UKR40" s="205"/>
      <c r="UKS40" s="205"/>
      <c r="UKT40" s="205"/>
      <c r="UKU40" s="205"/>
      <c r="UKV40" s="205"/>
      <c r="UKW40" s="205"/>
      <c r="UKX40" s="205"/>
      <c r="UKY40" s="205"/>
      <c r="UKZ40" s="205"/>
      <c r="ULA40" s="205"/>
      <c r="ULB40" s="205"/>
      <c r="ULC40" s="205"/>
      <c r="ULD40" s="205"/>
      <c r="ULE40" s="205"/>
      <c r="ULF40" s="205"/>
      <c r="ULG40" s="205"/>
      <c r="ULH40" s="205"/>
      <c r="ULI40" s="205"/>
      <c r="ULJ40" s="205"/>
      <c r="ULK40" s="205"/>
      <c r="ULL40" s="205"/>
      <c r="ULM40" s="205"/>
      <c r="ULN40" s="205"/>
      <c r="ULO40" s="205"/>
      <c r="ULP40" s="205"/>
      <c r="ULQ40" s="205"/>
      <c r="ULR40" s="205"/>
      <c r="ULS40" s="205"/>
      <c r="ULT40" s="205"/>
      <c r="ULU40" s="205"/>
      <c r="ULV40" s="205"/>
      <c r="ULW40" s="205"/>
      <c r="ULX40" s="205"/>
      <c r="ULY40" s="205"/>
      <c r="ULZ40" s="205"/>
      <c r="UMA40" s="205"/>
      <c r="UMB40" s="205"/>
      <c r="UMC40" s="205"/>
      <c r="UMD40" s="205"/>
      <c r="UME40" s="205"/>
      <c r="UMF40" s="205"/>
      <c r="UMG40" s="205"/>
      <c r="UMH40" s="205"/>
      <c r="UMI40" s="205"/>
      <c r="UMJ40" s="205"/>
      <c r="UMK40" s="205"/>
      <c r="UML40" s="205"/>
      <c r="UMM40" s="205"/>
      <c r="UMN40" s="205"/>
      <c r="UMO40" s="205"/>
      <c r="UMP40" s="205"/>
      <c r="UMQ40" s="205"/>
      <c r="UMR40" s="205"/>
      <c r="UMS40" s="205"/>
      <c r="UMT40" s="205"/>
      <c r="UMU40" s="205"/>
      <c r="UMV40" s="205"/>
      <c r="UMW40" s="205"/>
      <c r="UMX40" s="205"/>
      <c r="UMY40" s="205"/>
      <c r="UMZ40" s="205"/>
      <c r="UNA40" s="205"/>
      <c r="UNB40" s="205"/>
      <c r="UNC40" s="205"/>
      <c r="UND40" s="205"/>
      <c r="UNE40" s="205"/>
      <c r="UNF40" s="205"/>
      <c r="UNG40" s="205"/>
      <c r="UNH40" s="205"/>
      <c r="UNI40" s="205"/>
      <c r="UNJ40" s="205"/>
      <c r="UNK40" s="205"/>
      <c r="UNL40" s="205"/>
      <c r="UNM40" s="205"/>
      <c r="UNN40" s="205"/>
      <c r="UNO40" s="205"/>
      <c r="UNP40" s="205"/>
      <c r="UNQ40" s="205"/>
      <c r="UNR40" s="205"/>
      <c r="UNS40" s="205"/>
      <c r="UNT40" s="205"/>
      <c r="UNU40" s="205"/>
      <c r="UNV40" s="205"/>
      <c r="UNW40" s="205"/>
      <c r="UNX40" s="205"/>
      <c r="UNY40" s="205"/>
      <c r="UNZ40" s="205"/>
      <c r="UOA40" s="205"/>
      <c r="UOB40" s="205"/>
      <c r="UOC40" s="205"/>
      <c r="UOD40" s="205"/>
      <c r="UOE40" s="205"/>
      <c r="UOF40" s="205"/>
      <c r="UOG40" s="205"/>
      <c r="UOH40" s="205"/>
      <c r="UOI40" s="205"/>
      <c r="UOJ40" s="205"/>
      <c r="UOK40" s="205"/>
      <c r="UOL40" s="205"/>
      <c r="UOM40" s="205"/>
      <c r="UON40" s="205"/>
      <c r="UOO40" s="205"/>
      <c r="UOP40" s="205"/>
      <c r="UOQ40" s="205"/>
      <c r="UOR40" s="205"/>
      <c r="UOS40" s="205"/>
      <c r="UOT40" s="205"/>
      <c r="UOU40" s="205"/>
      <c r="UOV40" s="205"/>
      <c r="UOW40" s="205"/>
      <c r="UOX40" s="205"/>
      <c r="UOY40" s="205"/>
      <c r="UOZ40" s="205"/>
      <c r="UPA40" s="205"/>
      <c r="UPB40" s="205"/>
      <c r="UPC40" s="205"/>
      <c r="UPD40" s="205"/>
      <c r="UPE40" s="205"/>
      <c r="UPF40" s="205"/>
      <c r="UPG40" s="205"/>
      <c r="UPH40" s="205"/>
      <c r="UPI40" s="205"/>
      <c r="UPJ40" s="205"/>
      <c r="UPK40" s="205"/>
      <c r="UPL40" s="205"/>
      <c r="UPM40" s="205"/>
      <c r="UPN40" s="205"/>
      <c r="UPO40" s="205"/>
      <c r="UPP40" s="205"/>
      <c r="UPQ40" s="205"/>
      <c r="UPR40" s="205"/>
      <c r="UPS40" s="205"/>
      <c r="UPT40" s="205"/>
      <c r="UPU40" s="205"/>
      <c r="UPV40" s="205"/>
      <c r="UPW40" s="205"/>
      <c r="UPX40" s="205"/>
      <c r="UPY40" s="205"/>
      <c r="UPZ40" s="205"/>
      <c r="UQA40" s="205"/>
      <c r="UQB40" s="205"/>
      <c r="UQC40" s="205"/>
      <c r="UQD40" s="205"/>
      <c r="UQE40" s="205"/>
      <c r="UQF40" s="205"/>
      <c r="UQG40" s="205"/>
      <c r="UQH40" s="205"/>
      <c r="UQI40" s="205"/>
      <c r="UQJ40" s="205"/>
      <c r="UQK40" s="205"/>
      <c r="UQL40" s="205"/>
      <c r="UQM40" s="205"/>
      <c r="UQN40" s="205"/>
      <c r="UQO40" s="205"/>
      <c r="UQP40" s="205"/>
      <c r="UQQ40" s="205"/>
      <c r="UQR40" s="205"/>
      <c r="UQS40" s="205"/>
      <c r="UQT40" s="205"/>
      <c r="UQU40" s="205"/>
      <c r="UQV40" s="205"/>
      <c r="UQW40" s="205"/>
      <c r="UQX40" s="205"/>
      <c r="UQY40" s="205"/>
      <c r="UQZ40" s="205"/>
      <c r="URA40" s="205"/>
      <c r="URB40" s="205"/>
      <c r="URC40" s="205"/>
      <c r="URD40" s="205"/>
      <c r="URE40" s="205"/>
      <c r="URF40" s="205"/>
      <c r="URG40" s="205"/>
      <c r="URH40" s="205"/>
      <c r="URI40" s="205"/>
      <c r="URJ40" s="205"/>
      <c r="URK40" s="205"/>
      <c r="URL40" s="205"/>
      <c r="URM40" s="205"/>
      <c r="URN40" s="205"/>
      <c r="URO40" s="205"/>
      <c r="URP40" s="205"/>
      <c r="URQ40" s="205"/>
      <c r="URR40" s="205"/>
      <c r="URS40" s="205"/>
      <c r="URT40" s="205"/>
      <c r="URU40" s="205"/>
      <c r="URV40" s="205"/>
      <c r="URW40" s="205"/>
      <c r="URX40" s="205"/>
      <c r="URY40" s="205"/>
      <c r="URZ40" s="205"/>
      <c r="USA40" s="205"/>
      <c r="USB40" s="205"/>
      <c r="USC40" s="205"/>
      <c r="USD40" s="205"/>
      <c r="USE40" s="205"/>
      <c r="USF40" s="205"/>
      <c r="USG40" s="205"/>
      <c r="USH40" s="205"/>
      <c r="USI40" s="205"/>
      <c r="USJ40" s="205"/>
      <c r="USK40" s="205"/>
      <c r="USL40" s="205"/>
      <c r="USM40" s="205"/>
      <c r="USN40" s="205"/>
      <c r="USO40" s="205"/>
      <c r="USP40" s="205"/>
      <c r="USQ40" s="205"/>
      <c r="USR40" s="205"/>
      <c r="USS40" s="205"/>
      <c r="UST40" s="205"/>
      <c r="USU40" s="205"/>
      <c r="USV40" s="205"/>
      <c r="USW40" s="205"/>
      <c r="USX40" s="205"/>
      <c r="USY40" s="205"/>
      <c r="USZ40" s="205"/>
      <c r="UTA40" s="205"/>
      <c r="UTB40" s="205"/>
      <c r="UTC40" s="205"/>
      <c r="UTD40" s="205"/>
      <c r="UTE40" s="205"/>
      <c r="UTF40" s="205"/>
      <c r="UTG40" s="205"/>
      <c r="UTH40" s="205"/>
      <c r="UTI40" s="205"/>
      <c r="UTJ40" s="205"/>
      <c r="UTK40" s="205"/>
      <c r="UTL40" s="205"/>
      <c r="UTM40" s="205"/>
      <c r="UTN40" s="205"/>
      <c r="UTO40" s="205"/>
      <c r="UTP40" s="205"/>
      <c r="UTQ40" s="205"/>
      <c r="UTR40" s="205"/>
      <c r="UTS40" s="205"/>
      <c r="UTT40" s="205"/>
      <c r="UTU40" s="205"/>
      <c r="UTV40" s="205"/>
      <c r="UTW40" s="205"/>
      <c r="UTX40" s="205"/>
      <c r="UTY40" s="205"/>
      <c r="UTZ40" s="205"/>
      <c r="UUA40" s="205"/>
      <c r="UUB40" s="205"/>
      <c r="UUC40" s="205"/>
      <c r="UUD40" s="205"/>
      <c r="UUE40" s="205"/>
      <c r="UUF40" s="205"/>
      <c r="UUG40" s="205"/>
      <c r="UUH40" s="205"/>
      <c r="UUI40" s="205"/>
      <c r="UUJ40" s="205"/>
      <c r="UUK40" s="205"/>
      <c r="UUL40" s="205"/>
      <c r="UUM40" s="205"/>
      <c r="UUN40" s="205"/>
      <c r="UUO40" s="205"/>
      <c r="UUP40" s="205"/>
      <c r="UUQ40" s="205"/>
      <c r="UUR40" s="205"/>
      <c r="UUS40" s="205"/>
      <c r="UUT40" s="205"/>
      <c r="UUU40" s="205"/>
      <c r="UUV40" s="205"/>
      <c r="UUW40" s="205"/>
      <c r="UUX40" s="205"/>
      <c r="UUY40" s="205"/>
      <c r="UUZ40" s="205"/>
      <c r="UVA40" s="205"/>
      <c r="UVB40" s="205"/>
      <c r="UVC40" s="205"/>
      <c r="UVD40" s="205"/>
      <c r="UVE40" s="205"/>
      <c r="UVF40" s="205"/>
      <c r="UVG40" s="205"/>
      <c r="UVH40" s="205"/>
      <c r="UVI40" s="205"/>
      <c r="UVJ40" s="205"/>
      <c r="UVK40" s="205"/>
      <c r="UVL40" s="205"/>
      <c r="UVM40" s="205"/>
      <c r="UVN40" s="205"/>
      <c r="UVO40" s="205"/>
      <c r="UVP40" s="205"/>
      <c r="UVQ40" s="205"/>
      <c r="UVR40" s="205"/>
      <c r="UVS40" s="205"/>
      <c r="UVT40" s="205"/>
      <c r="UVU40" s="205"/>
      <c r="UVV40" s="205"/>
      <c r="UVW40" s="205"/>
      <c r="UVX40" s="205"/>
      <c r="UVY40" s="205"/>
      <c r="UVZ40" s="205"/>
      <c r="UWA40" s="205"/>
      <c r="UWB40" s="205"/>
      <c r="UWC40" s="205"/>
      <c r="UWD40" s="205"/>
      <c r="UWE40" s="205"/>
      <c r="UWF40" s="205"/>
      <c r="UWG40" s="205"/>
      <c r="UWH40" s="205"/>
      <c r="UWI40" s="205"/>
      <c r="UWJ40" s="205"/>
      <c r="UWK40" s="205"/>
      <c r="UWL40" s="205"/>
      <c r="UWM40" s="205"/>
      <c r="UWN40" s="205"/>
      <c r="UWO40" s="205"/>
      <c r="UWP40" s="205"/>
      <c r="UWQ40" s="205"/>
      <c r="UWR40" s="205"/>
      <c r="UWS40" s="205"/>
      <c r="UWT40" s="205"/>
      <c r="UWU40" s="205"/>
      <c r="UWV40" s="205"/>
      <c r="UWW40" s="205"/>
      <c r="UWX40" s="205"/>
      <c r="UWY40" s="205"/>
      <c r="UWZ40" s="205"/>
      <c r="UXA40" s="205"/>
      <c r="UXB40" s="205"/>
      <c r="UXC40" s="205"/>
      <c r="UXD40" s="205"/>
      <c r="UXE40" s="205"/>
      <c r="UXF40" s="205"/>
      <c r="UXG40" s="205"/>
      <c r="UXH40" s="205"/>
      <c r="UXI40" s="205"/>
      <c r="UXJ40" s="205"/>
      <c r="UXK40" s="205"/>
      <c r="UXL40" s="205"/>
      <c r="UXM40" s="205"/>
      <c r="UXN40" s="205"/>
      <c r="UXO40" s="205"/>
      <c r="UXP40" s="205"/>
      <c r="UXQ40" s="205"/>
      <c r="UXR40" s="205"/>
      <c r="UXS40" s="205"/>
      <c r="UXT40" s="205"/>
      <c r="UXU40" s="205"/>
      <c r="UXV40" s="205"/>
      <c r="UXW40" s="205"/>
      <c r="UXX40" s="205"/>
      <c r="UXY40" s="205"/>
      <c r="UXZ40" s="205"/>
      <c r="UYA40" s="205"/>
      <c r="UYB40" s="205"/>
      <c r="UYC40" s="205"/>
      <c r="UYD40" s="205"/>
      <c r="UYE40" s="205"/>
      <c r="UYF40" s="205"/>
      <c r="UYG40" s="205"/>
      <c r="UYH40" s="205"/>
      <c r="UYI40" s="205"/>
      <c r="UYJ40" s="205"/>
      <c r="UYK40" s="205"/>
      <c r="UYL40" s="205"/>
      <c r="UYM40" s="205"/>
      <c r="UYN40" s="205"/>
      <c r="UYO40" s="205"/>
      <c r="UYP40" s="205"/>
      <c r="UYQ40" s="205"/>
      <c r="UYR40" s="205"/>
      <c r="UYS40" s="205"/>
      <c r="UYT40" s="205"/>
      <c r="UYU40" s="205"/>
      <c r="UYV40" s="205"/>
      <c r="UYW40" s="205"/>
      <c r="UYX40" s="205"/>
      <c r="UYY40" s="205"/>
      <c r="UYZ40" s="205"/>
      <c r="UZA40" s="205"/>
      <c r="UZB40" s="205"/>
      <c r="UZC40" s="205"/>
      <c r="UZD40" s="205"/>
      <c r="UZE40" s="205"/>
      <c r="UZF40" s="205"/>
      <c r="UZG40" s="205"/>
      <c r="UZH40" s="205"/>
      <c r="UZI40" s="205"/>
      <c r="UZJ40" s="205"/>
      <c r="UZK40" s="205"/>
      <c r="UZL40" s="205"/>
      <c r="UZM40" s="205"/>
      <c r="UZN40" s="205"/>
      <c r="UZO40" s="205"/>
      <c r="UZP40" s="205"/>
      <c r="UZQ40" s="205"/>
      <c r="UZR40" s="205"/>
      <c r="UZS40" s="205"/>
      <c r="UZT40" s="205"/>
      <c r="UZU40" s="205"/>
      <c r="UZV40" s="205"/>
      <c r="UZW40" s="205"/>
      <c r="UZX40" s="205"/>
      <c r="UZY40" s="205"/>
      <c r="UZZ40" s="205"/>
      <c r="VAA40" s="205"/>
      <c r="VAB40" s="205"/>
      <c r="VAC40" s="205"/>
      <c r="VAD40" s="205"/>
      <c r="VAE40" s="205"/>
      <c r="VAF40" s="205"/>
      <c r="VAG40" s="205"/>
      <c r="VAH40" s="205"/>
      <c r="VAI40" s="205"/>
      <c r="VAJ40" s="205"/>
      <c r="VAK40" s="205"/>
      <c r="VAL40" s="205"/>
      <c r="VAM40" s="205"/>
      <c r="VAN40" s="205"/>
      <c r="VAO40" s="205"/>
      <c r="VAP40" s="205"/>
      <c r="VAQ40" s="205"/>
      <c r="VAR40" s="205"/>
      <c r="VAS40" s="205"/>
      <c r="VAT40" s="205"/>
      <c r="VAU40" s="205"/>
      <c r="VAV40" s="205"/>
      <c r="VAW40" s="205"/>
      <c r="VAX40" s="205"/>
      <c r="VAY40" s="205"/>
      <c r="VAZ40" s="205"/>
      <c r="VBA40" s="205"/>
      <c r="VBB40" s="205"/>
      <c r="VBC40" s="205"/>
      <c r="VBD40" s="205"/>
      <c r="VBE40" s="205"/>
      <c r="VBF40" s="205"/>
      <c r="VBG40" s="205"/>
      <c r="VBH40" s="205"/>
      <c r="VBI40" s="205"/>
      <c r="VBJ40" s="205"/>
      <c r="VBK40" s="205"/>
      <c r="VBL40" s="205"/>
      <c r="VBM40" s="205"/>
      <c r="VBN40" s="205"/>
      <c r="VBO40" s="205"/>
      <c r="VBP40" s="205"/>
      <c r="VBQ40" s="205"/>
      <c r="VBR40" s="205"/>
      <c r="VBS40" s="205"/>
      <c r="VBT40" s="205"/>
      <c r="VBU40" s="205"/>
      <c r="VBV40" s="205"/>
      <c r="VBW40" s="205"/>
      <c r="VBX40" s="205"/>
      <c r="VBY40" s="205"/>
      <c r="VBZ40" s="205"/>
      <c r="VCA40" s="205"/>
      <c r="VCB40" s="205"/>
      <c r="VCC40" s="205"/>
      <c r="VCD40" s="205"/>
      <c r="VCE40" s="205"/>
      <c r="VCF40" s="205"/>
      <c r="VCG40" s="205"/>
      <c r="VCH40" s="205"/>
      <c r="VCI40" s="205"/>
      <c r="VCJ40" s="205"/>
      <c r="VCK40" s="205"/>
      <c r="VCL40" s="205"/>
      <c r="VCM40" s="205"/>
      <c r="VCN40" s="205"/>
      <c r="VCO40" s="205"/>
      <c r="VCP40" s="205"/>
      <c r="VCQ40" s="205"/>
      <c r="VCR40" s="205"/>
      <c r="VCS40" s="205"/>
      <c r="VCT40" s="205"/>
      <c r="VCU40" s="205"/>
      <c r="VCV40" s="205"/>
      <c r="VCW40" s="205"/>
      <c r="VCX40" s="205"/>
      <c r="VCY40" s="205"/>
      <c r="VCZ40" s="205"/>
      <c r="VDA40" s="205"/>
      <c r="VDB40" s="205"/>
      <c r="VDC40" s="205"/>
      <c r="VDD40" s="205"/>
      <c r="VDE40" s="205"/>
      <c r="VDF40" s="205"/>
      <c r="VDG40" s="205"/>
      <c r="VDH40" s="205"/>
      <c r="VDI40" s="205"/>
      <c r="VDJ40" s="205"/>
      <c r="VDK40" s="205"/>
      <c r="VDL40" s="205"/>
      <c r="VDM40" s="205"/>
      <c r="VDN40" s="205"/>
      <c r="VDO40" s="205"/>
      <c r="VDP40" s="205"/>
      <c r="VDQ40" s="205"/>
      <c r="VDR40" s="205"/>
      <c r="VDS40" s="205"/>
      <c r="VDT40" s="205"/>
      <c r="VDU40" s="205"/>
      <c r="VDV40" s="205"/>
      <c r="VDW40" s="205"/>
      <c r="VDX40" s="205"/>
      <c r="VDY40" s="205"/>
      <c r="VDZ40" s="205"/>
      <c r="VEA40" s="205"/>
      <c r="VEB40" s="205"/>
      <c r="VEC40" s="205"/>
      <c r="VED40" s="205"/>
      <c r="VEE40" s="205"/>
      <c r="VEF40" s="205"/>
      <c r="VEG40" s="205"/>
      <c r="VEH40" s="205"/>
      <c r="VEI40" s="205"/>
      <c r="VEJ40" s="205"/>
      <c r="VEK40" s="205"/>
      <c r="VEL40" s="205"/>
      <c r="VEM40" s="205"/>
      <c r="VEN40" s="205"/>
      <c r="VEO40" s="205"/>
      <c r="VEP40" s="205"/>
      <c r="VEQ40" s="205"/>
      <c r="VER40" s="205"/>
      <c r="VES40" s="205"/>
      <c r="VET40" s="205"/>
      <c r="VEU40" s="205"/>
      <c r="VEV40" s="205"/>
      <c r="VEW40" s="205"/>
      <c r="VEX40" s="205"/>
      <c r="VEY40" s="205"/>
      <c r="VEZ40" s="205"/>
      <c r="VFA40" s="205"/>
      <c r="VFB40" s="205"/>
      <c r="VFC40" s="205"/>
      <c r="VFD40" s="205"/>
      <c r="VFE40" s="205"/>
      <c r="VFF40" s="205"/>
      <c r="VFG40" s="205"/>
      <c r="VFH40" s="205"/>
      <c r="VFI40" s="205"/>
      <c r="VFJ40" s="205"/>
      <c r="VFK40" s="205"/>
      <c r="VFL40" s="205"/>
      <c r="VFM40" s="205"/>
      <c r="VFN40" s="205"/>
      <c r="VFO40" s="205"/>
      <c r="VFP40" s="205"/>
      <c r="VFQ40" s="205"/>
      <c r="VFR40" s="205"/>
      <c r="VFS40" s="205"/>
      <c r="VFT40" s="205"/>
      <c r="VFU40" s="205"/>
      <c r="VFV40" s="205"/>
      <c r="VFW40" s="205"/>
      <c r="VFX40" s="205"/>
      <c r="VFY40" s="205"/>
      <c r="VFZ40" s="205"/>
      <c r="VGA40" s="205"/>
      <c r="VGB40" s="205"/>
      <c r="VGC40" s="205"/>
      <c r="VGD40" s="205"/>
      <c r="VGE40" s="205"/>
      <c r="VGF40" s="205"/>
      <c r="VGG40" s="205"/>
      <c r="VGH40" s="205"/>
      <c r="VGI40" s="205"/>
      <c r="VGJ40" s="205"/>
      <c r="VGK40" s="205"/>
      <c r="VGL40" s="205"/>
      <c r="VGM40" s="205"/>
      <c r="VGN40" s="205"/>
      <c r="VGO40" s="205"/>
      <c r="VGP40" s="205"/>
      <c r="VGQ40" s="205"/>
      <c r="VGR40" s="205"/>
      <c r="VGS40" s="205"/>
      <c r="VGT40" s="205"/>
      <c r="VGU40" s="205"/>
      <c r="VGV40" s="205"/>
      <c r="VGW40" s="205"/>
      <c r="VGX40" s="205"/>
      <c r="VGY40" s="205"/>
      <c r="VGZ40" s="205"/>
      <c r="VHA40" s="205"/>
      <c r="VHB40" s="205"/>
      <c r="VHC40" s="205"/>
      <c r="VHD40" s="205"/>
      <c r="VHE40" s="205"/>
      <c r="VHF40" s="205"/>
      <c r="VHG40" s="205"/>
      <c r="VHH40" s="205"/>
      <c r="VHI40" s="205"/>
      <c r="VHJ40" s="205"/>
      <c r="VHK40" s="205"/>
      <c r="VHL40" s="205"/>
      <c r="VHM40" s="205"/>
      <c r="VHN40" s="205"/>
      <c r="VHO40" s="205"/>
      <c r="VHP40" s="205"/>
      <c r="VHQ40" s="205"/>
      <c r="VHR40" s="205"/>
      <c r="VHS40" s="205"/>
      <c r="VHT40" s="205"/>
      <c r="VHU40" s="205"/>
      <c r="VHV40" s="205"/>
      <c r="VHW40" s="205"/>
      <c r="VHX40" s="205"/>
      <c r="VHY40" s="205"/>
      <c r="VHZ40" s="205"/>
      <c r="VIA40" s="205"/>
      <c r="VIB40" s="205"/>
      <c r="VIC40" s="205"/>
      <c r="VID40" s="205"/>
      <c r="VIE40" s="205"/>
      <c r="VIF40" s="205"/>
      <c r="VIG40" s="205"/>
      <c r="VIH40" s="205"/>
      <c r="VII40" s="205"/>
      <c r="VIJ40" s="205"/>
      <c r="VIK40" s="205"/>
      <c r="VIL40" s="205"/>
      <c r="VIM40" s="205"/>
      <c r="VIN40" s="205"/>
      <c r="VIO40" s="205"/>
      <c r="VIP40" s="205"/>
      <c r="VIQ40" s="205"/>
      <c r="VIR40" s="205"/>
      <c r="VIS40" s="205"/>
      <c r="VIT40" s="205"/>
      <c r="VIU40" s="205"/>
      <c r="VIV40" s="205"/>
      <c r="VIW40" s="205"/>
      <c r="VIX40" s="205"/>
      <c r="VIY40" s="205"/>
      <c r="VIZ40" s="205"/>
      <c r="VJA40" s="205"/>
      <c r="VJB40" s="205"/>
      <c r="VJC40" s="205"/>
      <c r="VJD40" s="205"/>
      <c r="VJE40" s="205"/>
      <c r="VJF40" s="205"/>
      <c r="VJG40" s="205"/>
      <c r="VJH40" s="205"/>
      <c r="VJI40" s="205"/>
      <c r="VJJ40" s="205"/>
      <c r="VJK40" s="205"/>
      <c r="VJL40" s="205"/>
      <c r="VJM40" s="205"/>
      <c r="VJN40" s="205"/>
      <c r="VJO40" s="205"/>
      <c r="VJP40" s="205"/>
      <c r="VJQ40" s="205"/>
      <c r="VJR40" s="205"/>
      <c r="VJS40" s="205"/>
      <c r="VJT40" s="205"/>
      <c r="VJU40" s="205"/>
      <c r="VJV40" s="205"/>
      <c r="VJW40" s="205"/>
      <c r="VJX40" s="205"/>
      <c r="VJY40" s="205"/>
      <c r="VJZ40" s="205"/>
      <c r="VKA40" s="205"/>
      <c r="VKB40" s="205"/>
      <c r="VKC40" s="205"/>
      <c r="VKD40" s="205"/>
      <c r="VKE40" s="205"/>
      <c r="VKF40" s="205"/>
      <c r="VKG40" s="205"/>
      <c r="VKH40" s="205"/>
      <c r="VKI40" s="205"/>
      <c r="VKJ40" s="205"/>
      <c r="VKK40" s="205"/>
      <c r="VKL40" s="205"/>
      <c r="VKM40" s="205"/>
      <c r="VKN40" s="205"/>
      <c r="VKO40" s="205"/>
      <c r="VKP40" s="205"/>
      <c r="VKQ40" s="205"/>
      <c r="VKR40" s="205"/>
      <c r="VKS40" s="205"/>
      <c r="VKT40" s="205"/>
      <c r="VKU40" s="205"/>
      <c r="VKV40" s="205"/>
      <c r="VKW40" s="205"/>
      <c r="VKX40" s="205"/>
      <c r="VKY40" s="205"/>
      <c r="VKZ40" s="205"/>
      <c r="VLA40" s="205"/>
      <c r="VLB40" s="205"/>
      <c r="VLC40" s="205"/>
      <c r="VLD40" s="205"/>
      <c r="VLE40" s="205"/>
      <c r="VLF40" s="205"/>
      <c r="VLG40" s="205"/>
      <c r="VLH40" s="205"/>
      <c r="VLI40" s="205"/>
      <c r="VLJ40" s="205"/>
      <c r="VLK40" s="205"/>
      <c r="VLL40" s="205"/>
      <c r="VLM40" s="205"/>
      <c r="VLN40" s="205"/>
      <c r="VLO40" s="205"/>
      <c r="VLP40" s="205"/>
      <c r="VLQ40" s="205"/>
      <c r="VLR40" s="205"/>
      <c r="VLS40" s="205"/>
      <c r="VLT40" s="205"/>
      <c r="VLU40" s="205"/>
      <c r="VLV40" s="205"/>
      <c r="VLW40" s="205"/>
      <c r="VLX40" s="205"/>
      <c r="VLY40" s="205"/>
      <c r="VLZ40" s="205"/>
      <c r="VMA40" s="205"/>
      <c r="VMB40" s="205"/>
      <c r="VMC40" s="205"/>
      <c r="VMD40" s="205"/>
      <c r="VME40" s="205"/>
      <c r="VMF40" s="205"/>
      <c r="VMG40" s="205"/>
      <c r="VMH40" s="205"/>
      <c r="VMI40" s="205"/>
      <c r="VMJ40" s="205"/>
      <c r="VMK40" s="205"/>
      <c r="VML40" s="205"/>
      <c r="VMM40" s="205"/>
      <c r="VMN40" s="205"/>
      <c r="VMO40" s="205"/>
      <c r="VMP40" s="205"/>
      <c r="VMQ40" s="205"/>
      <c r="VMR40" s="205"/>
      <c r="VMS40" s="205"/>
      <c r="VMT40" s="205"/>
      <c r="VMU40" s="205"/>
      <c r="VMV40" s="205"/>
      <c r="VMW40" s="205"/>
      <c r="VMX40" s="205"/>
      <c r="VMY40" s="205"/>
      <c r="VMZ40" s="205"/>
      <c r="VNA40" s="205"/>
      <c r="VNB40" s="205"/>
      <c r="VNC40" s="205"/>
      <c r="VND40" s="205"/>
      <c r="VNE40" s="205"/>
      <c r="VNF40" s="205"/>
      <c r="VNG40" s="205"/>
      <c r="VNH40" s="205"/>
      <c r="VNI40" s="205"/>
      <c r="VNJ40" s="205"/>
      <c r="VNK40" s="205"/>
      <c r="VNL40" s="205"/>
      <c r="VNM40" s="205"/>
      <c r="VNN40" s="205"/>
      <c r="VNO40" s="205"/>
      <c r="VNP40" s="205"/>
      <c r="VNQ40" s="205"/>
      <c r="VNR40" s="205"/>
      <c r="VNS40" s="205"/>
      <c r="VNT40" s="205"/>
      <c r="VNU40" s="205"/>
      <c r="VNV40" s="205"/>
      <c r="VNW40" s="205"/>
      <c r="VNX40" s="205"/>
      <c r="VNY40" s="205"/>
      <c r="VNZ40" s="205"/>
      <c r="VOA40" s="205"/>
      <c r="VOB40" s="205"/>
      <c r="VOC40" s="205"/>
      <c r="VOD40" s="205"/>
      <c r="VOE40" s="205"/>
      <c r="VOF40" s="205"/>
      <c r="VOG40" s="205"/>
      <c r="VOH40" s="205"/>
      <c r="VOI40" s="205"/>
      <c r="VOJ40" s="205"/>
      <c r="VOK40" s="205"/>
      <c r="VOL40" s="205"/>
      <c r="VOM40" s="205"/>
      <c r="VON40" s="205"/>
      <c r="VOO40" s="205"/>
      <c r="VOP40" s="205"/>
      <c r="VOQ40" s="205"/>
      <c r="VOR40" s="205"/>
      <c r="VOS40" s="205"/>
      <c r="VOT40" s="205"/>
      <c r="VOU40" s="205"/>
      <c r="VOV40" s="205"/>
      <c r="VOW40" s="205"/>
      <c r="VOX40" s="205"/>
      <c r="VOY40" s="205"/>
      <c r="VOZ40" s="205"/>
      <c r="VPA40" s="205"/>
      <c r="VPB40" s="205"/>
      <c r="VPC40" s="205"/>
      <c r="VPD40" s="205"/>
      <c r="VPE40" s="205"/>
      <c r="VPF40" s="205"/>
      <c r="VPG40" s="205"/>
      <c r="VPH40" s="205"/>
      <c r="VPI40" s="205"/>
      <c r="VPJ40" s="205"/>
      <c r="VPK40" s="205"/>
      <c r="VPL40" s="205"/>
      <c r="VPM40" s="205"/>
      <c r="VPN40" s="205"/>
      <c r="VPO40" s="205"/>
      <c r="VPP40" s="205"/>
      <c r="VPQ40" s="205"/>
      <c r="VPR40" s="205"/>
      <c r="VPS40" s="205"/>
      <c r="VPT40" s="205"/>
      <c r="VPU40" s="205"/>
      <c r="VPV40" s="205"/>
      <c r="VPW40" s="205"/>
      <c r="VPX40" s="205"/>
      <c r="VPY40" s="205"/>
      <c r="VPZ40" s="205"/>
      <c r="VQA40" s="205"/>
      <c r="VQB40" s="205"/>
      <c r="VQC40" s="205"/>
      <c r="VQD40" s="205"/>
      <c r="VQE40" s="205"/>
      <c r="VQF40" s="205"/>
      <c r="VQG40" s="205"/>
      <c r="VQH40" s="205"/>
      <c r="VQI40" s="205"/>
      <c r="VQJ40" s="205"/>
      <c r="VQK40" s="205"/>
      <c r="VQL40" s="205"/>
      <c r="VQM40" s="205"/>
      <c r="VQN40" s="205"/>
      <c r="VQO40" s="205"/>
      <c r="VQP40" s="205"/>
      <c r="VQQ40" s="205"/>
      <c r="VQR40" s="205"/>
      <c r="VQS40" s="205"/>
      <c r="VQT40" s="205"/>
      <c r="VQU40" s="205"/>
      <c r="VQV40" s="205"/>
      <c r="VQW40" s="205"/>
      <c r="VQX40" s="205"/>
      <c r="VQY40" s="205"/>
      <c r="VQZ40" s="205"/>
      <c r="VRA40" s="205"/>
      <c r="VRB40" s="205"/>
      <c r="VRC40" s="205"/>
      <c r="VRD40" s="205"/>
      <c r="VRE40" s="205"/>
      <c r="VRF40" s="205"/>
      <c r="VRG40" s="205"/>
      <c r="VRH40" s="205"/>
      <c r="VRI40" s="205"/>
      <c r="VRJ40" s="205"/>
      <c r="VRK40" s="205"/>
      <c r="VRL40" s="205"/>
      <c r="VRM40" s="205"/>
      <c r="VRN40" s="205"/>
      <c r="VRO40" s="205"/>
      <c r="VRP40" s="205"/>
      <c r="VRQ40" s="205"/>
      <c r="VRR40" s="205"/>
      <c r="VRS40" s="205"/>
      <c r="VRT40" s="205"/>
      <c r="VRU40" s="205"/>
      <c r="VRV40" s="205"/>
      <c r="VRW40" s="205"/>
      <c r="VRX40" s="205"/>
      <c r="VRY40" s="205"/>
      <c r="VRZ40" s="205"/>
      <c r="VSA40" s="205"/>
      <c r="VSB40" s="205"/>
      <c r="VSC40" s="205"/>
      <c r="VSD40" s="205"/>
      <c r="VSE40" s="205"/>
      <c r="VSF40" s="205"/>
      <c r="VSG40" s="205"/>
      <c r="VSH40" s="205"/>
      <c r="VSI40" s="205"/>
      <c r="VSJ40" s="205"/>
      <c r="VSK40" s="205"/>
      <c r="VSL40" s="205"/>
      <c r="VSM40" s="205"/>
      <c r="VSN40" s="205"/>
      <c r="VSO40" s="205"/>
      <c r="VSP40" s="205"/>
      <c r="VSQ40" s="205"/>
      <c r="VSR40" s="205"/>
      <c r="VSS40" s="205"/>
      <c r="VST40" s="205"/>
      <c r="VSU40" s="205"/>
      <c r="VSV40" s="205"/>
      <c r="VSW40" s="205"/>
      <c r="VSX40" s="205"/>
      <c r="VSY40" s="205"/>
      <c r="VSZ40" s="205"/>
      <c r="VTA40" s="205"/>
      <c r="VTB40" s="205"/>
      <c r="VTC40" s="205"/>
      <c r="VTD40" s="205"/>
      <c r="VTE40" s="205"/>
      <c r="VTF40" s="205"/>
      <c r="VTG40" s="205"/>
      <c r="VTH40" s="205"/>
      <c r="VTI40" s="205"/>
      <c r="VTJ40" s="205"/>
      <c r="VTK40" s="205"/>
      <c r="VTL40" s="205"/>
      <c r="VTM40" s="205"/>
      <c r="VTN40" s="205"/>
      <c r="VTO40" s="205"/>
      <c r="VTP40" s="205"/>
      <c r="VTQ40" s="205"/>
      <c r="VTR40" s="205"/>
      <c r="VTS40" s="205"/>
      <c r="VTT40" s="205"/>
      <c r="VTU40" s="205"/>
      <c r="VTV40" s="205"/>
      <c r="VTW40" s="205"/>
      <c r="VTX40" s="205"/>
      <c r="VTY40" s="205"/>
      <c r="VTZ40" s="205"/>
      <c r="VUA40" s="205"/>
      <c r="VUB40" s="205"/>
      <c r="VUC40" s="205"/>
      <c r="VUD40" s="205"/>
      <c r="VUE40" s="205"/>
      <c r="VUF40" s="205"/>
      <c r="VUG40" s="205"/>
      <c r="VUH40" s="205"/>
      <c r="VUI40" s="205"/>
      <c r="VUJ40" s="205"/>
      <c r="VUK40" s="205"/>
      <c r="VUL40" s="205"/>
      <c r="VUM40" s="205"/>
      <c r="VUN40" s="205"/>
      <c r="VUO40" s="205"/>
      <c r="VUP40" s="205"/>
      <c r="VUQ40" s="205"/>
      <c r="VUR40" s="205"/>
      <c r="VUS40" s="205"/>
      <c r="VUT40" s="205"/>
      <c r="VUU40" s="205"/>
      <c r="VUV40" s="205"/>
      <c r="VUW40" s="205"/>
      <c r="VUX40" s="205"/>
      <c r="VUY40" s="205"/>
      <c r="VUZ40" s="205"/>
      <c r="VVA40" s="205"/>
      <c r="VVB40" s="205"/>
      <c r="VVC40" s="205"/>
      <c r="VVD40" s="205"/>
      <c r="VVE40" s="205"/>
      <c r="VVF40" s="205"/>
      <c r="VVG40" s="205"/>
      <c r="VVH40" s="205"/>
      <c r="VVI40" s="205"/>
      <c r="VVJ40" s="205"/>
      <c r="VVK40" s="205"/>
      <c r="VVL40" s="205"/>
      <c r="VVM40" s="205"/>
      <c r="VVN40" s="205"/>
      <c r="VVO40" s="205"/>
      <c r="VVP40" s="205"/>
      <c r="VVQ40" s="205"/>
      <c r="VVR40" s="205"/>
      <c r="VVS40" s="205"/>
      <c r="VVT40" s="205"/>
      <c r="VVU40" s="205"/>
      <c r="VVV40" s="205"/>
      <c r="VVW40" s="205"/>
      <c r="VVX40" s="205"/>
      <c r="VVY40" s="205"/>
      <c r="VVZ40" s="205"/>
      <c r="VWA40" s="205"/>
      <c r="VWB40" s="205"/>
      <c r="VWC40" s="205"/>
      <c r="VWD40" s="205"/>
      <c r="VWE40" s="205"/>
      <c r="VWF40" s="205"/>
      <c r="VWG40" s="205"/>
      <c r="VWH40" s="205"/>
      <c r="VWI40" s="205"/>
      <c r="VWJ40" s="205"/>
      <c r="VWK40" s="205"/>
      <c r="VWL40" s="205"/>
      <c r="VWM40" s="205"/>
      <c r="VWN40" s="205"/>
      <c r="VWO40" s="205"/>
      <c r="VWP40" s="205"/>
      <c r="VWQ40" s="205"/>
      <c r="VWR40" s="205"/>
      <c r="VWS40" s="205"/>
      <c r="VWT40" s="205"/>
      <c r="VWU40" s="205"/>
      <c r="VWV40" s="205"/>
      <c r="VWW40" s="205"/>
      <c r="VWX40" s="205"/>
      <c r="VWY40" s="205"/>
      <c r="VWZ40" s="205"/>
      <c r="VXA40" s="205"/>
      <c r="VXB40" s="205"/>
      <c r="VXC40" s="205"/>
      <c r="VXD40" s="205"/>
      <c r="VXE40" s="205"/>
      <c r="VXF40" s="205"/>
      <c r="VXG40" s="205"/>
      <c r="VXH40" s="205"/>
      <c r="VXI40" s="205"/>
      <c r="VXJ40" s="205"/>
      <c r="VXK40" s="205"/>
      <c r="VXL40" s="205"/>
      <c r="VXM40" s="205"/>
      <c r="VXN40" s="205"/>
      <c r="VXO40" s="205"/>
      <c r="VXP40" s="205"/>
      <c r="VXQ40" s="205"/>
      <c r="VXR40" s="205"/>
      <c r="VXS40" s="205"/>
      <c r="VXT40" s="205"/>
      <c r="VXU40" s="205"/>
      <c r="VXV40" s="205"/>
      <c r="VXW40" s="205"/>
      <c r="VXX40" s="205"/>
      <c r="VXY40" s="205"/>
      <c r="VXZ40" s="205"/>
      <c r="VYA40" s="205"/>
      <c r="VYB40" s="205"/>
      <c r="VYC40" s="205"/>
      <c r="VYD40" s="205"/>
      <c r="VYE40" s="205"/>
      <c r="VYF40" s="205"/>
      <c r="VYG40" s="205"/>
      <c r="VYH40" s="205"/>
      <c r="VYI40" s="205"/>
      <c r="VYJ40" s="205"/>
      <c r="VYK40" s="205"/>
      <c r="VYL40" s="205"/>
      <c r="VYM40" s="205"/>
      <c r="VYN40" s="205"/>
      <c r="VYO40" s="205"/>
      <c r="VYP40" s="205"/>
      <c r="VYQ40" s="205"/>
      <c r="VYR40" s="205"/>
      <c r="VYS40" s="205"/>
      <c r="VYT40" s="205"/>
      <c r="VYU40" s="205"/>
      <c r="VYV40" s="205"/>
      <c r="VYW40" s="205"/>
      <c r="VYX40" s="205"/>
      <c r="VYY40" s="205"/>
      <c r="VYZ40" s="205"/>
      <c r="VZA40" s="205"/>
      <c r="VZB40" s="205"/>
      <c r="VZC40" s="205"/>
      <c r="VZD40" s="205"/>
      <c r="VZE40" s="205"/>
      <c r="VZF40" s="205"/>
      <c r="VZG40" s="205"/>
      <c r="VZH40" s="205"/>
      <c r="VZI40" s="205"/>
      <c r="VZJ40" s="205"/>
      <c r="VZK40" s="205"/>
      <c r="VZL40" s="205"/>
      <c r="VZM40" s="205"/>
      <c r="VZN40" s="205"/>
      <c r="VZO40" s="205"/>
      <c r="VZP40" s="205"/>
      <c r="VZQ40" s="205"/>
      <c r="VZR40" s="205"/>
      <c r="VZS40" s="205"/>
      <c r="VZT40" s="205"/>
      <c r="VZU40" s="205"/>
      <c r="VZV40" s="205"/>
      <c r="VZW40" s="205"/>
      <c r="VZX40" s="205"/>
      <c r="VZY40" s="205"/>
      <c r="VZZ40" s="205"/>
      <c r="WAA40" s="205"/>
      <c r="WAB40" s="205"/>
      <c r="WAC40" s="205"/>
      <c r="WAD40" s="205"/>
      <c r="WAE40" s="205"/>
      <c r="WAF40" s="205"/>
      <c r="WAG40" s="205"/>
      <c r="WAH40" s="205"/>
      <c r="WAI40" s="205"/>
      <c r="WAJ40" s="205"/>
      <c r="WAK40" s="205"/>
      <c r="WAL40" s="205"/>
      <c r="WAM40" s="205"/>
      <c r="WAN40" s="205"/>
      <c r="WAO40" s="205"/>
      <c r="WAP40" s="205"/>
      <c r="WAQ40" s="205"/>
      <c r="WAR40" s="205"/>
      <c r="WAS40" s="205"/>
      <c r="WAT40" s="205"/>
      <c r="WAU40" s="205"/>
      <c r="WAV40" s="205"/>
      <c r="WAW40" s="205"/>
      <c r="WAX40" s="205"/>
      <c r="WAY40" s="205"/>
      <c r="WAZ40" s="205"/>
      <c r="WBA40" s="205"/>
      <c r="WBB40" s="205"/>
      <c r="WBC40" s="205"/>
      <c r="WBD40" s="205"/>
      <c r="WBE40" s="205"/>
      <c r="WBF40" s="205"/>
      <c r="WBG40" s="205"/>
      <c r="WBH40" s="205"/>
      <c r="WBI40" s="205"/>
      <c r="WBJ40" s="205"/>
      <c r="WBK40" s="205"/>
      <c r="WBL40" s="205"/>
      <c r="WBM40" s="205"/>
      <c r="WBN40" s="205"/>
      <c r="WBO40" s="205"/>
      <c r="WBP40" s="205"/>
      <c r="WBQ40" s="205"/>
      <c r="WBR40" s="205"/>
      <c r="WBS40" s="205"/>
      <c r="WBT40" s="205"/>
      <c r="WBU40" s="205"/>
      <c r="WBV40" s="205"/>
      <c r="WBW40" s="205"/>
      <c r="WBX40" s="205"/>
      <c r="WBY40" s="205"/>
      <c r="WBZ40" s="205"/>
      <c r="WCA40" s="205"/>
      <c r="WCB40" s="205"/>
      <c r="WCC40" s="205"/>
      <c r="WCD40" s="205"/>
      <c r="WCE40" s="205"/>
      <c r="WCF40" s="205"/>
      <c r="WCG40" s="205"/>
      <c r="WCH40" s="205"/>
      <c r="WCI40" s="205"/>
      <c r="WCJ40" s="205"/>
      <c r="WCK40" s="205"/>
      <c r="WCL40" s="205"/>
      <c r="WCM40" s="205"/>
      <c r="WCN40" s="205"/>
      <c r="WCO40" s="205"/>
      <c r="WCP40" s="205"/>
      <c r="WCQ40" s="205"/>
      <c r="WCR40" s="205"/>
      <c r="WCS40" s="205"/>
      <c r="WCT40" s="205"/>
      <c r="WCU40" s="205"/>
      <c r="WCV40" s="205"/>
      <c r="WCW40" s="205"/>
      <c r="WCX40" s="205"/>
      <c r="WCY40" s="205"/>
      <c r="WCZ40" s="205"/>
      <c r="WDA40" s="205"/>
      <c r="WDB40" s="205"/>
      <c r="WDC40" s="205"/>
      <c r="WDD40" s="205"/>
      <c r="WDE40" s="205"/>
      <c r="WDF40" s="205"/>
      <c r="WDG40" s="205"/>
      <c r="WDH40" s="205"/>
      <c r="WDI40" s="205"/>
      <c r="WDJ40" s="205"/>
      <c r="WDK40" s="205"/>
      <c r="WDL40" s="205"/>
      <c r="WDM40" s="205"/>
      <c r="WDN40" s="205"/>
      <c r="WDO40" s="205"/>
      <c r="WDP40" s="205"/>
      <c r="WDQ40" s="205"/>
      <c r="WDR40" s="205"/>
      <c r="WDS40" s="205"/>
      <c r="WDT40" s="205"/>
      <c r="WDU40" s="205"/>
      <c r="WDV40" s="205"/>
      <c r="WDW40" s="205"/>
      <c r="WDX40" s="205"/>
      <c r="WDY40" s="205"/>
      <c r="WDZ40" s="205"/>
      <c r="WEA40" s="205"/>
      <c r="WEB40" s="205"/>
      <c r="WEC40" s="205"/>
      <c r="WED40" s="205"/>
      <c r="WEE40" s="205"/>
      <c r="WEF40" s="205"/>
      <c r="WEG40" s="205"/>
      <c r="WEH40" s="205"/>
      <c r="WEI40" s="205"/>
      <c r="WEJ40" s="205"/>
      <c r="WEK40" s="205"/>
      <c r="WEL40" s="205"/>
      <c r="WEM40" s="205"/>
      <c r="WEN40" s="205"/>
      <c r="WEO40" s="205"/>
      <c r="WEP40" s="205"/>
      <c r="WEQ40" s="205"/>
      <c r="WER40" s="205"/>
      <c r="WES40" s="205"/>
      <c r="WET40" s="205"/>
      <c r="WEU40" s="205"/>
      <c r="WEV40" s="205"/>
      <c r="WEW40" s="205"/>
      <c r="WEX40" s="205"/>
      <c r="WEY40" s="205"/>
      <c r="WEZ40" s="205"/>
      <c r="WFA40" s="205"/>
      <c r="WFB40" s="205"/>
      <c r="WFC40" s="205"/>
      <c r="WFD40" s="205"/>
      <c r="WFE40" s="205"/>
      <c r="WFF40" s="205"/>
      <c r="WFG40" s="205"/>
      <c r="WFH40" s="205"/>
      <c r="WFI40" s="205"/>
      <c r="WFJ40" s="205"/>
      <c r="WFK40" s="205"/>
      <c r="WFL40" s="205"/>
      <c r="WFM40" s="205"/>
      <c r="WFN40" s="205"/>
      <c r="WFO40" s="205"/>
      <c r="WFP40" s="205"/>
      <c r="WFQ40" s="205"/>
      <c r="WFR40" s="205"/>
      <c r="WFS40" s="205"/>
      <c r="WFT40" s="205"/>
      <c r="WFU40" s="205"/>
      <c r="WFV40" s="205"/>
      <c r="WFW40" s="205"/>
      <c r="WFX40" s="205"/>
      <c r="WFY40" s="205"/>
      <c r="WFZ40" s="205"/>
      <c r="WGA40" s="205"/>
      <c r="WGB40" s="205"/>
      <c r="WGC40" s="205"/>
      <c r="WGD40" s="205"/>
      <c r="WGE40" s="205"/>
      <c r="WGF40" s="205"/>
      <c r="WGG40" s="205"/>
      <c r="WGH40" s="205"/>
      <c r="WGI40" s="205"/>
      <c r="WGJ40" s="205"/>
      <c r="WGK40" s="205"/>
      <c r="WGL40" s="205"/>
      <c r="WGM40" s="205"/>
      <c r="WGN40" s="205"/>
      <c r="WGO40" s="205"/>
      <c r="WGP40" s="205"/>
      <c r="WGQ40" s="205"/>
      <c r="WGR40" s="205"/>
      <c r="WGS40" s="205"/>
      <c r="WGT40" s="205"/>
      <c r="WGU40" s="205"/>
      <c r="WGV40" s="205"/>
      <c r="WGW40" s="205"/>
      <c r="WGX40" s="205"/>
      <c r="WGY40" s="205"/>
      <c r="WGZ40" s="205"/>
      <c r="WHA40" s="205"/>
      <c r="WHB40" s="205"/>
      <c r="WHC40" s="205"/>
      <c r="WHD40" s="205"/>
      <c r="WHE40" s="205"/>
      <c r="WHF40" s="205"/>
      <c r="WHG40" s="205"/>
      <c r="WHH40" s="205"/>
      <c r="WHI40" s="205"/>
      <c r="WHJ40" s="205"/>
      <c r="WHK40" s="205"/>
      <c r="WHL40" s="205"/>
      <c r="WHM40" s="205"/>
      <c r="WHN40" s="205"/>
      <c r="WHO40" s="205"/>
      <c r="WHP40" s="205"/>
      <c r="WHQ40" s="205"/>
      <c r="WHR40" s="205"/>
      <c r="WHS40" s="205"/>
      <c r="WHT40" s="205"/>
      <c r="WHU40" s="205"/>
      <c r="WHV40" s="205"/>
      <c r="WHW40" s="205"/>
      <c r="WHX40" s="205"/>
      <c r="WHY40" s="205"/>
      <c r="WHZ40" s="205"/>
      <c r="WIA40" s="205"/>
      <c r="WIB40" s="205"/>
      <c r="WIC40" s="205"/>
      <c r="WID40" s="205"/>
      <c r="WIE40" s="205"/>
      <c r="WIF40" s="205"/>
      <c r="WIG40" s="205"/>
      <c r="WIH40" s="205"/>
      <c r="WII40" s="205"/>
      <c r="WIJ40" s="205"/>
      <c r="WIK40" s="205"/>
      <c r="WIL40" s="205"/>
      <c r="WIM40" s="205"/>
      <c r="WIN40" s="205"/>
      <c r="WIO40" s="205"/>
      <c r="WIP40" s="205"/>
      <c r="WIQ40" s="205"/>
      <c r="WIR40" s="205"/>
      <c r="WIS40" s="205"/>
      <c r="WIT40" s="205"/>
      <c r="WIU40" s="205"/>
      <c r="WIV40" s="205"/>
      <c r="WIW40" s="205"/>
      <c r="WIX40" s="205"/>
      <c r="WIY40" s="205"/>
      <c r="WIZ40" s="205"/>
      <c r="WJA40" s="205"/>
      <c r="WJB40" s="205"/>
      <c r="WJC40" s="205"/>
      <c r="WJD40" s="205"/>
      <c r="WJE40" s="205"/>
      <c r="WJF40" s="205"/>
      <c r="WJG40" s="205"/>
      <c r="WJH40" s="205"/>
      <c r="WJI40" s="205"/>
      <c r="WJJ40" s="205"/>
      <c r="WJK40" s="205"/>
      <c r="WJL40" s="205"/>
      <c r="WJM40" s="205"/>
      <c r="WJN40" s="205"/>
      <c r="WJO40" s="205"/>
      <c r="WJP40" s="205"/>
      <c r="WJQ40" s="205"/>
      <c r="WJR40" s="205"/>
      <c r="WJS40" s="205"/>
      <c r="WJT40" s="205"/>
      <c r="WJU40" s="205"/>
      <c r="WJV40" s="205"/>
      <c r="WJW40" s="205"/>
      <c r="WJX40" s="205"/>
      <c r="WJY40" s="205"/>
      <c r="WJZ40" s="205"/>
      <c r="WKA40" s="205"/>
      <c r="WKB40" s="205"/>
      <c r="WKC40" s="205"/>
      <c r="WKD40" s="205"/>
      <c r="WKE40" s="205"/>
      <c r="WKF40" s="205"/>
      <c r="WKG40" s="205"/>
      <c r="WKH40" s="205"/>
      <c r="WKI40" s="205"/>
      <c r="WKJ40" s="205"/>
      <c r="WKK40" s="205"/>
      <c r="WKL40" s="205"/>
      <c r="WKM40" s="205"/>
      <c r="WKN40" s="205"/>
      <c r="WKO40" s="205"/>
      <c r="WKP40" s="205"/>
      <c r="WKQ40" s="205"/>
      <c r="WKR40" s="205"/>
      <c r="WKS40" s="205"/>
      <c r="WKT40" s="205"/>
      <c r="WKU40" s="205"/>
      <c r="WKV40" s="205"/>
      <c r="WKW40" s="205"/>
      <c r="WKX40" s="205"/>
      <c r="WKY40" s="205"/>
      <c r="WKZ40" s="205"/>
      <c r="WLA40" s="205"/>
      <c r="WLB40" s="205"/>
      <c r="WLC40" s="205"/>
      <c r="WLD40" s="205"/>
      <c r="WLE40" s="205"/>
      <c r="WLF40" s="205"/>
      <c r="WLG40" s="205"/>
      <c r="WLH40" s="205"/>
      <c r="WLI40" s="205"/>
      <c r="WLJ40" s="205"/>
      <c r="WLK40" s="205"/>
      <c r="WLL40" s="205"/>
      <c r="WLM40" s="205"/>
      <c r="WLN40" s="205"/>
      <c r="WLO40" s="205"/>
      <c r="WLP40" s="205"/>
      <c r="WLQ40" s="205"/>
      <c r="WLR40" s="205"/>
      <c r="WLS40" s="205"/>
      <c r="WLT40" s="205"/>
      <c r="WLU40" s="205"/>
      <c r="WLV40" s="205"/>
      <c r="WLW40" s="205"/>
      <c r="WLX40" s="205"/>
      <c r="WLY40" s="205"/>
      <c r="WLZ40" s="205"/>
      <c r="WMA40" s="205"/>
      <c r="WMB40" s="205"/>
      <c r="WMC40" s="205"/>
      <c r="WMD40" s="205"/>
      <c r="WME40" s="205"/>
      <c r="WMF40" s="205"/>
      <c r="WMG40" s="205"/>
      <c r="WMH40" s="205"/>
      <c r="WMI40" s="205"/>
      <c r="WMJ40" s="205"/>
      <c r="WMK40" s="205"/>
      <c r="WML40" s="205"/>
      <c r="WMM40" s="205"/>
      <c r="WMN40" s="205"/>
      <c r="WMO40" s="205"/>
      <c r="WMP40" s="205"/>
      <c r="WMQ40" s="205"/>
      <c r="WMR40" s="205"/>
      <c r="WMS40" s="205"/>
      <c r="WMT40" s="205"/>
      <c r="WMU40" s="205"/>
      <c r="WMV40" s="205"/>
      <c r="WMW40" s="205"/>
      <c r="WMX40" s="205"/>
      <c r="WMY40" s="205"/>
      <c r="WMZ40" s="205"/>
      <c r="WNA40" s="205"/>
      <c r="WNB40" s="205"/>
      <c r="WNC40" s="205"/>
      <c r="WND40" s="205"/>
      <c r="WNE40" s="205"/>
      <c r="WNF40" s="205"/>
      <c r="WNG40" s="205"/>
      <c r="WNH40" s="205"/>
      <c r="WNI40" s="205"/>
      <c r="WNJ40" s="205"/>
      <c r="WNK40" s="205"/>
      <c r="WNL40" s="205"/>
      <c r="WNM40" s="205"/>
      <c r="WNN40" s="205"/>
      <c r="WNO40" s="205"/>
      <c r="WNP40" s="205"/>
      <c r="WNQ40" s="205"/>
      <c r="WNR40" s="205"/>
      <c r="WNS40" s="205"/>
      <c r="WNT40" s="205"/>
      <c r="WNU40" s="205"/>
      <c r="WNV40" s="205"/>
      <c r="WNW40" s="205"/>
      <c r="WNX40" s="205"/>
      <c r="WNY40" s="205"/>
      <c r="WNZ40" s="205"/>
      <c r="WOA40" s="205"/>
      <c r="WOB40" s="205"/>
      <c r="WOC40" s="205"/>
      <c r="WOD40" s="205"/>
      <c r="WOE40" s="205"/>
      <c r="WOF40" s="205"/>
      <c r="WOG40" s="205"/>
      <c r="WOH40" s="205"/>
      <c r="WOI40" s="205"/>
      <c r="WOJ40" s="205"/>
      <c r="WOK40" s="205"/>
      <c r="WOL40" s="205"/>
      <c r="WOM40" s="205"/>
      <c r="WON40" s="205"/>
      <c r="WOO40" s="205"/>
      <c r="WOP40" s="205"/>
      <c r="WOQ40" s="205"/>
      <c r="WOR40" s="205"/>
      <c r="WOS40" s="205"/>
      <c r="WOT40" s="205"/>
      <c r="WOU40" s="205"/>
      <c r="WOV40" s="205"/>
      <c r="WOW40" s="205"/>
      <c r="WOX40" s="205"/>
      <c r="WOY40" s="205"/>
      <c r="WOZ40" s="205"/>
      <c r="WPA40" s="205"/>
      <c r="WPB40" s="205"/>
      <c r="WPC40" s="205"/>
      <c r="WPD40" s="205"/>
      <c r="WPE40" s="205"/>
      <c r="WPF40" s="205"/>
      <c r="WPG40" s="205"/>
      <c r="WPH40" s="205"/>
      <c r="WPI40" s="205"/>
      <c r="WPJ40" s="205"/>
      <c r="WPK40" s="205"/>
      <c r="WPL40" s="205"/>
      <c r="WPM40" s="205"/>
      <c r="WPN40" s="205"/>
      <c r="WPO40" s="205"/>
      <c r="WPP40" s="205"/>
      <c r="WPQ40" s="205"/>
      <c r="WPR40" s="205"/>
      <c r="WPS40" s="205"/>
      <c r="WPT40" s="205"/>
      <c r="WPU40" s="205"/>
      <c r="WPV40" s="205"/>
      <c r="WPW40" s="205"/>
      <c r="WPX40" s="205"/>
      <c r="WPY40" s="205"/>
      <c r="WPZ40" s="205"/>
      <c r="WQA40" s="205"/>
      <c r="WQB40" s="205"/>
      <c r="WQC40" s="205"/>
      <c r="WQD40" s="205"/>
      <c r="WQE40" s="205"/>
      <c r="WQF40" s="205"/>
      <c r="WQG40" s="205"/>
      <c r="WQH40" s="205"/>
      <c r="WQI40" s="205"/>
      <c r="WQJ40" s="205"/>
      <c r="WQK40" s="205"/>
      <c r="WQL40" s="205"/>
      <c r="WQM40" s="205"/>
      <c r="WQN40" s="205"/>
      <c r="WQO40" s="205"/>
      <c r="WQP40" s="205"/>
      <c r="WQQ40" s="205"/>
      <c r="WQR40" s="205"/>
      <c r="WQS40" s="205"/>
      <c r="WQT40" s="205"/>
      <c r="WQU40" s="205"/>
      <c r="WQV40" s="205"/>
      <c r="WQW40" s="205"/>
      <c r="WQX40" s="205"/>
      <c r="WQY40" s="205"/>
      <c r="WQZ40" s="205"/>
      <c r="WRA40" s="205"/>
      <c r="WRB40" s="205"/>
      <c r="WRC40" s="205"/>
      <c r="WRD40" s="205"/>
      <c r="WRE40" s="205"/>
      <c r="WRF40" s="205"/>
      <c r="WRG40" s="205"/>
      <c r="WRH40" s="205"/>
      <c r="WRI40" s="205"/>
      <c r="WRJ40" s="205"/>
      <c r="WRK40" s="205"/>
      <c r="WRL40" s="205"/>
      <c r="WRM40" s="205"/>
      <c r="WRN40" s="205"/>
      <c r="WRO40" s="205"/>
      <c r="WRP40" s="205"/>
      <c r="WRQ40" s="205"/>
      <c r="WRR40" s="205"/>
      <c r="WRS40" s="205"/>
      <c r="WRT40" s="205"/>
      <c r="WRU40" s="205"/>
      <c r="WRV40" s="205"/>
      <c r="WRW40" s="205"/>
      <c r="WRX40" s="205"/>
      <c r="WRY40" s="205"/>
      <c r="WRZ40" s="205"/>
      <c r="WSA40" s="205"/>
      <c r="WSB40" s="205"/>
      <c r="WSC40" s="205"/>
      <c r="WSD40" s="205"/>
      <c r="WSE40" s="205"/>
      <c r="WSF40" s="205"/>
      <c r="WSG40" s="205"/>
      <c r="WSH40" s="205"/>
      <c r="WSI40" s="205"/>
      <c r="WSJ40" s="205"/>
      <c r="WSK40" s="205"/>
      <c r="WSL40" s="205"/>
      <c r="WSM40" s="205"/>
      <c r="WSN40" s="205"/>
      <c r="WSO40" s="205"/>
      <c r="WSP40" s="205"/>
      <c r="WSQ40" s="205"/>
      <c r="WSR40" s="205"/>
      <c r="WSS40" s="205"/>
      <c r="WST40" s="205"/>
      <c r="WSU40" s="205"/>
      <c r="WSV40" s="205"/>
      <c r="WSW40" s="205"/>
      <c r="WSX40" s="205"/>
      <c r="WSY40" s="205"/>
      <c r="WSZ40" s="205"/>
      <c r="WTA40" s="205"/>
      <c r="WTB40" s="205"/>
      <c r="WTC40" s="205"/>
      <c r="WTD40" s="205"/>
      <c r="WTE40" s="205"/>
      <c r="WTF40" s="205"/>
      <c r="WTG40" s="205"/>
      <c r="WTH40" s="205"/>
      <c r="WTI40" s="205"/>
      <c r="WTJ40" s="205"/>
      <c r="WTK40" s="205"/>
      <c r="WTL40" s="205"/>
      <c r="WTM40" s="205"/>
      <c r="WTN40" s="205"/>
      <c r="WTO40" s="205"/>
      <c r="WTP40" s="205"/>
      <c r="WTQ40" s="205"/>
      <c r="WTR40" s="205"/>
      <c r="WTS40" s="205"/>
      <c r="WTT40" s="205"/>
      <c r="WTU40" s="205"/>
      <c r="WTV40" s="205"/>
      <c r="WTW40" s="205"/>
      <c r="WTX40" s="205"/>
      <c r="WTY40" s="205"/>
      <c r="WTZ40" s="205"/>
      <c r="WUA40" s="205"/>
      <c r="WUB40" s="205"/>
      <c r="WUC40" s="205"/>
      <c r="WUD40" s="205"/>
      <c r="WUE40" s="205"/>
      <c r="WUF40" s="205"/>
      <c r="WUG40" s="205"/>
      <c r="WUH40" s="205"/>
      <c r="WUI40" s="205"/>
      <c r="WUJ40" s="205"/>
      <c r="WUK40" s="205"/>
      <c r="WUL40" s="205"/>
      <c r="WUM40" s="205"/>
      <c r="WUN40" s="205"/>
      <c r="WUO40" s="205"/>
      <c r="WUP40" s="205"/>
      <c r="WUQ40" s="205"/>
      <c r="WUR40" s="205"/>
      <c r="WUS40" s="205"/>
      <c r="WUT40" s="205"/>
      <c r="WUU40" s="205"/>
      <c r="WUV40" s="205"/>
      <c r="WUW40" s="205"/>
      <c r="WUX40" s="205"/>
      <c r="WUY40" s="205"/>
      <c r="WUZ40" s="205"/>
      <c r="WVA40" s="205"/>
      <c r="WVB40" s="205"/>
      <c r="WVC40" s="205"/>
      <c r="WVD40" s="205"/>
      <c r="WVE40" s="205"/>
      <c r="WVF40" s="205"/>
      <c r="WVG40" s="205"/>
      <c r="WVH40" s="205"/>
      <c r="WVI40" s="205"/>
      <c r="WVJ40" s="205"/>
      <c r="WVK40" s="205"/>
      <c r="WVL40" s="205"/>
      <c r="WVM40" s="205"/>
      <c r="WVN40" s="205"/>
      <c r="WVO40" s="205"/>
      <c r="WVP40" s="205"/>
      <c r="WVQ40" s="205"/>
      <c r="WVR40" s="205"/>
      <c r="WVS40" s="205"/>
      <c r="WVT40" s="205"/>
      <c r="WVU40" s="205"/>
      <c r="WVV40" s="205"/>
      <c r="WVW40" s="205"/>
      <c r="WVX40" s="205"/>
      <c r="WVY40" s="205"/>
      <c r="WVZ40" s="205"/>
      <c r="WWA40" s="205"/>
      <c r="WWB40" s="205"/>
      <c r="WWC40" s="205"/>
      <c r="WWD40" s="205"/>
      <c r="WWE40" s="205"/>
      <c r="WWF40" s="205"/>
      <c r="WWG40" s="205"/>
      <c r="WWH40" s="205"/>
      <c r="WWI40" s="205"/>
      <c r="WWJ40" s="205"/>
      <c r="WWK40" s="205"/>
      <c r="WWL40" s="205"/>
      <c r="WWM40" s="205"/>
      <c r="WWN40" s="205"/>
      <c r="WWO40" s="205"/>
      <c r="WWP40" s="205"/>
      <c r="WWQ40" s="205"/>
      <c r="WWR40" s="205"/>
      <c r="WWS40" s="205"/>
      <c r="WWT40" s="205"/>
      <c r="WWU40" s="205"/>
      <c r="WWV40" s="205"/>
      <c r="WWW40" s="205"/>
      <c r="WWX40" s="205"/>
      <c r="WWY40" s="205"/>
      <c r="WWZ40" s="205"/>
      <c r="WXA40" s="205"/>
      <c r="WXB40" s="205"/>
      <c r="WXC40" s="205"/>
      <c r="WXD40" s="205"/>
      <c r="WXE40" s="205"/>
      <c r="WXF40" s="205"/>
      <c r="WXG40" s="205"/>
      <c r="WXH40" s="205"/>
      <c r="WXI40" s="205"/>
      <c r="WXJ40" s="205"/>
      <c r="WXK40" s="205"/>
      <c r="WXL40" s="205"/>
      <c r="WXM40" s="205"/>
      <c r="WXN40" s="205"/>
      <c r="WXO40" s="205"/>
      <c r="WXP40" s="205"/>
      <c r="WXQ40" s="205"/>
      <c r="WXR40" s="205"/>
      <c r="WXS40" s="205"/>
      <c r="WXT40" s="205"/>
      <c r="WXU40" s="205"/>
      <c r="WXV40" s="205"/>
      <c r="WXW40" s="205"/>
      <c r="WXX40" s="205"/>
      <c r="WXY40" s="205"/>
      <c r="WXZ40" s="205"/>
      <c r="WYA40" s="205"/>
      <c r="WYB40" s="205"/>
      <c r="WYC40" s="205"/>
      <c r="WYD40" s="205"/>
      <c r="WYE40" s="205"/>
      <c r="WYF40" s="205"/>
      <c r="WYG40" s="205"/>
      <c r="WYH40" s="205"/>
      <c r="WYI40" s="205"/>
      <c r="WYJ40" s="205"/>
      <c r="WYK40" s="205"/>
      <c r="WYL40" s="205"/>
      <c r="WYM40" s="205"/>
      <c r="WYN40" s="205"/>
      <c r="WYO40" s="205"/>
      <c r="WYP40" s="205"/>
      <c r="WYQ40" s="205"/>
      <c r="WYR40" s="205"/>
      <c r="WYS40" s="205"/>
      <c r="WYT40" s="205"/>
      <c r="WYU40" s="205"/>
      <c r="WYV40" s="205"/>
      <c r="WYW40" s="205"/>
      <c r="WYX40" s="205"/>
      <c r="WYY40" s="205"/>
      <c r="WYZ40" s="205"/>
      <c r="WZA40" s="205"/>
      <c r="WZB40" s="205"/>
      <c r="WZC40" s="205"/>
      <c r="WZD40" s="205"/>
      <c r="WZE40" s="205"/>
      <c r="WZF40" s="205"/>
      <c r="WZG40" s="205"/>
      <c r="WZH40" s="205"/>
      <c r="WZI40" s="205"/>
      <c r="WZJ40" s="205"/>
      <c r="WZK40" s="205"/>
      <c r="WZL40" s="205"/>
      <c r="WZM40" s="205"/>
      <c r="WZN40" s="205"/>
      <c r="WZO40" s="205"/>
      <c r="WZP40" s="205"/>
      <c r="WZQ40" s="205"/>
      <c r="WZR40" s="205"/>
      <c r="WZS40" s="205"/>
      <c r="WZT40" s="205"/>
      <c r="WZU40" s="205"/>
      <c r="WZV40" s="205"/>
      <c r="WZW40" s="205"/>
      <c r="WZX40" s="205"/>
      <c r="WZY40" s="205"/>
      <c r="WZZ40" s="205"/>
      <c r="XAA40" s="205"/>
      <c r="XAB40" s="205"/>
      <c r="XAC40" s="205"/>
      <c r="XAD40" s="205"/>
      <c r="XAE40" s="205"/>
      <c r="XAF40" s="205"/>
      <c r="XAG40" s="205"/>
      <c r="XAH40" s="205"/>
      <c r="XAI40" s="205"/>
      <c r="XAJ40" s="205"/>
      <c r="XAK40" s="205"/>
      <c r="XAL40" s="205"/>
      <c r="XAM40" s="205"/>
      <c r="XAN40" s="205"/>
      <c r="XAO40" s="205"/>
      <c r="XAP40" s="205"/>
      <c r="XAQ40" s="205"/>
      <c r="XAR40" s="205"/>
      <c r="XAS40" s="205"/>
      <c r="XAT40" s="205"/>
      <c r="XAU40" s="205"/>
      <c r="XAV40" s="205"/>
      <c r="XAW40" s="205"/>
      <c r="XAX40" s="205"/>
      <c r="XAY40" s="205"/>
      <c r="XAZ40" s="205"/>
      <c r="XBA40" s="205"/>
      <c r="XBB40" s="205"/>
      <c r="XBC40" s="205"/>
      <c r="XBD40" s="205"/>
      <c r="XBE40" s="205"/>
      <c r="XBF40" s="205"/>
      <c r="XBG40" s="205"/>
      <c r="XBH40" s="205"/>
      <c r="XBI40" s="205"/>
      <c r="XBJ40" s="205"/>
      <c r="XBK40" s="205"/>
      <c r="XBL40" s="205"/>
      <c r="XBM40" s="205"/>
      <c r="XBN40" s="205"/>
      <c r="XBO40" s="205"/>
      <c r="XBP40" s="205"/>
      <c r="XBQ40" s="205"/>
      <c r="XBR40" s="205"/>
      <c r="XBS40" s="205"/>
      <c r="XBT40" s="205"/>
      <c r="XBU40" s="205"/>
      <c r="XBV40" s="205"/>
      <c r="XBW40" s="205"/>
      <c r="XBX40" s="205"/>
      <c r="XBY40" s="205"/>
      <c r="XBZ40" s="205"/>
      <c r="XCA40" s="205"/>
      <c r="XCB40" s="205"/>
      <c r="XCC40" s="205"/>
      <c r="XCD40" s="205"/>
      <c r="XCE40" s="205"/>
      <c r="XCF40" s="205"/>
      <c r="XCG40" s="205"/>
      <c r="XCH40" s="205"/>
      <c r="XCI40" s="205"/>
      <c r="XCJ40" s="205"/>
      <c r="XCK40" s="205"/>
      <c r="XCL40" s="205"/>
      <c r="XCM40" s="205"/>
      <c r="XCN40" s="205"/>
      <c r="XCO40" s="205"/>
      <c r="XCP40" s="205"/>
      <c r="XCQ40" s="205"/>
      <c r="XCR40" s="205"/>
      <c r="XCS40" s="205"/>
      <c r="XCT40" s="205"/>
      <c r="XCU40" s="205"/>
      <c r="XCV40" s="205"/>
      <c r="XCW40" s="205"/>
      <c r="XCX40" s="205"/>
      <c r="XCY40" s="205"/>
      <c r="XCZ40" s="205"/>
      <c r="XDA40" s="205"/>
      <c r="XDB40" s="205"/>
      <c r="XDC40" s="205"/>
      <c r="XDD40" s="205"/>
      <c r="XDE40" s="205"/>
      <c r="XDF40" s="205"/>
      <c r="XDG40" s="205"/>
    </row>
  </sheetData>
  <mergeCells count="3">
    <mergeCell ref="AI1:AV1"/>
    <mergeCell ref="B1:T1"/>
    <mergeCell ref="U1:AH1"/>
  </mergeCells>
  <conditionalFormatting sqref="A41:A1048576 A1:A39">
    <cfRule type="duplicateValues" dxfId="56" priority="3"/>
  </conditionalFormatting>
  <conditionalFormatting sqref="A40">
    <cfRule type="duplicateValues" dxfId="55" priority="2"/>
  </conditionalFormatting>
  <conditionalFormatting sqref="B2:AV2">
    <cfRule type="duplicateValues" dxfId="54"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A5697-575D-42E4-AEDA-04F119B110BF}">
  <sheetPr codeName="Sheet8">
    <tabColor rgb="FF4958A0"/>
  </sheetPr>
  <dimension ref="A1:XDG40"/>
  <sheetViews>
    <sheetView showGridLines="0" zoomScale="72" zoomScaleNormal="85" workbookViewId="0">
      <pane xSplit="1" ySplit="1" topLeftCell="BK2" activePane="bottomRight" state="frozen"/>
      <selection pane="topRight" activeCell="T39" sqref="T39"/>
      <selection pane="bottomLeft" activeCell="T39" sqref="T39"/>
      <selection pane="bottomRight" activeCell="CB15" sqref="CB15"/>
    </sheetView>
  </sheetViews>
  <sheetFormatPr defaultColWidth="9.1796875" defaultRowHeight="14.5" x14ac:dyDescent="0.35"/>
  <cols>
    <col min="1" max="1" width="17.54296875" style="139" customWidth="1"/>
    <col min="2" max="48" width="13.1796875" style="180" customWidth="1"/>
    <col min="49" max="72" width="13.1796875" style="139" customWidth="1"/>
    <col min="73" max="76" width="9.1796875" style="139"/>
    <col min="78" max="16384" width="9.1796875" style="139"/>
  </cols>
  <sheetData>
    <row r="1" spans="1:16335" ht="19.75" customHeight="1" x14ac:dyDescent="0.35">
      <c r="A1" s="138"/>
      <c r="AW1" s="180"/>
      <c r="AX1" s="180"/>
      <c r="AY1" s="180"/>
      <c r="AZ1" s="180"/>
      <c r="BA1" s="180"/>
      <c r="BB1" s="180"/>
      <c r="BC1" s="180"/>
      <c r="BD1" s="180"/>
      <c r="BE1" s="180"/>
      <c r="BF1" s="180"/>
      <c r="BG1" s="180"/>
      <c r="BH1" s="180"/>
      <c r="BI1" s="180"/>
      <c r="BJ1" s="180"/>
      <c r="BK1" s="180"/>
      <c r="BL1" s="180"/>
      <c r="BM1" s="180"/>
    </row>
    <row r="2" spans="1:16335" s="140" customFormat="1" ht="13" x14ac:dyDescent="0.35">
      <c r="A2" s="138"/>
      <c r="B2" s="182" t="s">
        <v>48</v>
      </c>
      <c r="C2" s="182" t="s">
        <v>54</v>
      </c>
      <c r="D2" s="182" t="s">
        <v>57</v>
      </c>
      <c r="E2" s="182" t="s">
        <v>59</v>
      </c>
      <c r="F2" s="182" t="s">
        <v>67</v>
      </c>
      <c r="G2" s="182" t="s">
        <v>71</v>
      </c>
      <c r="H2" s="182" t="s">
        <v>76</v>
      </c>
      <c r="I2" s="182" t="s">
        <v>81</v>
      </c>
      <c r="J2" s="182" t="s">
        <v>83</v>
      </c>
      <c r="K2" s="182" t="s">
        <v>87</v>
      </c>
      <c r="L2" s="182" t="s">
        <v>89</v>
      </c>
      <c r="M2" s="182" t="s">
        <v>91</v>
      </c>
      <c r="N2" s="182" t="s">
        <v>93</v>
      </c>
      <c r="O2" s="182" t="s">
        <v>95</v>
      </c>
      <c r="P2" s="182" t="s">
        <v>97</v>
      </c>
      <c r="Q2" s="182" t="s">
        <v>99</v>
      </c>
      <c r="R2" s="182" t="s">
        <v>101</v>
      </c>
      <c r="S2" s="182" t="s">
        <v>106</v>
      </c>
      <c r="T2" s="182" t="s">
        <v>110</v>
      </c>
      <c r="U2" s="182" t="s">
        <v>115</v>
      </c>
      <c r="V2" s="182" t="s">
        <v>118</v>
      </c>
      <c r="W2" s="182" t="s">
        <v>121</v>
      </c>
      <c r="X2" s="182" t="s">
        <v>126</v>
      </c>
      <c r="Y2" s="182" t="s">
        <v>130</v>
      </c>
      <c r="Z2" s="182" t="s">
        <v>134</v>
      </c>
      <c r="AA2" s="182" t="s">
        <v>136</v>
      </c>
      <c r="AB2" s="182" t="s">
        <v>141</v>
      </c>
      <c r="AC2" s="182" t="s">
        <v>146</v>
      </c>
      <c r="AD2" s="182" t="s">
        <v>151</v>
      </c>
      <c r="AE2" s="182" t="s">
        <v>153</v>
      </c>
      <c r="AF2" s="182" t="s">
        <v>155</v>
      </c>
      <c r="AG2" s="182" t="s">
        <v>157</v>
      </c>
      <c r="AH2" s="182" t="s">
        <v>163</v>
      </c>
      <c r="AI2" s="182" t="s">
        <v>165</v>
      </c>
      <c r="AJ2" s="182" t="s">
        <v>167</v>
      </c>
      <c r="AK2" s="182" t="s">
        <v>169</v>
      </c>
      <c r="AL2" s="182" t="s">
        <v>174</v>
      </c>
      <c r="AM2" s="182" t="s">
        <v>179</v>
      </c>
      <c r="AN2" s="182" t="s">
        <v>185</v>
      </c>
      <c r="AO2" s="182" t="s">
        <v>189</v>
      </c>
      <c r="AP2" s="182" t="s">
        <v>193</v>
      </c>
      <c r="AQ2" s="182" t="s">
        <v>195</v>
      </c>
      <c r="AR2" s="182" t="s">
        <v>199</v>
      </c>
      <c r="AS2" s="182" t="s">
        <v>203</v>
      </c>
      <c r="AT2" s="182" t="s">
        <v>208</v>
      </c>
      <c r="AU2" s="182" t="s">
        <v>212</v>
      </c>
      <c r="AV2" s="182" t="s">
        <v>217</v>
      </c>
      <c r="AW2" s="182" t="s">
        <v>222</v>
      </c>
      <c r="AX2" s="182" t="s">
        <v>226</v>
      </c>
      <c r="AY2" s="182" t="s">
        <v>233</v>
      </c>
      <c r="AZ2" s="182" t="s">
        <v>235</v>
      </c>
      <c r="BA2" s="182" t="s">
        <v>239</v>
      </c>
      <c r="BB2" s="182" t="s">
        <v>249</v>
      </c>
      <c r="BC2" s="182" t="s">
        <v>253</v>
      </c>
      <c r="BD2" s="182" t="s">
        <v>258</v>
      </c>
      <c r="BE2" s="182" t="s">
        <v>263</v>
      </c>
      <c r="BF2" s="182" t="s">
        <v>267</v>
      </c>
      <c r="BG2" s="182" t="s">
        <v>271</v>
      </c>
      <c r="BH2" s="182" t="s">
        <v>275</v>
      </c>
      <c r="BI2" s="182" t="s">
        <v>277</v>
      </c>
      <c r="BJ2" s="182" t="s">
        <v>282</v>
      </c>
      <c r="BK2" s="182" t="s">
        <v>286</v>
      </c>
      <c r="BL2" s="182" t="s">
        <v>288</v>
      </c>
      <c r="BM2" s="182" t="s">
        <v>290</v>
      </c>
      <c r="BN2" s="182" t="s">
        <v>307</v>
      </c>
      <c r="BO2" s="182" t="s">
        <v>312</v>
      </c>
      <c r="BP2" s="182" t="s">
        <v>316</v>
      </c>
      <c r="BQ2" s="182" t="s">
        <v>295</v>
      </c>
      <c r="BR2" s="182" t="s">
        <v>300</v>
      </c>
      <c r="BS2" s="182" t="s">
        <v>302</v>
      </c>
      <c r="BT2" s="182" t="s">
        <v>62</v>
      </c>
      <c r="BU2" s="139"/>
      <c r="BV2" s="139"/>
      <c r="BW2" s="139"/>
      <c r="BX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c r="TB2" s="139"/>
      <c r="TC2" s="139"/>
      <c r="TD2" s="139"/>
      <c r="TE2" s="139"/>
      <c r="TF2" s="139"/>
      <c r="TG2" s="139"/>
      <c r="TH2" s="139"/>
      <c r="TI2" s="139"/>
      <c r="TJ2" s="139"/>
      <c r="TK2" s="139"/>
      <c r="TL2" s="139"/>
      <c r="TM2" s="139"/>
      <c r="TN2" s="139"/>
      <c r="TO2" s="139"/>
      <c r="TP2" s="139"/>
      <c r="TQ2" s="139"/>
      <c r="TR2" s="139"/>
      <c r="TS2" s="139"/>
      <c r="TT2" s="139"/>
      <c r="TU2" s="139"/>
      <c r="TV2" s="139"/>
      <c r="TW2" s="139"/>
      <c r="TX2" s="139"/>
      <c r="TY2" s="139"/>
      <c r="TZ2" s="139"/>
      <c r="UA2" s="139"/>
      <c r="UB2" s="139"/>
      <c r="UC2" s="139"/>
      <c r="UD2" s="139"/>
      <c r="UE2" s="139"/>
      <c r="UF2" s="139"/>
      <c r="UG2" s="139"/>
      <c r="UH2" s="139"/>
      <c r="UI2" s="139"/>
      <c r="UJ2" s="139"/>
      <c r="UK2" s="139"/>
      <c r="UL2" s="139"/>
      <c r="UM2" s="139"/>
      <c r="UN2" s="139"/>
      <c r="UO2" s="139"/>
      <c r="UP2" s="139"/>
      <c r="UQ2" s="139"/>
      <c r="UR2" s="139"/>
      <c r="US2" s="139"/>
      <c r="UT2" s="139"/>
      <c r="UU2" s="139"/>
      <c r="UV2" s="139"/>
      <c r="UW2" s="139"/>
      <c r="UX2" s="139"/>
      <c r="UY2" s="139"/>
      <c r="UZ2" s="139"/>
      <c r="VA2" s="139"/>
      <c r="VB2" s="139"/>
      <c r="VC2" s="139"/>
      <c r="VD2" s="139"/>
      <c r="VE2" s="139"/>
      <c r="VF2" s="139"/>
      <c r="VG2" s="139"/>
      <c r="VH2" s="139"/>
      <c r="VI2" s="139"/>
      <c r="VJ2" s="139"/>
      <c r="VK2" s="139"/>
      <c r="VL2" s="139"/>
      <c r="VM2" s="139"/>
      <c r="VN2" s="139"/>
      <c r="VO2" s="139"/>
      <c r="VP2" s="139"/>
      <c r="VQ2" s="139"/>
      <c r="VR2" s="139"/>
      <c r="VS2" s="139"/>
      <c r="VT2" s="139"/>
      <c r="VU2" s="139"/>
      <c r="VV2" s="139"/>
      <c r="VW2" s="139"/>
      <c r="VX2" s="139"/>
      <c r="VY2" s="139"/>
      <c r="VZ2" s="139"/>
      <c r="WA2" s="139"/>
      <c r="WB2" s="139"/>
      <c r="WC2" s="139"/>
      <c r="WD2" s="139"/>
      <c r="WE2" s="139"/>
      <c r="WF2" s="139"/>
      <c r="WG2" s="139"/>
      <c r="WH2" s="139"/>
      <c r="WI2" s="139"/>
      <c r="WJ2" s="139"/>
      <c r="WK2" s="139"/>
      <c r="WL2" s="139"/>
      <c r="WM2" s="139"/>
      <c r="WN2" s="139"/>
      <c r="WO2" s="139"/>
      <c r="WP2" s="139"/>
      <c r="WQ2" s="139"/>
      <c r="WR2" s="139"/>
      <c r="WS2" s="139"/>
      <c r="WT2" s="139"/>
      <c r="WU2" s="139"/>
      <c r="WV2" s="139"/>
      <c r="WW2" s="139"/>
      <c r="WX2" s="139"/>
      <c r="WY2" s="139"/>
      <c r="WZ2" s="139"/>
      <c r="XA2" s="139"/>
      <c r="XB2" s="139"/>
      <c r="XC2" s="139"/>
      <c r="XD2" s="139"/>
      <c r="XE2" s="139"/>
      <c r="XF2" s="139"/>
      <c r="XG2" s="139"/>
      <c r="XH2" s="139"/>
      <c r="XI2" s="139"/>
      <c r="XJ2" s="139"/>
      <c r="XK2" s="139"/>
      <c r="XL2" s="139"/>
      <c r="XM2" s="139"/>
      <c r="XN2" s="139"/>
      <c r="XO2" s="139"/>
      <c r="XP2" s="139"/>
      <c r="XQ2" s="139"/>
      <c r="XR2" s="139"/>
      <c r="XS2" s="139"/>
      <c r="XT2" s="139"/>
      <c r="XU2" s="139"/>
      <c r="XV2" s="139"/>
      <c r="XW2" s="139"/>
      <c r="XX2" s="139"/>
      <c r="XY2" s="139"/>
      <c r="XZ2" s="139"/>
      <c r="YA2" s="139"/>
      <c r="YB2" s="139"/>
      <c r="YC2" s="139"/>
      <c r="YD2" s="139"/>
      <c r="YE2" s="139"/>
      <c r="YF2" s="139"/>
      <c r="YG2" s="139"/>
      <c r="YH2" s="139"/>
      <c r="YI2" s="139"/>
      <c r="YJ2" s="139"/>
      <c r="YK2" s="139"/>
      <c r="YL2" s="139"/>
      <c r="YM2" s="139"/>
      <c r="YN2" s="139"/>
      <c r="YO2" s="139"/>
      <c r="YP2" s="139"/>
      <c r="YQ2" s="139"/>
      <c r="YR2" s="139"/>
      <c r="YS2" s="139"/>
      <c r="YT2" s="139"/>
      <c r="YU2" s="139"/>
      <c r="YV2" s="139"/>
      <c r="YW2" s="139"/>
      <c r="YX2" s="139"/>
      <c r="YY2" s="139"/>
      <c r="YZ2" s="139"/>
      <c r="ZA2" s="139"/>
      <c r="ZB2" s="139"/>
      <c r="ZC2" s="139"/>
      <c r="ZD2" s="139"/>
      <c r="ZE2" s="139"/>
      <c r="ZF2" s="139"/>
      <c r="ZG2" s="139"/>
      <c r="ZH2" s="139"/>
      <c r="ZI2" s="139"/>
      <c r="ZJ2" s="139"/>
      <c r="ZK2" s="139"/>
      <c r="ZL2" s="139"/>
      <c r="ZM2" s="139"/>
      <c r="ZN2" s="139"/>
      <c r="ZO2" s="139"/>
      <c r="ZP2" s="139"/>
      <c r="ZQ2" s="139"/>
      <c r="ZR2" s="139"/>
      <c r="ZS2" s="139"/>
      <c r="ZT2" s="139"/>
      <c r="ZU2" s="139"/>
      <c r="ZV2" s="139"/>
      <c r="ZW2" s="139"/>
      <c r="ZX2" s="139"/>
      <c r="ZY2" s="139"/>
      <c r="ZZ2" s="139"/>
      <c r="AAA2" s="139"/>
      <c r="AAB2" s="139"/>
      <c r="AAC2" s="139"/>
      <c r="AAD2" s="139"/>
      <c r="AAE2" s="139"/>
      <c r="AAF2" s="139"/>
      <c r="AAG2" s="139"/>
      <c r="AAH2" s="139"/>
      <c r="AAI2" s="139"/>
      <c r="AAJ2" s="139"/>
      <c r="AAK2" s="139"/>
      <c r="AAL2" s="139"/>
      <c r="AAM2" s="139"/>
      <c r="AAN2" s="139"/>
      <c r="AAO2" s="139"/>
      <c r="AAP2" s="139"/>
      <c r="AAQ2" s="139"/>
      <c r="AAR2" s="139"/>
      <c r="AAS2" s="139"/>
      <c r="AAT2" s="139"/>
      <c r="AAU2" s="139"/>
      <c r="AAV2" s="139"/>
      <c r="AAW2" s="139"/>
      <c r="AAX2" s="139"/>
      <c r="AAY2" s="139"/>
      <c r="AAZ2" s="139"/>
      <c r="ABA2" s="139"/>
      <c r="ABB2" s="139"/>
      <c r="ABC2" s="139"/>
      <c r="ABD2" s="139"/>
      <c r="ABE2" s="139"/>
      <c r="ABF2" s="139"/>
      <c r="ABG2" s="139"/>
      <c r="ABH2" s="139"/>
      <c r="ABI2" s="139"/>
      <c r="ABJ2" s="139"/>
      <c r="ABK2" s="139"/>
      <c r="ABL2" s="139"/>
      <c r="ABM2" s="139"/>
      <c r="ABN2" s="139"/>
      <c r="ABO2" s="139"/>
      <c r="ABP2" s="139"/>
      <c r="ABQ2" s="139"/>
      <c r="ABR2" s="139"/>
      <c r="ABS2" s="139"/>
      <c r="ABT2" s="139"/>
      <c r="ABU2" s="139"/>
      <c r="ABV2" s="139"/>
      <c r="ABW2" s="139"/>
      <c r="ABX2" s="139"/>
      <c r="ABY2" s="139"/>
      <c r="ABZ2" s="139"/>
      <c r="ACA2" s="139"/>
      <c r="ACB2" s="139"/>
      <c r="ACC2" s="139"/>
      <c r="ACD2" s="139"/>
      <c r="ACE2" s="139"/>
      <c r="ACF2" s="139"/>
      <c r="ACG2" s="139"/>
      <c r="ACH2" s="139"/>
      <c r="ACI2" s="139"/>
      <c r="ACJ2" s="139"/>
      <c r="ACK2" s="139"/>
      <c r="ACL2" s="139"/>
      <c r="ACM2" s="139"/>
      <c r="ACN2" s="139"/>
      <c r="ACO2" s="139"/>
      <c r="ACP2" s="139"/>
      <c r="ACQ2" s="139"/>
      <c r="ACR2" s="139"/>
      <c r="ACS2" s="139"/>
      <c r="ACT2" s="139"/>
      <c r="ACU2" s="139"/>
      <c r="ACV2" s="139"/>
      <c r="ACW2" s="139"/>
      <c r="ACX2" s="139"/>
      <c r="ACY2" s="139"/>
      <c r="ACZ2" s="139"/>
      <c r="ADA2" s="139"/>
      <c r="ADB2" s="139"/>
      <c r="ADC2" s="139"/>
      <c r="ADD2" s="139"/>
      <c r="ADE2" s="139"/>
      <c r="ADF2" s="139"/>
      <c r="ADG2" s="139"/>
      <c r="ADH2" s="139"/>
      <c r="ADI2" s="139"/>
      <c r="ADJ2" s="139"/>
      <c r="ADK2" s="139"/>
      <c r="ADL2" s="139"/>
      <c r="ADM2" s="139"/>
      <c r="ADN2" s="139"/>
      <c r="ADO2" s="139"/>
      <c r="ADP2" s="139"/>
      <c r="ADQ2" s="139"/>
      <c r="ADR2" s="139"/>
      <c r="ADS2" s="139"/>
      <c r="ADT2" s="139"/>
      <c r="ADU2" s="139"/>
      <c r="ADV2" s="139"/>
      <c r="ADW2" s="139"/>
      <c r="ADX2" s="139"/>
      <c r="ADY2" s="139"/>
      <c r="ADZ2" s="139"/>
      <c r="AEA2" s="139"/>
      <c r="AEB2" s="139"/>
      <c r="AEC2" s="139"/>
      <c r="AED2" s="139"/>
      <c r="AEE2" s="139"/>
      <c r="AEF2" s="139"/>
      <c r="AEG2" s="139"/>
      <c r="AEH2" s="139"/>
      <c r="AEI2" s="139"/>
      <c r="AEJ2" s="139"/>
      <c r="AEK2" s="139"/>
      <c r="AEL2" s="139"/>
      <c r="AEM2" s="139"/>
      <c r="AEN2" s="139"/>
      <c r="AEO2" s="139"/>
      <c r="AEP2" s="139"/>
      <c r="AEQ2" s="139"/>
      <c r="AER2" s="139"/>
      <c r="AES2" s="139"/>
      <c r="AET2" s="139"/>
      <c r="AEU2" s="139"/>
      <c r="AEV2" s="139"/>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c r="AMJ2" s="139"/>
      <c r="AMK2" s="139"/>
      <c r="AML2" s="139"/>
      <c r="AMM2" s="139"/>
      <c r="AMN2" s="139"/>
      <c r="AMO2" s="139"/>
      <c r="AMP2" s="139"/>
      <c r="AMQ2" s="139"/>
      <c r="AMR2" s="139"/>
      <c r="AMS2" s="139"/>
      <c r="AMT2" s="139"/>
      <c r="AMU2" s="139"/>
      <c r="AMV2" s="139"/>
      <c r="AMW2" s="139"/>
      <c r="AMX2" s="139"/>
      <c r="AMY2" s="139"/>
      <c r="AMZ2" s="139"/>
      <c r="ANA2" s="139"/>
      <c r="ANB2" s="139"/>
      <c r="ANC2" s="139"/>
      <c r="AND2" s="139"/>
      <c r="ANE2" s="139"/>
      <c r="ANF2" s="139"/>
      <c r="ANG2" s="139"/>
      <c r="ANH2" s="139"/>
      <c r="ANI2" s="139"/>
      <c r="ANJ2" s="139"/>
      <c r="ANK2" s="139"/>
      <c r="ANL2" s="139"/>
      <c r="ANM2" s="139"/>
      <c r="ANN2" s="139"/>
      <c r="ANO2" s="139"/>
      <c r="ANP2" s="139"/>
      <c r="ANQ2" s="139"/>
      <c r="ANR2" s="139"/>
      <c r="ANS2" s="139"/>
      <c r="ANT2" s="139"/>
      <c r="ANU2" s="139"/>
      <c r="ANV2" s="139"/>
      <c r="ANW2" s="139"/>
      <c r="ANX2" s="139"/>
      <c r="ANY2" s="139"/>
      <c r="ANZ2" s="139"/>
      <c r="AOA2" s="139"/>
      <c r="AOB2" s="139"/>
      <c r="AOC2" s="139"/>
      <c r="AOD2" s="139"/>
      <c r="AOE2" s="139"/>
      <c r="AOF2" s="139"/>
      <c r="AOG2" s="139"/>
      <c r="AOH2" s="139"/>
      <c r="AOI2" s="139"/>
      <c r="AOJ2" s="139"/>
      <c r="AOK2" s="139"/>
      <c r="AOL2" s="139"/>
      <c r="AOM2" s="139"/>
      <c r="AON2" s="139"/>
      <c r="AOO2" s="139"/>
      <c r="AOP2" s="139"/>
      <c r="AOQ2" s="139"/>
      <c r="AOR2" s="139"/>
      <c r="AOS2" s="139"/>
      <c r="AOT2" s="139"/>
      <c r="AOU2" s="139"/>
      <c r="AOV2" s="139"/>
      <c r="AOW2" s="139"/>
      <c r="AOX2" s="139"/>
      <c r="AOY2" s="139"/>
      <c r="AOZ2" s="139"/>
      <c r="APA2" s="139"/>
      <c r="APB2" s="139"/>
      <c r="APC2" s="139"/>
      <c r="APD2" s="139"/>
      <c r="APE2" s="139"/>
      <c r="APF2" s="139"/>
      <c r="APG2" s="139"/>
      <c r="APH2" s="139"/>
      <c r="API2" s="139"/>
      <c r="APJ2" s="139"/>
      <c r="APK2" s="139"/>
      <c r="APL2" s="139"/>
      <c r="APM2" s="139"/>
      <c r="APN2" s="139"/>
      <c r="APO2" s="139"/>
      <c r="APP2" s="139"/>
      <c r="APQ2" s="139"/>
      <c r="APR2" s="139"/>
      <c r="APS2" s="139"/>
      <c r="APT2" s="139"/>
      <c r="APU2" s="139"/>
      <c r="APV2" s="139"/>
      <c r="APW2" s="139"/>
      <c r="APX2" s="139"/>
      <c r="APY2" s="139"/>
      <c r="APZ2" s="139"/>
      <c r="AQA2" s="139"/>
      <c r="AQB2" s="139"/>
      <c r="AQC2" s="139"/>
      <c r="AQD2" s="139"/>
      <c r="AQE2" s="139"/>
      <c r="AQF2" s="139"/>
      <c r="AQG2" s="139"/>
      <c r="AQH2" s="139"/>
      <c r="AQI2" s="139"/>
      <c r="AQJ2" s="139"/>
      <c r="AQK2" s="139"/>
      <c r="AQL2" s="139"/>
      <c r="AQM2" s="139"/>
      <c r="AQN2" s="139"/>
      <c r="AQO2" s="139"/>
      <c r="AQP2" s="139"/>
      <c r="AQQ2" s="139"/>
      <c r="AQR2" s="139"/>
      <c r="AQS2" s="139"/>
      <c r="AQT2" s="139"/>
      <c r="AQU2" s="139"/>
      <c r="AQV2" s="139"/>
      <c r="AQW2" s="139"/>
      <c r="AQX2" s="139"/>
      <c r="AQY2" s="139"/>
      <c r="AQZ2" s="139"/>
      <c r="ARA2" s="139"/>
      <c r="ARB2" s="139"/>
      <c r="ARC2" s="139"/>
      <c r="ARD2" s="139"/>
      <c r="ARE2" s="139"/>
      <c r="ARF2" s="139"/>
      <c r="ARG2" s="139"/>
      <c r="ARH2" s="139"/>
      <c r="ARI2" s="139"/>
      <c r="ARJ2" s="139"/>
      <c r="ARK2" s="139"/>
      <c r="ARL2" s="139"/>
      <c r="ARM2" s="139"/>
      <c r="ARN2" s="139"/>
      <c r="ARO2" s="139"/>
      <c r="ARP2" s="139"/>
      <c r="ARQ2" s="139"/>
      <c r="ARR2" s="139"/>
      <c r="ARS2" s="139"/>
      <c r="ART2" s="139"/>
      <c r="ARU2" s="139"/>
      <c r="ARV2" s="139"/>
      <c r="ARW2" s="139"/>
      <c r="ARX2" s="139"/>
      <c r="ARY2" s="139"/>
      <c r="ARZ2" s="139"/>
      <c r="ASA2" s="139"/>
      <c r="ASB2" s="139"/>
      <c r="ASC2" s="139"/>
      <c r="ASD2" s="139"/>
      <c r="ASE2" s="139"/>
      <c r="ASF2" s="139"/>
      <c r="ASG2" s="139"/>
      <c r="ASH2" s="139"/>
      <c r="ASI2" s="139"/>
      <c r="ASJ2" s="139"/>
      <c r="ASK2" s="139"/>
      <c r="ASL2" s="139"/>
      <c r="ASM2" s="139"/>
      <c r="ASN2" s="139"/>
      <c r="ASO2" s="139"/>
      <c r="ASP2" s="139"/>
      <c r="ASQ2" s="139"/>
      <c r="ASR2" s="139"/>
      <c r="ASS2" s="139"/>
      <c r="AST2" s="139"/>
      <c r="ASU2" s="139"/>
      <c r="ASV2" s="139"/>
      <c r="ASW2" s="139"/>
      <c r="ASX2" s="139"/>
      <c r="ASY2" s="139"/>
      <c r="ASZ2" s="139"/>
      <c r="ATA2" s="139"/>
      <c r="ATB2" s="139"/>
      <c r="ATC2" s="139"/>
      <c r="ATD2" s="139"/>
      <c r="ATE2" s="139"/>
      <c r="ATF2" s="139"/>
      <c r="ATG2" s="139"/>
      <c r="ATH2" s="139"/>
      <c r="ATI2" s="139"/>
      <c r="ATJ2" s="139"/>
      <c r="ATK2" s="139"/>
      <c r="ATL2" s="139"/>
      <c r="ATM2" s="139"/>
      <c r="ATN2" s="139"/>
      <c r="ATO2" s="139"/>
      <c r="ATP2" s="139"/>
      <c r="ATQ2" s="139"/>
      <c r="ATR2" s="139"/>
      <c r="ATS2" s="139"/>
      <c r="ATT2" s="139"/>
      <c r="ATU2" s="139"/>
      <c r="ATV2" s="139"/>
      <c r="ATW2" s="139"/>
      <c r="ATX2" s="139"/>
      <c r="ATY2" s="139"/>
      <c r="ATZ2" s="139"/>
      <c r="AUA2" s="139"/>
      <c r="AUB2" s="139"/>
      <c r="AUC2" s="139"/>
      <c r="AUD2" s="139"/>
      <c r="AUE2" s="139"/>
      <c r="AUF2" s="139"/>
      <c r="AUG2" s="139"/>
      <c r="AUH2" s="139"/>
      <c r="AUI2" s="139"/>
      <c r="AUJ2" s="139"/>
      <c r="AUK2" s="139"/>
      <c r="AUL2" s="139"/>
      <c r="AUM2" s="139"/>
      <c r="AUN2" s="139"/>
      <c r="AUO2" s="139"/>
      <c r="AUP2" s="139"/>
      <c r="AUQ2" s="139"/>
      <c r="AUR2" s="139"/>
      <c r="AUS2" s="139"/>
      <c r="AUT2" s="139"/>
      <c r="AUU2" s="139"/>
      <c r="AUV2" s="139"/>
      <c r="AUW2" s="139"/>
      <c r="AUX2" s="139"/>
      <c r="AUY2" s="139"/>
      <c r="AUZ2" s="139"/>
      <c r="AVA2" s="139"/>
      <c r="AVB2" s="139"/>
      <c r="AVC2" s="139"/>
      <c r="AVD2" s="139"/>
      <c r="AVE2" s="139"/>
      <c r="AVF2" s="139"/>
      <c r="AVG2" s="139"/>
      <c r="AVH2" s="139"/>
      <c r="AVI2" s="139"/>
      <c r="AVJ2" s="139"/>
      <c r="AVK2" s="139"/>
      <c r="AVL2" s="139"/>
      <c r="AVM2" s="139"/>
      <c r="AVN2" s="139"/>
      <c r="AVO2" s="139"/>
      <c r="AVP2" s="139"/>
      <c r="AVQ2" s="139"/>
      <c r="AVR2" s="139"/>
      <c r="AVS2" s="139"/>
      <c r="AVT2" s="139"/>
      <c r="AVU2" s="139"/>
      <c r="AVV2" s="139"/>
      <c r="AVW2" s="139"/>
      <c r="AVX2" s="139"/>
      <c r="AVY2" s="139"/>
      <c r="AVZ2" s="139"/>
      <c r="AWA2" s="139"/>
      <c r="AWB2" s="139"/>
      <c r="AWC2" s="139"/>
      <c r="AWD2" s="139"/>
      <c r="AWE2" s="139"/>
      <c r="AWF2" s="139"/>
      <c r="AWG2" s="139"/>
      <c r="AWH2" s="139"/>
      <c r="AWI2" s="139"/>
      <c r="AWJ2" s="139"/>
      <c r="AWK2" s="139"/>
      <c r="AWL2" s="139"/>
      <c r="AWM2" s="139"/>
      <c r="AWN2" s="139"/>
      <c r="AWO2" s="139"/>
      <c r="AWP2" s="139"/>
      <c r="AWQ2" s="139"/>
      <c r="AWR2" s="139"/>
      <c r="AWS2" s="139"/>
      <c r="AWT2" s="139"/>
      <c r="AWU2" s="139"/>
      <c r="AWV2" s="139"/>
      <c r="AWW2" s="139"/>
      <c r="AWX2" s="139"/>
      <c r="AWY2" s="139"/>
      <c r="AWZ2" s="139"/>
      <c r="AXA2" s="139"/>
      <c r="AXB2" s="139"/>
      <c r="AXC2" s="139"/>
      <c r="AXD2" s="139"/>
      <c r="AXE2" s="139"/>
      <c r="AXF2" s="139"/>
      <c r="AXG2" s="139"/>
      <c r="AXH2" s="139"/>
      <c r="AXI2" s="139"/>
      <c r="AXJ2" s="139"/>
      <c r="AXK2" s="139"/>
      <c r="AXL2" s="139"/>
      <c r="AXM2" s="139"/>
      <c r="AXN2" s="139"/>
      <c r="AXO2" s="139"/>
      <c r="AXP2" s="139"/>
      <c r="AXQ2" s="139"/>
      <c r="AXR2" s="139"/>
      <c r="AXS2" s="139"/>
      <c r="AXT2" s="139"/>
      <c r="AXU2" s="139"/>
      <c r="AXV2" s="139"/>
      <c r="AXW2" s="139"/>
      <c r="AXX2" s="139"/>
      <c r="AXY2" s="139"/>
      <c r="AXZ2" s="139"/>
      <c r="AYA2" s="139"/>
      <c r="AYB2" s="139"/>
      <c r="AYC2" s="139"/>
      <c r="AYD2" s="139"/>
      <c r="AYE2" s="139"/>
      <c r="AYF2" s="139"/>
      <c r="AYG2" s="139"/>
      <c r="AYH2" s="139"/>
      <c r="AYI2" s="139"/>
      <c r="AYJ2" s="139"/>
      <c r="AYK2" s="139"/>
      <c r="AYL2" s="139"/>
      <c r="AYM2" s="139"/>
      <c r="AYN2" s="139"/>
      <c r="AYO2" s="139"/>
      <c r="AYP2" s="139"/>
      <c r="AYQ2" s="139"/>
      <c r="AYR2" s="139"/>
      <c r="AYS2" s="139"/>
      <c r="AYT2" s="139"/>
      <c r="AYU2" s="139"/>
      <c r="AYV2" s="139"/>
      <c r="AYW2" s="139"/>
      <c r="AYX2" s="139"/>
      <c r="AYY2" s="139"/>
      <c r="AYZ2" s="139"/>
      <c r="AZA2" s="139"/>
      <c r="AZB2" s="139"/>
      <c r="AZC2" s="139"/>
      <c r="AZD2" s="139"/>
      <c r="AZE2" s="139"/>
      <c r="AZF2" s="139"/>
      <c r="AZG2" s="139"/>
      <c r="AZH2" s="139"/>
      <c r="AZI2" s="139"/>
      <c r="AZJ2" s="139"/>
      <c r="AZK2" s="139"/>
      <c r="AZL2" s="139"/>
      <c r="AZM2" s="139"/>
      <c r="AZN2" s="139"/>
      <c r="AZO2" s="139"/>
      <c r="AZP2" s="139"/>
      <c r="AZQ2" s="139"/>
      <c r="AZR2" s="139"/>
      <c r="AZS2" s="139"/>
      <c r="AZT2" s="139"/>
      <c r="AZU2" s="139"/>
      <c r="AZV2" s="139"/>
      <c r="AZW2" s="139"/>
      <c r="AZX2" s="139"/>
      <c r="AZY2" s="139"/>
      <c r="AZZ2" s="139"/>
      <c r="BAA2" s="139"/>
      <c r="BAB2" s="139"/>
      <c r="BAC2" s="139"/>
      <c r="BAD2" s="139"/>
      <c r="BAE2" s="139"/>
      <c r="BAF2" s="139"/>
      <c r="BAG2" s="139"/>
      <c r="BAH2" s="139"/>
      <c r="BAI2" s="139"/>
      <c r="BAJ2" s="139"/>
      <c r="BAK2" s="139"/>
      <c r="BAL2" s="139"/>
      <c r="BAM2" s="139"/>
      <c r="BAN2" s="139"/>
      <c r="BAO2" s="139"/>
      <c r="BAP2" s="139"/>
      <c r="BAQ2" s="139"/>
      <c r="BAR2" s="139"/>
      <c r="BAS2" s="139"/>
      <c r="BAT2" s="139"/>
      <c r="BAU2" s="139"/>
      <c r="BAV2" s="139"/>
      <c r="BAW2" s="139"/>
      <c r="BAX2" s="139"/>
      <c r="BAY2" s="139"/>
      <c r="BAZ2" s="139"/>
      <c r="BBA2" s="139"/>
      <c r="BBB2" s="139"/>
      <c r="BBC2" s="139"/>
      <c r="BBD2" s="139"/>
      <c r="BBE2" s="139"/>
      <c r="BBF2" s="139"/>
      <c r="BBG2" s="139"/>
      <c r="BBH2" s="139"/>
      <c r="BBI2" s="139"/>
      <c r="BBJ2" s="139"/>
      <c r="BBK2" s="139"/>
      <c r="BBL2" s="139"/>
      <c r="BBM2" s="139"/>
      <c r="BBN2" s="139"/>
      <c r="BBO2" s="139"/>
      <c r="BBP2" s="139"/>
      <c r="BBQ2" s="139"/>
      <c r="BBR2" s="139"/>
      <c r="BBS2" s="139"/>
      <c r="BBT2" s="139"/>
      <c r="BBU2" s="139"/>
      <c r="BBV2" s="139"/>
      <c r="BBW2" s="139"/>
      <c r="BBX2" s="139"/>
      <c r="BBY2" s="139"/>
      <c r="BBZ2" s="139"/>
      <c r="BCA2" s="139"/>
      <c r="BCB2" s="139"/>
      <c r="BCC2" s="139"/>
      <c r="BCD2" s="139"/>
      <c r="BCE2" s="139"/>
      <c r="BCF2" s="139"/>
      <c r="BCG2" s="139"/>
      <c r="BCH2" s="139"/>
      <c r="BCI2" s="139"/>
      <c r="BCJ2" s="139"/>
      <c r="BCK2" s="139"/>
      <c r="BCL2" s="139"/>
      <c r="BCM2" s="139"/>
      <c r="BCN2" s="139"/>
      <c r="BCO2" s="139"/>
      <c r="BCP2" s="139"/>
      <c r="BCQ2" s="139"/>
      <c r="BCR2" s="139"/>
      <c r="BCS2" s="139"/>
      <c r="BCT2" s="139"/>
      <c r="BCU2" s="139"/>
      <c r="BCV2" s="139"/>
      <c r="BCW2" s="139"/>
      <c r="BCX2" s="139"/>
      <c r="BCY2" s="139"/>
      <c r="BCZ2" s="139"/>
      <c r="BDA2" s="139"/>
      <c r="BDB2" s="139"/>
      <c r="BDC2" s="139"/>
      <c r="BDD2" s="139"/>
      <c r="BDE2" s="139"/>
      <c r="BDF2" s="139"/>
      <c r="BDG2" s="139"/>
      <c r="BDH2" s="139"/>
      <c r="BDI2" s="139"/>
      <c r="BDJ2" s="139"/>
      <c r="BDK2" s="139"/>
      <c r="BDL2" s="139"/>
      <c r="BDM2" s="139"/>
      <c r="BDN2" s="139"/>
      <c r="BDO2" s="139"/>
      <c r="BDP2" s="139"/>
      <c r="BDQ2" s="139"/>
      <c r="BDR2" s="139"/>
      <c r="BDS2" s="139"/>
      <c r="BDT2" s="139"/>
      <c r="BDU2" s="139"/>
      <c r="BDV2" s="139"/>
      <c r="BDW2" s="139"/>
      <c r="BDX2" s="139"/>
      <c r="BDY2" s="139"/>
      <c r="BDZ2" s="139"/>
      <c r="BEA2" s="139"/>
      <c r="BEB2" s="139"/>
      <c r="BEC2" s="139"/>
      <c r="BED2" s="139"/>
      <c r="BEE2" s="139"/>
      <c r="BEF2" s="139"/>
      <c r="BEG2" s="139"/>
      <c r="BEH2" s="139"/>
      <c r="BEI2" s="139"/>
      <c r="BEJ2" s="139"/>
      <c r="BEK2" s="139"/>
      <c r="BEL2" s="139"/>
      <c r="BEM2" s="139"/>
      <c r="BEN2" s="139"/>
      <c r="BEO2" s="139"/>
      <c r="BEP2" s="139"/>
      <c r="BEQ2" s="139"/>
      <c r="BER2" s="139"/>
      <c r="BES2" s="139"/>
      <c r="BET2" s="139"/>
      <c r="BEU2" s="139"/>
      <c r="BEV2" s="139"/>
      <c r="BEW2" s="139"/>
      <c r="BEX2" s="139"/>
      <c r="BEY2" s="139"/>
      <c r="BEZ2" s="139"/>
      <c r="BFA2" s="139"/>
      <c r="BFB2" s="139"/>
      <c r="BFC2" s="139"/>
      <c r="BFD2" s="139"/>
      <c r="BFE2" s="139"/>
      <c r="BFF2" s="139"/>
      <c r="BFG2" s="139"/>
      <c r="BFH2" s="139"/>
      <c r="BFI2" s="139"/>
      <c r="BFJ2" s="139"/>
      <c r="BFK2" s="139"/>
      <c r="BFL2" s="139"/>
      <c r="BFM2" s="139"/>
      <c r="BFN2" s="139"/>
      <c r="BFO2" s="139"/>
      <c r="BFP2" s="139"/>
      <c r="BFQ2" s="139"/>
      <c r="BFR2" s="139"/>
      <c r="BFS2" s="139"/>
      <c r="BFT2" s="139"/>
      <c r="BFU2" s="139"/>
      <c r="BFV2" s="139"/>
      <c r="BFW2" s="139"/>
      <c r="BFX2" s="139"/>
      <c r="BFY2" s="139"/>
      <c r="BFZ2" s="139"/>
      <c r="BGA2" s="139"/>
      <c r="BGB2" s="139"/>
      <c r="BGC2" s="139"/>
      <c r="BGD2" s="139"/>
      <c r="BGE2" s="139"/>
      <c r="BGF2" s="139"/>
      <c r="BGG2" s="139"/>
      <c r="BGH2" s="139"/>
      <c r="BGI2" s="139"/>
      <c r="BGJ2" s="139"/>
      <c r="BGK2" s="139"/>
      <c r="BGL2" s="139"/>
      <c r="BGM2" s="139"/>
      <c r="BGN2" s="139"/>
      <c r="BGO2" s="139"/>
      <c r="BGP2" s="139"/>
      <c r="BGQ2" s="139"/>
      <c r="BGR2" s="139"/>
      <c r="BGS2" s="139"/>
      <c r="BGT2" s="139"/>
      <c r="BGU2" s="139"/>
      <c r="BGV2" s="139"/>
      <c r="BGW2" s="139"/>
      <c r="BGX2" s="139"/>
      <c r="BGY2" s="139"/>
      <c r="BGZ2" s="139"/>
      <c r="BHA2" s="139"/>
      <c r="BHB2" s="139"/>
      <c r="BHC2" s="139"/>
      <c r="BHD2" s="139"/>
      <c r="BHE2" s="139"/>
      <c r="BHF2" s="139"/>
      <c r="BHG2" s="139"/>
      <c r="BHH2" s="139"/>
      <c r="BHI2" s="139"/>
      <c r="BHJ2" s="139"/>
      <c r="BHK2" s="139"/>
      <c r="BHL2" s="139"/>
      <c r="BHM2" s="139"/>
      <c r="BHN2" s="139"/>
      <c r="BHO2" s="139"/>
      <c r="BHP2" s="139"/>
      <c r="BHQ2" s="139"/>
      <c r="BHR2" s="139"/>
      <c r="BHS2" s="139"/>
      <c r="BHT2" s="139"/>
      <c r="BHU2" s="139"/>
      <c r="BHV2" s="139"/>
      <c r="BHW2" s="139"/>
      <c r="BHX2" s="139"/>
      <c r="BHY2" s="139"/>
      <c r="BHZ2" s="139"/>
      <c r="BIA2" s="139"/>
      <c r="BIB2" s="139"/>
      <c r="BIC2" s="139"/>
      <c r="BID2" s="139"/>
      <c r="BIE2" s="139"/>
      <c r="BIF2" s="139"/>
      <c r="BIG2" s="139"/>
      <c r="BIH2" s="139"/>
      <c r="BII2" s="139"/>
      <c r="BIJ2" s="139"/>
      <c r="BIK2" s="139"/>
      <c r="BIL2" s="139"/>
      <c r="BIM2" s="139"/>
      <c r="BIN2" s="139"/>
      <c r="BIO2" s="139"/>
      <c r="BIP2" s="139"/>
      <c r="BIQ2" s="139"/>
      <c r="BIR2" s="139"/>
      <c r="BIS2" s="139"/>
      <c r="BIT2" s="139"/>
      <c r="BIU2" s="139"/>
      <c r="BIV2" s="139"/>
      <c r="BIW2" s="139"/>
      <c r="BIX2" s="139"/>
      <c r="BIY2" s="139"/>
      <c r="BIZ2" s="139"/>
      <c r="BJA2" s="139"/>
      <c r="BJB2" s="139"/>
      <c r="BJC2" s="139"/>
      <c r="BJD2" s="139"/>
      <c r="BJE2" s="139"/>
      <c r="BJF2" s="139"/>
      <c r="BJG2" s="139"/>
      <c r="BJH2" s="139"/>
      <c r="BJI2" s="139"/>
      <c r="BJJ2" s="139"/>
      <c r="BJK2" s="139"/>
      <c r="BJL2" s="139"/>
      <c r="BJM2" s="139"/>
      <c r="BJN2" s="139"/>
      <c r="BJO2" s="139"/>
      <c r="BJP2" s="139"/>
      <c r="BJQ2" s="139"/>
      <c r="BJR2" s="139"/>
      <c r="BJS2" s="139"/>
      <c r="BJT2" s="139"/>
      <c r="BJU2" s="139"/>
      <c r="BJV2" s="139"/>
      <c r="BJW2" s="139"/>
      <c r="BJX2" s="139"/>
      <c r="BJY2" s="139"/>
      <c r="BJZ2" s="139"/>
      <c r="BKA2" s="139"/>
      <c r="BKB2" s="139"/>
      <c r="BKC2" s="139"/>
      <c r="BKD2" s="139"/>
      <c r="BKE2" s="139"/>
      <c r="BKF2" s="139"/>
      <c r="BKG2" s="139"/>
      <c r="BKH2" s="139"/>
      <c r="BKI2" s="139"/>
      <c r="BKJ2" s="139"/>
      <c r="BKK2" s="139"/>
      <c r="BKL2" s="139"/>
      <c r="BKM2" s="139"/>
      <c r="BKN2" s="139"/>
      <c r="BKO2" s="139"/>
      <c r="BKP2" s="139"/>
      <c r="BKQ2" s="139"/>
      <c r="BKR2" s="139"/>
      <c r="BKS2" s="139"/>
      <c r="BKT2" s="139"/>
      <c r="BKU2" s="139"/>
      <c r="BKV2" s="139"/>
      <c r="BKW2" s="139"/>
      <c r="BKX2" s="139"/>
      <c r="BKY2" s="139"/>
      <c r="BKZ2" s="139"/>
      <c r="BLA2" s="139"/>
      <c r="BLB2" s="139"/>
      <c r="BLC2" s="139"/>
      <c r="BLD2" s="139"/>
      <c r="BLE2" s="139"/>
      <c r="BLF2" s="139"/>
      <c r="BLG2" s="139"/>
      <c r="BLH2" s="139"/>
      <c r="BLI2" s="139"/>
      <c r="BLJ2" s="139"/>
      <c r="BLK2" s="139"/>
      <c r="BLL2" s="139"/>
      <c r="BLM2" s="139"/>
      <c r="BLN2" s="139"/>
      <c r="BLO2" s="139"/>
      <c r="BLP2" s="139"/>
      <c r="BLQ2" s="139"/>
      <c r="BLR2" s="139"/>
      <c r="BLS2" s="139"/>
      <c r="BLT2" s="139"/>
      <c r="BLU2" s="139"/>
      <c r="BLV2" s="139"/>
      <c r="BLW2" s="139"/>
      <c r="BLX2" s="139"/>
      <c r="BLY2" s="139"/>
      <c r="BLZ2" s="139"/>
      <c r="BMA2" s="139"/>
      <c r="BMB2" s="139"/>
      <c r="BMC2" s="139"/>
      <c r="BMD2" s="139"/>
      <c r="BME2" s="139"/>
      <c r="BMF2" s="139"/>
      <c r="BMG2" s="139"/>
      <c r="BMH2" s="139"/>
      <c r="BMI2" s="139"/>
      <c r="BMJ2" s="139"/>
      <c r="BMK2" s="139"/>
      <c r="BML2" s="139"/>
      <c r="BMM2" s="139"/>
      <c r="BMN2" s="139"/>
      <c r="BMO2" s="139"/>
      <c r="BMP2" s="139"/>
      <c r="BMQ2" s="139"/>
      <c r="BMR2" s="139"/>
      <c r="BMS2" s="139"/>
      <c r="BMT2" s="139"/>
      <c r="BMU2" s="139"/>
      <c r="BMV2" s="139"/>
      <c r="BMW2" s="139"/>
      <c r="BMX2" s="139"/>
      <c r="BMY2" s="139"/>
      <c r="BMZ2" s="139"/>
      <c r="BNA2" s="139"/>
      <c r="BNB2" s="139"/>
      <c r="BNC2" s="139"/>
      <c r="BND2" s="139"/>
      <c r="BNE2" s="139"/>
      <c r="BNF2" s="139"/>
      <c r="BNG2" s="139"/>
      <c r="BNH2" s="139"/>
      <c r="BNI2" s="139"/>
      <c r="BNJ2" s="139"/>
      <c r="BNK2" s="139"/>
      <c r="BNL2" s="139"/>
      <c r="BNM2" s="139"/>
      <c r="BNN2" s="139"/>
      <c r="BNO2" s="139"/>
      <c r="BNP2" s="139"/>
      <c r="BNQ2" s="139"/>
      <c r="BNR2" s="139"/>
      <c r="BNS2" s="139"/>
      <c r="BNT2" s="139"/>
      <c r="BNU2" s="139"/>
      <c r="BNV2" s="139"/>
      <c r="BNW2" s="139"/>
      <c r="BNX2" s="139"/>
      <c r="BNY2" s="139"/>
      <c r="BNZ2" s="139"/>
      <c r="BOA2" s="139"/>
      <c r="BOB2" s="139"/>
      <c r="BOC2" s="139"/>
      <c r="BOD2" s="139"/>
      <c r="BOE2" s="139"/>
      <c r="BOF2" s="139"/>
      <c r="BOG2" s="139"/>
      <c r="BOH2" s="139"/>
      <c r="BOI2" s="139"/>
      <c r="BOJ2" s="139"/>
      <c r="BOK2" s="139"/>
      <c r="BOL2" s="139"/>
      <c r="BOM2" s="139"/>
      <c r="BON2" s="139"/>
      <c r="BOO2" s="139"/>
      <c r="BOP2" s="139"/>
      <c r="BOQ2" s="139"/>
      <c r="BOR2" s="139"/>
      <c r="BOS2" s="139"/>
      <c r="BOT2" s="139"/>
      <c r="BOU2" s="139"/>
      <c r="BOV2" s="139"/>
      <c r="BOW2" s="139"/>
      <c r="BOX2" s="139"/>
      <c r="BOY2" s="139"/>
      <c r="BOZ2" s="139"/>
      <c r="BPA2" s="139"/>
      <c r="BPB2" s="139"/>
      <c r="BPC2" s="139"/>
      <c r="BPD2" s="139"/>
      <c r="BPE2" s="139"/>
      <c r="BPF2" s="139"/>
      <c r="BPG2" s="139"/>
      <c r="BPH2" s="139"/>
      <c r="BPI2" s="139"/>
      <c r="BPJ2" s="139"/>
      <c r="BPK2" s="139"/>
      <c r="BPL2" s="139"/>
      <c r="BPM2" s="139"/>
      <c r="BPN2" s="139"/>
      <c r="BPO2" s="139"/>
      <c r="BPP2" s="139"/>
      <c r="BPQ2" s="139"/>
      <c r="BPR2" s="139"/>
      <c r="BPS2" s="139"/>
      <c r="BPT2" s="139"/>
      <c r="BPU2" s="139"/>
      <c r="BPV2" s="139"/>
      <c r="BPW2" s="139"/>
      <c r="BPX2" s="139"/>
      <c r="BPY2" s="139"/>
      <c r="BPZ2" s="139"/>
      <c r="BQA2" s="139"/>
      <c r="BQB2" s="139"/>
      <c r="BQC2" s="139"/>
      <c r="BQD2" s="139"/>
      <c r="BQE2" s="139"/>
      <c r="BQF2" s="139"/>
      <c r="BQG2" s="139"/>
      <c r="BQH2" s="139"/>
      <c r="BQI2" s="139"/>
      <c r="BQJ2" s="139"/>
      <c r="BQK2" s="139"/>
      <c r="BQL2" s="139"/>
      <c r="BQM2" s="139"/>
      <c r="BQN2" s="139"/>
      <c r="BQO2" s="139"/>
      <c r="BQP2" s="139"/>
      <c r="BQQ2" s="139"/>
      <c r="BQR2" s="139"/>
      <c r="BQS2" s="139"/>
      <c r="BQT2" s="139"/>
      <c r="BQU2" s="139"/>
      <c r="BQV2" s="139"/>
      <c r="BQW2" s="139"/>
      <c r="BQX2" s="139"/>
      <c r="BQY2" s="139"/>
      <c r="BQZ2" s="139"/>
      <c r="BRA2" s="139"/>
      <c r="BRB2" s="139"/>
      <c r="BRC2" s="139"/>
      <c r="BRD2" s="139"/>
      <c r="BRE2" s="139"/>
      <c r="BRF2" s="139"/>
      <c r="BRG2" s="139"/>
      <c r="BRH2" s="139"/>
      <c r="BRI2" s="139"/>
      <c r="BRJ2" s="139"/>
      <c r="BRK2" s="139"/>
      <c r="BRL2" s="139"/>
      <c r="BRM2" s="139"/>
      <c r="BRN2" s="139"/>
      <c r="BRO2" s="139"/>
      <c r="BRP2" s="139"/>
      <c r="BRQ2" s="139"/>
      <c r="BRR2" s="139"/>
      <c r="BRS2" s="139"/>
      <c r="BRT2" s="139"/>
      <c r="BRU2" s="139"/>
      <c r="BRV2" s="139"/>
      <c r="BRW2" s="139"/>
      <c r="BRX2" s="139"/>
      <c r="BRY2" s="139"/>
      <c r="BRZ2" s="139"/>
      <c r="BSA2" s="139"/>
      <c r="BSB2" s="139"/>
      <c r="BSC2" s="139"/>
      <c r="BSD2" s="139"/>
      <c r="BSE2" s="139"/>
      <c r="BSF2" s="139"/>
      <c r="BSG2" s="139"/>
      <c r="BSH2" s="139"/>
      <c r="BSI2" s="139"/>
      <c r="BSJ2" s="139"/>
      <c r="BSK2" s="139"/>
      <c r="BSL2" s="139"/>
      <c r="BSM2" s="139"/>
      <c r="BSN2" s="139"/>
      <c r="BSO2" s="139"/>
      <c r="BSP2" s="139"/>
      <c r="BSQ2" s="139"/>
      <c r="BSR2" s="139"/>
      <c r="BSS2" s="139"/>
      <c r="BST2" s="139"/>
      <c r="BSU2" s="139"/>
      <c r="BSV2" s="139"/>
      <c r="BSW2" s="139"/>
      <c r="BSX2" s="139"/>
      <c r="BSY2" s="139"/>
      <c r="BSZ2" s="139"/>
      <c r="BTA2" s="139"/>
      <c r="BTB2" s="139"/>
      <c r="BTC2" s="139"/>
      <c r="BTD2" s="139"/>
      <c r="BTE2" s="139"/>
      <c r="BTF2" s="139"/>
      <c r="BTG2" s="139"/>
      <c r="BTH2" s="139"/>
      <c r="BTI2" s="139"/>
      <c r="BTJ2" s="139"/>
      <c r="BTK2" s="139"/>
      <c r="BTL2" s="139"/>
      <c r="BTM2" s="139"/>
      <c r="BTN2" s="139"/>
      <c r="BTO2" s="139"/>
      <c r="BTP2" s="139"/>
      <c r="BTQ2" s="139"/>
      <c r="BTR2" s="139"/>
      <c r="BTS2" s="139"/>
      <c r="BTT2" s="139"/>
      <c r="BTU2" s="139"/>
      <c r="BTV2" s="139"/>
      <c r="BTW2" s="139"/>
      <c r="BTX2" s="139"/>
      <c r="BTY2" s="139"/>
      <c r="BTZ2" s="139"/>
      <c r="BUA2" s="139"/>
      <c r="BUB2" s="139"/>
      <c r="BUC2" s="139"/>
      <c r="BUD2" s="139"/>
      <c r="BUE2" s="139"/>
      <c r="BUF2" s="139"/>
      <c r="BUG2" s="139"/>
      <c r="BUH2" s="139"/>
      <c r="BUI2" s="139"/>
      <c r="BUJ2" s="139"/>
      <c r="BUK2" s="139"/>
      <c r="BUL2" s="139"/>
      <c r="BUM2" s="139"/>
      <c r="BUN2" s="139"/>
      <c r="BUO2" s="139"/>
      <c r="BUP2" s="139"/>
      <c r="BUQ2" s="139"/>
      <c r="BUR2" s="139"/>
      <c r="BUS2" s="139"/>
      <c r="BUT2" s="139"/>
      <c r="BUU2" s="139"/>
      <c r="BUV2" s="139"/>
      <c r="BUW2" s="139"/>
      <c r="BUX2" s="139"/>
      <c r="BUY2" s="139"/>
      <c r="BUZ2" s="139"/>
      <c r="BVA2" s="139"/>
      <c r="BVB2" s="139"/>
      <c r="BVC2" s="139"/>
      <c r="BVD2" s="139"/>
      <c r="BVE2" s="139"/>
      <c r="BVF2" s="139"/>
      <c r="BVG2" s="139"/>
      <c r="BVH2" s="139"/>
      <c r="BVI2" s="139"/>
      <c r="BVJ2" s="139"/>
      <c r="BVK2" s="139"/>
      <c r="BVL2" s="139"/>
      <c r="BVM2" s="139"/>
      <c r="BVN2" s="139"/>
      <c r="BVO2" s="139"/>
      <c r="BVP2" s="139"/>
      <c r="BVQ2" s="139"/>
      <c r="BVR2" s="139"/>
      <c r="BVS2" s="139"/>
      <c r="BVT2" s="139"/>
      <c r="BVU2" s="139"/>
      <c r="BVV2" s="139"/>
      <c r="BVW2" s="139"/>
      <c r="BVX2" s="139"/>
      <c r="BVY2" s="139"/>
      <c r="BVZ2" s="139"/>
      <c r="BWA2" s="139"/>
      <c r="BWB2" s="139"/>
      <c r="BWC2" s="139"/>
      <c r="BWD2" s="139"/>
      <c r="BWE2" s="139"/>
      <c r="BWF2" s="139"/>
      <c r="BWG2" s="139"/>
      <c r="BWH2" s="139"/>
      <c r="BWI2" s="139"/>
      <c r="BWJ2" s="139"/>
      <c r="BWK2" s="139"/>
      <c r="BWL2" s="139"/>
      <c r="BWM2" s="139"/>
      <c r="BWN2" s="139"/>
      <c r="BWO2" s="139"/>
      <c r="BWP2" s="139"/>
      <c r="BWQ2" s="139"/>
      <c r="BWR2" s="139"/>
      <c r="BWS2" s="139"/>
      <c r="BWT2" s="139"/>
      <c r="BWU2" s="139"/>
      <c r="BWV2" s="139"/>
      <c r="BWW2" s="139"/>
      <c r="BWX2" s="139"/>
      <c r="BWY2" s="139"/>
      <c r="BWZ2" s="139"/>
      <c r="BXA2" s="139"/>
      <c r="BXB2" s="139"/>
      <c r="BXC2" s="139"/>
      <c r="BXD2" s="139"/>
      <c r="BXE2" s="139"/>
      <c r="BXF2" s="139"/>
      <c r="BXG2" s="139"/>
      <c r="BXH2" s="139"/>
      <c r="BXI2" s="139"/>
      <c r="BXJ2" s="139"/>
      <c r="BXK2" s="139"/>
      <c r="BXL2" s="139"/>
      <c r="BXM2" s="139"/>
      <c r="BXN2" s="139"/>
      <c r="BXO2" s="139"/>
      <c r="BXP2" s="139"/>
      <c r="BXQ2" s="139"/>
      <c r="BXR2" s="139"/>
      <c r="BXS2" s="139"/>
      <c r="BXT2" s="139"/>
      <c r="BXU2" s="139"/>
      <c r="BXV2" s="139"/>
      <c r="BXW2" s="139"/>
      <c r="BXX2" s="139"/>
      <c r="BXY2" s="139"/>
      <c r="BXZ2" s="139"/>
      <c r="BYA2" s="139"/>
      <c r="BYB2" s="139"/>
      <c r="BYC2" s="139"/>
      <c r="BYD2" s="139"/>
      <c r="BYE2" s="139"/>
      <c r="BYF2" s="139"/>
      <c r="BYG2" s="139"/>
      <c r="BYH2" s="139"/>
      <c r="BYI2" s="139"/>
      <c r="BYJ2" s="139"/>
      <c r="BYK2" s="139"/>
      <c r="BYL2" s="139"/>
      <c r="BYM2" s="139"/>
      <c r="BYN2" s="139"/>
      <c r="BYO2" s="139"/>
      <c r="BYP2" s="139"/>
      <c r="BYQ2" s="139"/>
      <c r="BYR2" s="139"/>
      <c r="BYS2" s="139"/>
      <c r="BYT2" s="139"/>
      <c r="BYU2" s="139"/>
      <c r="BYV2" s="139"/>
      <c r="BYW2" s="139"/>
      <c r="BYX2" s="139"/>
      <c r="BYY2" s="139"/>
      <c r="BYZ2" s="139"/>
      <c r="BZA2" s="139"/>
      <c r="BZB2" s="139"/>
      <c r="BZC2" s="139"/>
      <c r="BZD2" s="139"/>
      <c r="BZE2" s="139"/>
      <c r="BZF2" s="139"/>
      <c r="BZG2" s="139"/>
      <c r="BZH2" s="139"/>
      <c r="BZI2" s="139"/>
      <c r="BZJ2" s="139"/>
      <c r="BZK2" s="139"/>
      <c r="BZL2" s="139"/>
      <c r="BZM2" s="139"/>
      <c r="BZN2" s="139"/>
      <c r="BZO2" s="139"/>
      <c r="BZP2" s="139"/>
      <c r="BZQ2" s="139"/>
      <c r="BZR2" s="139"/>
      <c r="BZS2" s="139"/>
      <c r="BZT2" s="139"/>
      <c r="BZU2" s="139"/>
      <c r="BZV2" s="139"/>
      <c r="BZW2" s="139"/>
      <c r="BZX2" s="139"/>
      <c r="BZY2" s="139"/>
      <c r="BZZ2" s="139"/>
      <c r="CAA2" s="139"/>
      <c r="CAB2" s="139"/>
      <c r="CAC2" s="139"/>
      <c r="CAD2" s="139"/>
      <c r="CAE2" s="139"/>
      <c r="CAF2" s="139"/>
      <c r="CAG2" s="139"/>
      <c r="CAH2" s="139"/>
      <c r="CAI2" s="139"/>
      <c r="CAJ2" s="139"/>
      <c r="CAK2" s="139"/>
      <c r="CAL2" s="139"/>
      <c r="CAM2" s="139"/>
      <c r="CAN2" s="139"/>
      <c r="CAO2" s="139"/>
      <c r="CAP2" s="139"/>
      <c r="CAQ2" s="139"/>
      <c r="CAR2" s="139"/>
      <c r="CAS2" s="139"/>
      <c r="CAT2" s="139"/>
      <c r="CAU2" s="139"/>
      <c r="CAV2" s="139"/>
      <c r="CAW2" s="139"/>
      <c r="CAX2" s="139"/>
      <c r="CAY2" s="139"/>
      <c r="CAZ2" s="139"/>
      <c r="CBA2" s="139"/>
      <c r="CBB2" s="139"/>
      <c r="CBC2" s="139"/>
      <c r="CBD2" s="139"/>
      <c r="CBE2" s="139"/>
      <c r="CBF2" s="139"/>
      <c r="CBG2" s="139"/>
      <c r="CBH2" s="139"/>
      <c r="CBI2" s="139"/>
      <c r="CBJ2" s="139"/>
      <c r="CBK2" s="139"/>
      <c r="CBL2" s="139"/>
      <c r="CBM2" s="139"/>
      <c r="CBN2" s="139"/>
      <c r="CBO2" s="139"/>
      <c r="CBP2" s="139"/>
      <c r="CBQ2" s="139"/>
      <c r="CBR2" s="139"/>
      <c r="CBS2" s="139"/>
      <c r="CBT2" s="139"/>
      <c r="CBU2" s="139"/>
      <c r="CBV2" s="139"/>
      <c r="CBW2" s="139"/>
      <c r="CBX2" s="139"/>
      <c r="CBY2" s="139"/>
      <c r="CBZ2" s="139"/>
      <c r="CCA2" s="139"/>
      <c r="CCB2" s="139"/>
      <c r="CCC2" s="139"/>
      <c r="CCD2" s="139"/>
      <c r="CCE2" s="139"/>
      <c r="CCF2" s="139"/>
      <c r="CCG2" s="139"/>
      <c r="CCH2" s="139"/>
      <c r="CCI2" s="139"/>
      <c r="CCJ2" s="139"/>
      <c r="CCK2" s="139"/>
      <c r="CCL2" s="139"/>
      <c r="CCM2" s="139"/>
      <c r="CCN2" s="139"/>
      <c r="CCO2" s="139"/>
      <c r="CCP2" s="139"/>
      <c r="CCQ2" s="139"/>
      <c r="CCR2" s="139"/>
      <c r="CCS2" s="139"/>
      <c r="CCT2" s="139"/>
      <c r="CCU2" s="139"/>
      <c r="CCV2" s="139"/>
      <c r="CCW2" s="139"/>
      <c r="CCX2" s="139"/>
      <c r="CCY2" s="139"/>
      <c r="CCZ2" s="139"/>
      <c r="CDA2" s="139"/>
      <c r="CDB2" s="139"/>
      <c r="CDC2" s="139"/>
      <c r="CDD2" s="139"/>
      <c r="CDE2" s="139"/>
      <c r="CDF2" s="139"/>
      <c r="CDG2" s="139"/>
      <c r="CDH2" s="139"/>
      <c r="CDI2" s="139"/>
      <c r="CDJ2" s="139"/>
      <c r="CDK2" s="139"/>
      <c r="CDL2" s="139"/>
      <c r="CDM2" s="139"/>
      <c r="CDN2" s="139"/>
      <c r="CDO2" s="139"/>
      <c r="CDP2" s="139"/>
      <c r="CDQ2" s="139"/>
      <c r="CDR2" s="139"/>
      <c r="CDS2" s="139"/>
      <c r="CDT2" s="139"/>
      <c r="CDU2" s="139"/>
      <c r="CDV2" s="139"/>
      <c r="CDW2" s="139"/>
      <c r="CDX2" s="139"/>
      <c r="CDY2" s="139"/>
      <c r="CDZ2" s="139"/>
      <c r="CEA2" s="139"/>
      <c r="CEB2" s="139"/>
      <c r="CEC2" s="139"/>
      <c r="CED2" s="139"/>
      <c r="CEE2" s="139"/>
      <c r="CEF2" s="139"/>
      <c r="CEG2" s="139"/>
      <c r="CEH2" s="139"/>
      <c r="CEI2" s="139"/>
      <c r="CEJ2" s="139"/>
      <c r="CEK2" s="139"/>
      <c r="CEL2" s="139"/>
      <c r="CEM2" s="139"/>
      <c r="CEN2" s="139"/>
      <c r="CEO2" s="139"/>
      <c r="CEP2" s="139"/>
      <c r="CEQ2" s="139"/>
      <c r="CER2" s="139"/>
      <c r="CES2" s="139"/>
      <c r="CET2" s="139"/>
      <c r="CEU2" s="139"/>
      <c r="CEV2" s="139"/>
      <c r="CEW2" s="139"/>
      <c r="CEX2" s="139"/>
      <c r="CEY2" s="139"/>
      <c r="CEZ2" s="139"/>
      <c r="CFA2" s="139"/>
      <c r="CFB2" s="139"/>
      <c r="CFC2" s="139"/>
      <c r="CFD2" s="139"/>
      <c r="CFE2" s="139"/>
      <c r="CFF2" s="139"/>
      <c r="CFG2" s="139"/>
      <c r="CFH2" s="139"/>
      <c r="CFI2" s="139"/>
      <c r="CFJ2" s="139"/>
      <c r="CFK2" s="139"/>
      <c r="CFL2" s="139"/>
      <c r="CFM2" s="139"/>
      <c r="CFN2" s="139"/>
      <c r="CFO2" s="139"/>
      <c r="CFP2" s="139"/>
      <c r="CFQ2" s="139"/>
      <c r="CFR2" s="139"/>
      <c r="CFS2" s="139"/>
      <c r="CFT2" s="139"/>
      <c r="CFU2" s="139"/>
      <c r="CFV2" s="139"/>
      <c r="CFW2" s="139"/>
      <c r="CFX2" s="139"/>
      <c r="CFY2" s="139"/>
      <c r="CFZ2" s="139"/>
      <c r="CGA2" s="139"/>
      <c r="CGB2" s="139"/>
      <c r="CGC2" s="139"/>
      <c r="CGD2" s="139"/>
      <c r="CGE2" s="139"/>
      <c r="CGF2" s="139"/>
      <c r="CGG2" s="139"/>
      <c r="CGH2" s="139"/>
      <c r="CGI2" s="139"/>
      <c r="CGJ2" s="139"/>
      <c r="CGK2" s="139"/>
      <c r="CGL2" s="139"/>
      <c r="CGM2" s="139"/>
      <c r="CGN2" s="139"/>
      <c r="CGO2" s="139"/>
      <c r="CGP2" s="139"/>
      <c r="CGQ2" s="139"/>
      <c r="CGR2" s="139"/>
      <c r="CGS2" s="139"/>
      <c r="CGT2" s="139"/>
      <c r="CGU2" s="139"/>
      <c r="CGV2" s="139"/>
      <c r="CGW2" s="139"/>
      <c r="CGX2" s="139"/>
      <c r="CGY2" s="139"/>
      <c r="CGZ2" s="139"/>
      <c r="CHA2" s="139"/>
      <c r="CHB2" s="139"/>
      <c r="CHC2" s="139"/>
      <c r="CHD2" s="139"/>
      <c r="CHE2" s="139"/>
      <c r="CHF2" s="139"/>
      <c r="CHG2" s="139"/>
      <c r="CHH2" s="139"/>
      <c r="CHI2" s="139"/>
      <c r="CHJ2" s="139"/>
      <c r="CHK2" s="139"/>
      <c r="CHL2" s="139"/>
      <c r="CHM2" s="139"/>
      <c r="CHN2" s="139"/>
      <c r="CHO2" s="139"/>
      <c r="CHP2" s="139"/>
      <c r="CHQ2" s="139"/>
      <c r="CHR2" s="139"/>
      <c r="CHS2" s="139"/>
      <c r="CHT2" s="139"/>
      <c r="CHU2" s="139"/>
      <c r="CHV2" s="139"/>
      <c r="CHW2" s="139"/>
      <c r="CHX2" s="139"/>
      <c r="CHY2" s="139"/>
      <c r="CHZ2" s="139"/>
      <c r="CIA2" s="139"/>
      <c r="CIB2" s="139"/>
      <c r="CIC2" s="139"/>
      <c r="CID2" s="139"/>
      <c r="CIE2" s="139"/>
      <c r="CIF2" s="139"/>
      <c r="CIG2" s="139"/>
      <c r="CIH2" s="139"/>
      <c r="CII2" s="139"/>
      <c r="CIJ2" s="139"/>
      <c r="CIK2" s="139"/>
      <c r="CIL2" s="139"/>
      <c r="CIM2" s="139"/>
      <c r="CIN2" s="139"/>
      <c r="CIO2" s="139"/>
      <c r="CIP2" s="139"/>
      <c r="CIQ2" s="139"/>
      <c r="CIR2" s="139"/>
      <c r="CIS2" s="139"/>
      <c r="CIT2" s="139"/>
      <c r="CIU2" s="139"/>
      <c r="CIV2" s="139"/>
      <c r="CIW2" s="139"/>
      <c r="CIX2" s="139"/>
      <c r="CIY2" s="139"/>
      <c r="CIZ2" s="139"/>
      <c r="CJA2" s="139"/>
      <c r="CJB2" s="139"/>
      <c r="CJC2" s="139"/>
      <c r="CJD2" s="139"/>
      <c r="CJE2" s="139"/>
      <c r="CJF2" s="139"/>
      <c r="CJG2" s="139"/>
      <c r="CJH2" s="139"/>
      <c r="CJI2" s="139"/>
      <c r="CJJ2" s="139"/>
      <c r="CJK2" s="139"/>
      <c r="CJL2" s="139"/>
      <c r="CJM2" s="139"/>
      <c r="CJN2" s="139"/>
      <c r="CJO2" s="139"/>
      <c r="CJP2" s="139"/>
      <c r="CJQ2" s="139"/>
      <c r="CJR2" s="139"/>
      <c r="CJS2" s="139"/>
      <c r="CJT2" s="139"/>
      <c r="CJU2" s="139"/>
      <c r="CJV2" s="139"/>
      <c r="CJW2" s="139"/>
      <c r="CJX2" s="139"/>
      <c r="CJY2" s="139"/>
      <c r="CJZ2" s="139"/>
      <c r="CKA2" s="139"/>
      <c r="CKB2" s="139"/>
      <c r="CKC2" s="139"/>
      <c r="CKD2" s="139"/>
      <c r="CKE2" s="139"/>
      <c r="CKF2" s="139"/>
      <c r="CKG2" s="139"/>
      <c r="CKH2" s="139"/>
      <c r="CKI2" s="139"/>
      <c r="CKJ2" s="139"/>
      <c r="CKK2" s="139"/>
      <c r="CKL2" s="139"/>
      <c r="CKM2" s="139"/>
      <c r="CKN2" s="139"/>
      <c r="CKO2" s="139"/>
      <c r="CKP2" s="139"/>
      <c r="CKQ2" s="139"/>
      <c r="CKR2" s="139"/>
      <c r="CKS2" s="139"/>
      <c r="CKT2" s="139"/>
      <c r="CKU2" s="139"/>
      <c r="CKV2" s="139"/>
      <c r="CKW2" s="139"/>
      <c r="CKX2" s="139"/>
      <c r="CKY2" s="139"/>
      <c r="CKZ2" s="139"/>
      <c r="CLA2" s="139"/>
      <c r="CLB2" s="139"/>
      <c r="CLC2" s="139"/>
      <c r="CLD2" s="139"/>
      <c r="CLE2" s="139"/>
      <c r="CLF2" s="139"/>
      <c r="CLG2" s="139"/>
      <c r="CLH2" s="139"/>
      <c r="CLI2" s="139"/>
      <c r="CLJ2" s="139"/>
      <c r="CLK2" s="139"/>
      <c r="CLL2" s="139"/>
      <c r="CLM2" s="139"/>
      <c r="CLN2" s="139"/>
      <c r="CLO2" s="139"/>
      <c r="CLP2" s="139"/>
      <c r="CLQ2" s="139"/>
      <c r="CLR2" s="139"/>
      <c r="CLS2" s="139"/>
      <c r="CLT2" s="139"/>
      <c r="CLU2" s="139"/>
      <c r="CLV2" s="139"/>
      <c r="CLW2" s="139"/>
      <c r="CLX2" s="139"/>
      <c r="CLY2" s="139"/>
      <c r="CLZ2" s="139"/>
      <c r="CMA2" s="139"/>
      <c r="CMB2" s="139"/>
      <c r="CMC2" s="139"/>
      <c r="CMD2" s="139"/>
      <c r="CME2" s="139"/>
      <c r="CMF2" s="139"/>
      <c r="CMG2" s="139"/>
      <c r="CMH2" s="139"/>
      <c r="CMI2" s="139"/>
      <c r="CMJ2" s="139"/>
      <c r="CMK2" s="139"/>
      <c r="CML2" s="139"/>
      <c r="CMM2" s="139"/>
      <c r="CMN2" s="139"/>
      <c r="CMO2" s="139"/>
      <c r="CMP2" s="139"/>
      <c r="CMQ2" s="139"/>
      <c r="CMR2" s="139"/>
      <c r="CMS2" s="139"/>
      <c r="CMT2" s="139"/>
      <c r="CMU2" s="139"/>
      <c r="CMV2" s="139"/>
      <c r="CMW2" s="139"/>
      <c r="CMX2" s="139"/>
      <c r="CMY2" s="139"/>
      <c r="CMZ2" s="139"/>
      <c r="CNA2" s="139"/>
      <c r="CNB2" s="139"/>
      <c r="CNC2" s="139"/>
      <c r="CND2" s="139"/>
      <c r="CNE2" s="139"/>
      <c r="CNF2" s="139"/>
      <c r="CNG2" s="139"/>
      <c r="CNH2" s="139"/>
      <c r="CNI2" s="139"/>
      <c r="CNJ2" s="139"/>
      <c r="CNK2" s="139"/>
      <c r="CNL2" s="139"/>
      <c r="CNM2" s="139"/>
      <c r="CNN2" s="139"/>
      <c r="CNO2" s="139"/>
      <c r="CNP2" s="139"/>
      <c r="CNQ2" s="139"/>
      <c r="CNR2" s="139"/>
      <c r="CNS2" s="139"/>
      <c r="CNT2" s="139"/>
      <c r="CNU2" s="139"/>
      <c r="CNV2" s="139"/>
      <c r="CNW2" s="139"/>
      <c r="CNX2" s="139"/>
      <c r="CNY2" s="139"/>
      <c r="CNZ2" s="139"/>
      <c r="COA2" s="139"/>
      <c r="COB2" s="139"/>
      <c r="COC2" s="139"/>
      <c r="COD2" s="139"/>
      <c r="COE2" s="139"/>
      <c r="COF2" s="139"/>
      <c r="COG2" s="139"/>
      <c r="COH2" s="139"/>
      <c r="COI2" s="139"/>
      <c r="COJ2" s="139"/>
      <c r="COK2" s="139"/>
      <c r="COL2" s="139"/>
      <c r="COM2" s="139"/>
      <c r="CON2" s="139"/>
      <c r="COO2" s="139"/>
      <c r="COP2" s="139"/>
      <c r="COQ2" s="139"/>
      <c r="COR2" s="139"/>
      <c r="COS2" s="139"/>
      <c r="COT2" s="139"/>
      <c r="COU2" s="139"/>
      <c r="COV2" s="139"/>
      <c r="COW2" s="139"/>
      <c r="COX2" s="139"/>
      <c r="COY2" s="139"/>
      <c r="COZ2" s="139"/>
      <c r="CPA2" s="139"/>
      <c r="CPB2" s="139"/>
      <c r="CPC2" s="139"/>
      <c r="CPD2" s="139"/>
      <c r="CPE2" s="139"/>
      <c r="CPF2" s="139"/>
      <c r="CPG2" s="139"/>
      <c r="CPH2" s="139"/>
      <c r="CPI2" s="139"/>
      <c r="CPJ2" s="139"/>
      <c r="CPK2" s="139"/>
      <c r="CPL2" s="139"/>
      <c r="CPM2" s="139"/>
      <c r="CPN2" s="139"/>
      <c r="CPO2" s="139"/>
      <c r="CPP2" s="139"/>
      <c r="CPQ2" s="139"/>
      <c r="CPR2" s="139"/>
      <c r="CPS2" s="139"/>
      <c r="CPT2" s="139"/>
      <c r="CPU2" s="139"/>
      <c r="CPV2" s="139"/>
      <c r="CPW2" s="139"/>
      <c r="CPX2" s="139"/>
      <c r="CPY2" s="139"/>
      <c r="CPZ2" s="139"/>
      <c r="CQA2" s="139"/>
      <c r="CQB2" s="139"/>
      <c r="CQC2" s="139"/>
      <c r="CQD2" s="139"/>
      <c r="CQE2" s="139"/>
      <c r="CQF2" s="139"/>
      <c r="CQG2" s="139"/>
      <c r="CQH2" s="139"/>
      <c r="CQI2" s="139"/>
      <c r="CQJ2" s="139"/>
      <c r="CQK2" s="139"/>
      <c r="CQL2" s="139"/>
      <c r="CQM2" s="139"/>
      <c r="CQN2" s="139"/>
      <c r="CQO2" s="139"/>
      <c r="CQP2" s="139"/>
      <c r="CQQ2" s="139"/>
      <c r="CQR2" s="139"/>
      <c r="CQS2" s="139"/>
      <c r="CQT2" s="139"/>
      <c r="CQU2" s="139"/>
      <c r="CQV2" s="139"/>
      <c r="CQW2" s="139"/>
      <c r="CQX2" s="139"/>
      <c r="CQY2" s="139"/>
      <c r="CQZ2" s="139"/>
      <c r="CRA2" s="139"/>
      <c r="CRB2" s="139"/>
      <c r="CRC2" s="139"/>
      <c r="CRD2" s="139"/>
      <c r="CRE2" s="139"/>
      <c r="CRF2" s="139"/>
      <c r="CRG2" s="139"/>
      <c r="CRH2" s="139"/>
      <c r="CRI2" s="139"/>
      <c r="CRJ2" s="139"/>
      <c r="CRK2" s="139"/>
      <c r="CRL2" s="139"/>
      <c r="CRM2" s="139"/>
      <c r="CRN2" s="139"/>
      <c r="CRO2" s="139"/>
      <c r="CRP2" s="139"/>
      <c r="CRQ2" s="139"/>
      <c r="CRR2" s="139"/>
      <c r="CRS2" s="139"/>
      <c r="CRT2" s="139"/>
      <c r="CRU2" s="139"/>
      <c r="CRV2" s="139"/>
      <c r="CRW2" s="139"/>
      <c r="CRX2" s="139"/>
      <c r="CRY2" s="139"/>
      <c r="CRZ2" s="139"/>
      <c r="CSA2" s="139"/>
      <c r="CSB2" s="139"/>
      <c r="CSC2" s="139"/>
      <c r="CSD2" s="139"/>
      <c r="CSE2" s="139"/>
      <c r="CSF2" s="139"/>
      <c r="CSG2" s="139"/>
      <c r="CSH2" s="139"/>
      <c r="CSI2" s="139"/>
      <c r="CSJ2" s="139"/>
      <c r="CSK2" s="139"/>
      <c r="CSL2" s="139"/>
      <c r="CSM2" s="139"/>
      <c r="CSN2" s="139"/>
      <c r="CSO2" s="139"/>
      <c r="CSP2" s="139"/>
      <c r="CSQ2" s="139"/>
      <c r="CSR2" s="139"/>
      <c r="CSS2" s="139"/>
      <c r="CST2" s="139"/>
      <c r="CSU2" s="139"/>
      <c r="CSV2" s="139"/>
      <c r="CSW2" s="139"/>
      <c r="CSX2" s="139"/>
      <c r="CSY2" s="139"/>
      <c r="CSZ2" s="139"/>
      <c r="CTA2" s="139"/>
      <c r="CTB2" s="139"/>
      <c r="CTC2" s="139"/>
      <c r="CTD2" s="139"/>
      <c r="CTE2" s="139"/>
      <c r="CTF2" s="139"/>
      <c r="CTG2" s="139"/>
      <c r="CTH2" s="139"/>
      <c r="CTI2" s="139"/>
      <c r="CTJ2" s="139"/>
      <c r="CTK2" s="139"/>
      <c r="CTL2" s="139"/>
      <c r="CTM2" s="139"/>
      <c r="CTN2" s="139"/>
      <c r="CTO2" s="139"/>
      <c r="CTP2" s="139"/>
      <c r="CTQ2" s="139"/>
      <c r="CTR2" s="139"/>
      <c r="CTS2" s="139"/>
      <c r="CTT2" s="139"/>
      <c r="CTU2" s="139"/>
      <c r="CTV2" s="139"/>
      <c r="CTW2" s="139"/>
      <c r="CTX2" s="139"/>
      <c r="CTY2" s="139"/>
      <c r="CTZ2" s="139"/>
      <c r="CUA2" s="139"/>
      <c r="CUB2" s="139"/>
      <c r="CUC2" s="139"/>
      <c r="CUD2" s="139"/>
      <c r="CUE2" s="139"/>
      <c r="CUF2" s="139"/>
      <c r="CUG2" s="139"/>
      <c r="CUH2" s="139"/>
      <c r="CUI2" s="139"/>
      <c r="CUJ2" s="139"/>
      <c r="CUK2" s="139"/>
      <c r="CUL2" s="139"/>
      <c r="CUM2" s="139"/>
      <c r="CUN2" s="139"/>
      <c r="CUO2" s="139"/>
      <c r="CUP2" s="139"/>
      <c r="CUQ2" s="139"/>
      <c r="CUR2" s="139"/>
      <c r="CUS2" s="139"/>
      <c r="CUT2" s="139"/>
      <c r="CUU2" s="139"/>
      <c r="CUV2" s="139"/>
      <c r="CUW2" s="139"/>
      <c r="CUX2" s="139"/>
      <c r="CUY2" s="139"/>
      <c r="CUZ2" s="139"/>
      <c r="CVA2" s="139"/>
      <c r="CVB2" s="139"/>
      <c r="CVC2" s="139"/>
      <c r="CVD2" s="139"/>
      <c r="CVE2" s="139"/>
      <c r="CVF2" s="139"/>
      <c r="CVG2" s="139"/>
      <c r="CVH2" s="139"/>
      <c r="CVI2" s="139"/>
      <c r="CVJ2" s="139"/>
      <c r="CVK2" s="139"/>
      <c r="CVL2" s="139"/>
      <c r="CVM2" s="139"/>
      <c r="CVN2" s="139"/>
      <c r="CVO2" s="139"/>
      <c r="CVP2" s="139"/>
      <c r="CVQ2" s="139"/>
      <c r="CVR2" s="139"/>
      <c r="CVS2" s="139"/>
      <c r="CVT2" s="139"/>
      <c r="CVU2" s="139"/>
      <c r="CVV2" s="139"/>
      <c r="CVW2" s="139"/>
      <c r="CVX2" s="139"/>
      <c r="CVY2" s="139"/>
      <c r="CVZ2" s="139"/>
      <c r="CWA2" s="139"/>
      <c r="CWB2" s="139"/>
      <c r="CWC2" s="139"/>
      <c r="CWD2" s="139"/>
      <c r="CWE2" s="139"/>
      <c r="CWF2" s="139"/>
      <c r="CWG2" s="139"/>
      <c r="CWH2" s="139"/>
      <c r="CWI2" s="139"/>
      <c r="CWJ2" s="139"/>
      <c r="CWK2" s="139"/>
      <c r="CWL2" s="139"/>
      <c r="CWM2" s="139"/>
      <c r="CWN2" s="139"/>
      <c r="CWO2" s="139"/>
      <c r="CWP2" s="139"/>
      <c r="CWQ2" s="139"/>
      <c r="CWR2" s="139"/>
      <c r="CWS2" s="139"/>
      <c r="CWT2" s="139"/>
      <c r="CWU2" s="139"/>
      <c r="CWV2" s="139"/>
      <c r="CWW2" s="139"/>
      <c r="CWX2" s="139"/>
      <c r="CWY2" s="139"/>
      <c r="CWZ2" s="139"/>
      <c r="CXA2" s="139"/>
      <c r="CXB2" s="139"/>
      <c r="CXC2" s="139"/>
      <c r="CXD2" s="139"/>
      <c r="CXE2" s="139"/>
      <c r="CXF2" s="139"/>
      <c r="CXG2" s="139"/>
      <c r="CXH2" s="139"/>
      <c r="CXI2" s="139"/>
      <c r="CXJ2" s="139"/>
      <c r="CXK2" s="139"/>
      <c r="CXL2" s="139"/>
      <c r="CXM2" s="139"/>
      <c r="CXN2" s="139"/>
      <c r="CXO2" s="139"/>
      <c r="CXP2" s="139"/>
      <c r="CXQ2" s="139"/>
      <c r="CXR2" s="139"/>
      <c r="CXS2" s="139"/>
      <c r="CXT2" s="139"/>
      <c r="CXU2" s="139"/>
      <c r="CXV2" s="139"/>
      <c r="CXW2" s="139"/>
      <c r="CXX2" s="139"/>
      <c r="CXY2" s="139"/>
      <c r="CXZ2" s="139"/>
      <c r="CYA2" s="139"/>
      <c r="CYB2" s="139"/>
      <c r="CYC2" s="139"/>
      <c r="CYD2" s="139"/>
      <c r="CYE2" s="139"/>
      <c r="CYF2" s="139"/>
      <c r="CYG2" s="139"/>
      <c r="CYH2" s="139"/>
      <c r="CYI2" s="139"/>
      <c r="CYJ2" s="139"/>
      <c r="CYK2" s="139"/>
      <c r="CYL2" s="139"/>
      <c r="CYM2" s="139"/>
      <c r="CYN2" s="139"/>
      <c r="CYO2" s="139"/>
      <c r="CYP2" s="139"/>
      <c r="CYQ2" s="139"/>
      <c r="CYR2" s="139"/>
      <c r="CYS2" s="139"/>
      <c r="CYT2" s="139"/>
      <c r="CYU2" s="139"/>
      <c r="CYV2" s="139"/>
      <c r="CYW2" s="139"/>
      <c r="CYX2" s="139"/>
      <c r="CYY2" s="139"/>
      <c r="CYZ2" s="139"/>
      <c r="CZA2" s="139"/>
      <c r="CZB2" s="139"/>
      <c r="CZC2" s="139"/>
      <c r="CZD2" s="139"/>
      <c r="CZE2" s="139"/>
      <c r="CZF2" s="139"/>
      <c r="CZG2" s="139"/>
      <c r="CZH2" s="139"/>
      <c r="CZI2" s="139"/>
      <c r="CZJ2" s="139"/>
      <c r="CZK2" s="139"/>
      <c r="CZL2" s="139"/>
      <c r="CZM2" s="139"/>
      <c r="CZN2" s="139"/>
      <c r="CZO2" s="139"/>
      <c r="CZP2" s="139"/>
      <c r="CZQ2" s="139"/>
      <c r="CZR2" s="139"/>
      <c r="CZS2" s="139"/>
      <c r="CZT2" s="139"/>
      <c r="CZU2" s="139"/>
      <c r="CZV2" s="139"/>
      <c r="CZW2" s="139"/>
      <c r="CZX2" s="139"/>
      <c r="CZY2" s="139"/>
      <c r="CZZ2" s="139"/>
      <c r="DAA2" s="139"/>
      <c r="DAB2" s="139"/>
      <c r="DAC2" s="139"/>
      <c r="DAD2" s="139"/>
      <c r="DAE2" s="139"/>
      <c r="DAF2" s="139"/>
      <c r="DAG2" s="139"/>
      <c r="DAH2" s="139"/>
      <c r="DAI2" s="139"/>
      <c r="DAJ2" s="139"/>
      <c r="DAK2" s="139"/>
      <c r="DAL2" s="139"/>
      <c r="DAM2" s="139"/>
      <c r="DAN2" s="139"/>
      <c r="DAO2" s="139"/>
      <c r="DAP2" s="139"/>
      <c r="DAQ2" s="139"/>
      <c r="DAR2" s="139"/>
      <c r="DAS2" s="139"/>
      <c r="DAT2" s="139"/>
      <c r="DAU2" s="139"/>
      <c r="DAV2" s="139"/>
      <c r="DAW2" s="139"/>
      <c r="DAX2" s="139"/>
      <c r="DAY2" s="139"/>
      <c r="DAZ2" s="139"/>
      <c r="DBA2" s="139"/>
      <c r="DBB2" s="139"/>
      <c r="DBC2" s="139"/>
      <c r="DBD2" s="139"/>
      <c r="DBE2" s="139"/>
      <c r="DBF2" s="139"/>
      <c r="DBG2" s="139"/>
      <c r="DBH2" s="139"/>
      <c r="DBI2" s="139"/>
      <c r="DBJ2" s="139"/>
      <c r="DBK2" s="139"/>
      <c r="DBL2" s="139"/>
      <c r="DBM2" s="139"/>
      <c r="DBN2" s="139"/>
      <c r="DBO2" s="139"/>
      <c r="DBP2" s="139"/>
      <c r="DBQ2" s="139"/>
      <c r="DBR2" s="139"/>
      <c r="DBS2" s="139"/>
      <c r="DBT2" s="139"/>
      <c r="DBU2" s="139"/>
      <c r="DBV2" s="139"/>
      <c r="DBW2" s="139"/>
      <c r="DBX2" s="139"/>
      <c r="DBY2" s="139"/>
      <c r="DBZ2" s="139"/>
      <c r="DCA2" s="139"/>
      <c r="DCB2" s="139"/>
      <c r="DCC2" s="139"/>
      <c r="DCD2" s="139"/>
      <c r="DCE2" s="139"/>
      <c r="DCF2" s="139"/>
      <c r="DCG2" s="139"/>
      <c r="DCH2" s="139"/>
      <c r="DCI2" s="139"/>
      <c r="DCJ2" s="139"/>
      <c r="DCK2" s="139"/>
      <c r="DCL2" s="139"/>
      <c r="DCM2" s="139"/>
      <c r="DCN2" s="139"/>
      <c r="DCO2" s="139"/>
      <c r="DCP2" s="139"/>
      <c r="DCQ2" s="139"/>
      <c r="DCR2" s="139"/>
      <c r="DCS2" s="139"/>
      <c r="DCT2" s="139"/>
      <c r="DCU2" s="139"/>
      <c r="DCV2" s="139"/>
      <c r="DCW2" s="139"/>
      <c r="DCX2" s="139"/>
      <c r="DCY2" s="139"/>
      <c r="DCZ2" s="139"/>
      <c r="DDA2" s="139"/>
      <c r="DDB2" s="139"/>
      <c r="DDC2" s="139"/>
      <c r="DDD2" s="139"/>
      <c r="DDE2" s="139"/>
      <c r="DDF2" s="139"/>
      <c r="DDG2" s="139"/>
      <c r="DDH2" s="139"/>
      <c r="DDI2" s="139"/>
      <c r="DDJ2" s="139"/>
      <c r="DDK2" s="139"/>
      <c r="DDL2" s="139"/>
      <c r="DDM2" s="139"/>
      <c r="DDN2" s="139"/>
      <c r="DDO2" s="139"/>
      <c r="DDP2" s="139"/>
      <c r="DDQ2" s="139"/>
      <c r="DDR2" s="139"/>
      <c r="DDS2" s="139"/>
      <c r="DDT2" s="139"/>
      <c r="DDU2" s="139"/>
      <c r="DDV2" s="139"/>
      <c r="DDW2" s="139"/>
      <c r="DDX2" s="139"/>
      <c r="DDY2" s="139"/>
      <c r="DDZ2" s="139"/>
      <c r="DEA2" s="139"/>
      <c r="DEB2" s="139"/>
      <c r="DEC2" s="139"/>
      <c r="DED2" s="139"/>
      <c r="DEE2" s="139"/>
      <c r="DEF2" s="139"/>
      <c r="DEG2" s="139"/>
      <c r="DEH2" s="139"/>
      <c r="DEI2" s="139"/>
      <c r="DEJ2" s="139"/>
      <c r="DEK2" s="139"/>
      <c r="DEL2" s="139"/>
      <c r="DEM2" s="139"/>
      <c r="DEN2" s="139"/>
      <c r="DEO2" s="139"/>
      <c r="DEP2" s="139"/>
      <c r="DEQ2" s="139"/>
      <c r="DER2" s="139"/>
      <c r="DES2" s="139"/>
      <c r="DET2" s="139"/>
      <c r="DEU2" s="139"/>
      <c r="DEV2" s="139"/>
      <c r="DEW2" s="139"/>
      <c r="DEX2" s="139"/>
      <c r="DEY2" s="139"/>
      <c r="DEZ2" s="139"/>
      <c r="DFA2" s="139"/>
      <c r="DFB2" s="139"/>
      <c r="DFC2" s="139"/>
      <c r="DFD2" s="139"/>
      <c r="DFE2" s="139"/>
      <c r="DFF2" s="139"/>
      <c r="DFG2" s="139"/>
      <c r="DFH2" s="139"/>
      <c r="DFI2" s="139"/>
      <c r="DFJ2" s="139"/>
      <c r="DFK2" s="139"/>
      <c r="DFL2" s="139"/>
      <c r="DFM2" s="139"/>
      <c r="DFN2" s="139"/>
      <c r="DFO2" s="139"/>
      <c r="DFP2" s="139"/>
      <c r="DFQ2" s="139"/>
      <c r="DFR2" s="139"/>
      <c r="DFS2" s="139"/>
      <c r="DFT2" s="139"/>
      <c r="DFU2" s="139"/>
      <c r="DFV2" s="139"/>
      <c r="DFW2" s="139"/>
      <c r="DFX2" s="139"/>
      <c r="DFY2" s="139"/>
      <c r="DFZ2" s="139"/>
      <c r="DGA2" s="139"/>
      <c r="DGB2" s="139"/>
      <c r="DGC2" s="139"/>
      <c r="DGD2" s="139"/>
      <c r="DGE2" s="139"/>
      <c r="DGF2" s="139"/>
      <c r="DGG2" s="139"/>
      <c r="DGH2" s="139"/>
      <c r="DGI2" s="139"/>
      <c r="DGJ2" s="139"/>
      <c r="DGK2" s="139"/>
      <c r="DGL2" s="139"/>
      <c r="DGM2" s="139"/>
      <c r="DGN2" s="139"/>
      <c r="DGO2" s="139"/>
      <c r="DGP2" s="139"/>
      <c r="DGQ2" s="139"/>
      <c r="DGR2" s="139"/>
      <c r="DGS2" s="139"/>
      <c r="DGT2" s="139"/>
      <c r="DGU2" s="139"/>
      <c r="DGV2" s="139"/>
      <c r="DGW2" s="139"/>
      <c r="DGX2" s="139"/>
      <c r="DGY2" s="139"/>
      <c r="DGZ2" s="139"/>
      <c r="DHA2" s="139"/>
      <c r="DHB2" s="139"/>
      <c r="DHC2" s="139"/>
      <c r="DHD2" s="139"/>
      <c r="DHE2" s="139"/>
      <c r="DHF2" s="139"/>
      <c r="DHG2" s="139"/>
      <c r="DHH2" s="139"/>
      <c r="DHI2" s="139"/>
      <c r="DHJ2" s="139"/>
      <c r="DHK2" s="139"/>
      <c r="DHL2" s="139"/>
      <c r="DHM2" s="139"/>
      <c r="DHN2" s="139"/>
      <c r="DHO2" s="139"/>
      <c r="DHP2" s="139"/>
      <c r="DHQ2" s="139"/>
      <c r="DHR2" s="139"/>
      <c r="DHS2" s="139"/>
      <c r="DHT2" s="139"/>
      <c r="DHU2" s="139"/>
      <c r="DHV2" s="139"/>
      <c r="DHW2" s="139"/>
      <c r="DHX2" s="139"/>
      <c r="DHY2" s="139"/>
      <c r="DHZ2" s="139"/>
      <c r="DIA2" s="139"/>
      <c r="DIB2" s="139"/>
      <c r="DIC2" s="139"/>
      <c r="DID2" s="139"/>
      <c r="DIE2" s="139"/>
      <c r="DIF2" s="139"/>
      <c r="DIG2" s="139"/>
      <c r="DIH2" s="139"/>
      <c r="DII2" s="139"/>
      <c r="DIJ2" s="139"/>
      <c r="DIK2" s="139"/>
      <c r="DIL2" s="139"/>
      <c r="DIM2" s="139"/>
      <c r="DIN2" s="139"/>
      <c r="DIO2" s="139"/>
      <c r="DIP2" s="139"/>
      <c r="DIQ2" s="139"/>
      <c r="DIR2" s="139"/>
      <c r="DIS2" s="139"/>
      <c r="DIT2" s="139"/>
      <c r="DIU2" s="139"/>
      <c r="DIV2" s="139"/>
      <c r="DIW2" s="139"/>
      <c r="DIX2" s="139"/>
      <c r="DIY2" s="139"/>
      <c r="DIZ2" s="139"/>
      <c r="DJA2" s="139"/>
      <c r="DJB2" s="139"/>
      <c r="DJC2" s="139"/>
      <c r="DJD2" s="139"/>
      <c r="DJE2" s="139"/>
      <c r="DJF2" s="139"/>
      <c r="DJG2" s="139"/>
      <c r="DJH2" s="139"/>
      <c r="DJI2" s="139"/>
      <c r="DJJ2" s="139"/>
      <c r="DJK2" s="139"/>
      <c r="DJL2" s="139"/>
      <c r="DJM2" s="139"/>
      <c r="DJN2" s="139"/>
      <c r="DJO2" s="139"/>
      <c r="DJP2" s="139"/>
      <c r="DJQ2" s="139"/>
      <c r="DJR2" s="139"/>
      <c r="DJS2" s="139"/>
      <c r="DJT2" s="139"/>
      <c r="DJU2" s="139"/>
      <c r="DJV2" s="139"/>
      <c r="DJW2" s="139"/>
      <c r="DJX2" s="139"/>
      <c r="DJY2" s="139"/>
      <c r="DJZ2" s="139"/>
      <c r="DKA2" s="139"/>
      <c r="DKB2" s="139"/>
      <c r="DKC2" s="139"/>
      <c r="DKD2" s="139"/>
      <c r="DKE2" s="139"/>
      <c r="DKF2" s="139"/>
      <c r="DKG2" s="139"/>
      <c r="DKH2" s="139"/>
      <c r="DKI2" s="139"/>
      <c r="DKJ2" s="139"/>
      <c r="DKK2" s="139"/>
      <c r="DKL2" s="139"/>
      <c r="DKM2" s="139"/>
      <c r="DKN2" s="139"/>
      <c r="DKO2" s="139"/>
      <c r="DKP2" s="139"/>
      <c r="DKQ2" s="139"/>
      <c r="DKR2" s="139"/>
      <c r="DKS2" s="139"/>
      <c r="DKT2" s="139"/>
      <c r="DKU2" s="139"/>
      <c r="DKV2" s="139"/>
      <c r="DKW2" s="139"/>
      <c r="DKX2" s="139"/>
      <c r="DKY2" s="139"/>
      <c r="DKZ2" s="139"/>
      <c r="DLA2" s="139"/>
      <c r="DLB2" s="139"/>
      <c r="DLC2" s="139"/>
      <c r="DLD2" s="139"/>
      <c r="DLE2" s="139"/>
      <c r="DLF2" s="139"/>
      <c r="DLG2" s="139"/>
      <c r="DLH2" s="139"/>
      <c r="DLI2" s="139"/>
      <c r="DLJ2" s="139"/>
      <c r="DLK2" s="139"/>
      <c r="DLL2" s="139"/>
      <c r="DLM2" s="139"/>
      <c r="DLN2" s="139"/>
      <c r="DLO2" s="139"/>
      <c r="DLP2" s="139"/>
      <c r="DLQ2" s="139"/>
      <c r="DLR2" s="139"/>
      <c r="DLS2" s="139"/>
      <c r="DLT2" s="139"/>
      <c r="DLU2" s="139"/>
      <c r="DLV2" s="139"/>
      <c r="DLW2" s="139"/>
      <c r="DLX2" s="139"/>
      <c r="DLY2" s="139"/>
      <c r="DLZ2" s="139"/>
      <c r="DMA2" s="139"/>
      <c r="DMB2" s="139"/>
      <c r="DMC2" s="139"/>
      <c r="DMD2" s="139"/>
      <c r="DME2" s="139"/>
      <c r="DMF2" s="139"/>
      <c r="DMG2" s="139"/>
      <c r="DMH2" s="139"/>
      <c r="DMI2" s="139"/>
      <c r="DMJ2" s="139"/>
      <c r="DMK2" s="139"/>
      <c r="DML2" s="139"/>
      <c r="DMM2" s="139"/>
      <c r="DMN2" s="139"/>
      <c r="DMO2" s="139"/>
      <c r="DMP2" s="139"/>
      <c r="DMQ2" s="139"/>
      <c r="DMR2" s="139"/>
      <c r="DMS2" s="139"/>
      <c r="DMT2" s="139"/>
      <c r="DMU2" s="139"/>
      <c r="DMV2" s="139"/>
      <c r="DMW2" s="139"/>
      <c r="DMX2" s="139"/>
      <c r="DMY2" s="139"/>
      <c r="DMZ2" s="139"/>
      <c r="DNA2" s="139"/>
      <c r="DNB2" s="139"/>
      <c r="DNC2" s="139"/>
      <c r="DND2" s="139"/>
      <c r="DNE2" s="139"/>
      <c r="DNF2" s="139"/>
      <c r="DNG2" s="139"/>
      <c r="DNH2" s="139"/>
      <c r="DNI2" s="139"/>
      <c r="DNJ2" s="139"/>
      <c r="DNK2" s="139"/>
      <c r="DNL2" s="139"/>
      <c r="DNM2" s="139"/>
      <c r="DNN2" s="139"/>
      <c r="DNO2" s="139"/>
      <c r="DNP2" s="139"/>
      <c r="DNQ2" s="139"/>
      <c r="DNR2" s="139"/>
      <c r="DNS2" s="139"/>
      <c r="DNT2" s="139"/>
      <c r="DNU2" s="139"/>
      <c r="DNV2" s="139"/>
      <c r="DNW2" s="139"/>
      <c r="DNX2" s="139"/>
      <c r="DNY2" s="139"/>
      <c r="DNZ2" s="139"/>
      <c r="DOA2" s="139"/>
      <c r="DOB2" s="139"/>
      <c r="DOC2" s="139"/>
      <c r="DOD2" s="139"/>
      <c r="DOE2" s="139"/>
      <c r="DOF2" s="139"/>
      <c r="DOG2" s="139"/>
      <c r="DOH2" s="139"/>
      <c r="DOI2" s="139"/>
      <c r="DOJ2" s="139"/>
      <c r="DOK2" s="139"/>
      <c r="DOL2" s="139"/>
      <c r="DOM2" s="139"/>
      <c r="DON2" s="139"/>
      <c r="DOO2" s="139"/>
      <c r="DOP2" s="139"/>
      <c r="DOQ2" s="139"/>
      <c r="DOR2" s="139"/>
      <c r="DOS2" s="139"/>
      <c r="DOT2" s="139"/>
      <c r="DOU2" s="139"/>
      <c r="DOV2" s="139"/>
      <c r="DOW2" s="139"/>
      <c r="DOX2" s="139"/>
      <c r="DOY2" s="139"/>
      <c r="DOZ2" s="139"/>
      <c r="DPA2" s="139"/>
      <c r="DPB2" s="139"/>
      <c r="DPC2" s="139"/>
      <c r="DPD2" s="139"/>
      <c r="DPE2" s="139"/>
      <c r="DPF2" s="139"/>
      <c r="DPG2" s="139"/>
      <c r="DPH2" s="139"/>
      <c r="DPI2" s="139"/>
      <c r="DPJ2" s="139"/>
      <c r="DPK2" s="139"/>
      <c r="DPL2" s="139"/>
      <c r="DPM2" s="139"/>
      <c r="DPN2" s="139"/>
      <c r="DPO2" s="139"/>
      <c r="DPP2" s="139"/>
      <c r="DPQ2" s="139"/>
      <c r="DPR2" s="139"/>
      <c r="DPS2" s="139"/>
      <c r="DPT2" s="139"/>
      <c r="DPU2" s="139"/>
      <c r="DPV2" s="139"/>
      <c r="DPW2" s="139"/>
      <c r="DPX2" s="139"/>
      <c r="DPY2" s="139"/>
      <c r="DPZ2" s="139"/>
      <c r="DQA2" s="139"/>
      <c r="DQB2" s="139"/>
      <c r="DQC2" s="139"/>
      <c r="DQD2" s="139"/>
      <c r="DQE2" s="139"/>
      <c r="DQF2" s="139"/>
      <c r="DQG2" s="139"/>
      <c r="DQH2" s="139"/>
      <c r="DQI2" s="139"/>
      <c r="DQJ2" s="139"/>
      <c r="DQK2" s="139"/>
      <c r="DQL2" s="139"/>
      <c r="DQM2" s="139"/>
      <c r="DQN2" s="139"/>
      <c r="DQO2" s="139"/>
      <c r="DQP2" s="139"/>
      <c r="DQQ2" s="139"/>
      <c r="DQR2" s="139"/>
      <c r="DQS2" s="139"/>
      <c r="DQT2" s="139"/>
      <c r="DQU2" s="139"/>
      <c r="DQV2" s="139"/>
      <c r="DQW2" s="139"/>
      <c r="DQX2" s="139"/>
      <c r="DQY2" s="139"/>
      <c r="DQZ2" s="139"/>
      <c r="DRA2" s="139"/>
      <c r="DRB2" s="139"/>
      <c r="DRC2" s="139"/>
      <c r="DRD2" s="139"/>
      <c r="DRE2" s="139"/>
      <c r="DRF2" s="139"/>
      <c r="DRG2" s="139"/>
      <c r="DRH2" s="139"/>
      <c r="DRI2" s="139"/>
      <c r="DRJ2" s="139"/>
      <c r="DRK2" s="139"/>
      <c r="DRL2" s="139"/>
      <c r="DRM2" s="139"/>
      <c r="DRN2" s="139"/>
      <c r="DRO2" s="139"/>
      <c r="DRP2" s="139"/>
      <c r="DRQ2" s="139"/>
      <c r="DRR2" s="139"/>
      <c r="DRS2" s="139"/>
      <c r="DRT2" s="139"/>
      <c r="DRU2" s="139"/>
      <c r="DRV2" s="139"/>
      <c r="DRW2" s="139"/>
      <c r="DRX2" s="139"/>
      <c r="DRY2" s="139"/>
      <c r="DRZ2" s="139"/>
      <c r="DSA2" s="139"/>
      <c r="DSB2" s="139"/>
      <c r="DSC2" s="139"/>
      <c r="DSD2" s="139"/>
      <c r="DSE2" s="139"/>
      <c r="DSF2" s="139"/>
      <c r="DSG2" s="139"/>
      <c r="DSH2" s="139"/>
      <c r="DSI2" s="139"/>
      <c r="DSJ2" s="139"/>
      <c r="DSK2" s="139"/>
      <c r="DSL2" s="139"/>
      <c r="DSM2" s="139"/>
      <c r="DSN2" s="139"/>
      <c r="DSO2" s="139"/>
      <c r="DSP2" s="139"/>
      <c r="DSQ2" s="139"/>
      <c r="DSR2" s="139"/>
      <c r="DSS2" s="139"/>
      <c r="DST2" s="139"/>
      <c r="DSU2" s="139"/>
      <c r="DSV2" s="139"/>
      <c r="DSW2" s="139"/>
      <c r="DSX2" s="139"/>
      <c r="DSY2" s="139"/>
      <c r="DSZ2" s="139"/>
      <c r="DTA2" s="139"/>
      <c r="DTB2" s="139"/>
      <c r="DTC2" s="139"/>
      <c r="DTD2" s="139"/>
      <c r="DTE2" s="139"/>
      <c r="DTF2" s="139"/>
      <c r="DTG2" s="139"/>
      <c r="DTH2" s="139"/>
      <c r="DTI2" s="139"/>
      <c r="DTJ2" s="139"/>
      <c r="DTK2" s="139"/>
      <c r="DTL2" s="139"/>
      <c r="DTM2" s="139"/>
      <c r="DTN2" s="139"/>
      <c r="DTO2" s="139"/>
      <c r="DTP2" s="139"/>
      <c r="DTQ2" s="139"/>
      <c r="DTR2" s="139"/>
      <c r="DTS2" s="139"/>
      <c r="DTT2" s="139"/>
      <c r="DTU2" s="139"/>
      <c r="DTV2" s="139"/>
      <c r="DTW2" s="139"/>
      <c r="DTX2" s="139"/>
      <c r="DTY2" s="139"/>
      <c r="DTZ2" s="139"/>
      <c r="DUA2" s="139"/>
      <c r="DUB2" s="139"/>
      <c r="DUC2" s="139"/>
      <c r="DUD2" s="139"/>
      <c r="DUE2" s="139"/>
      <c r="DUF2" s="139"/>
      <c r="DUG2" s="139"/>
      <c r="DUH2" s="139"/>
      <c r="DUI2" s="139"/>
      <c r="DUJ2" s="139"/>
      <c r="DUK2" s="139"/>
      <c r="DUL2" s="139"/>
      <c r="DUM2" s="139"/>
      <c r="DUN2" s="139"/>
      <c r="DUO2" s="139"/>
      <c r="DUP2" s="139"/>
      <c r="DUQ2" s="139"/>
      <c r="DUR2" s="139"/>
      <c r="DUS2" s="139"/>
      <c r="DUT2" s="139"/>
      <c r="DUU2" s="139"/>
      <c r="DUV2" s="139"/>
      <c r="DUW2" s="139"/>
      <c r="DUX2" s="139"/>
      <c r="DUY2" s="139"/>
      <c r="DUZ2" s="139"/>
      <c r="DVA2" s="139"/>
      <c r="DVB2" s="139"/>
      <c r="DVC2" s="139"/>
      <c r="DVD2" s="139"/>
      <c r="DVE2" s="139"/>
      <c r="DVF2" s="139"/>
      <c r="DVG2" s="139"/>
      <c r="DVH2" s="139"/>
      <c r="DVI2" s="139"/>
      <c r="DVJ2" s="139"/>
      <c r="DVK2" s="139"/>
      <c r="DVL2" s="139"/>
      <c r="DVM2" s="139"/>
      <c r="DVN2" s="139"/>
      <c r="DVO2" s="139"/>
      <c r="DVP2" s="139"/>
      <c r="DVQ2" s="139"/>
      <c r="DVR2" s="139"/>
      <c r="DVS2" s="139"/>
      <c r="DVT2" s="139"/>
      <c r="DVU2" s="139"/>
      <c r="DVV2" s="139"/>
      <c r="DVW2" s="139"/>
      <c r="DVX2" s="139"/>
      <c r="DVY2" s="139"/>
      <c r="DVZ2" s="139"/>
      <c r="DWA2" s="139"/>
      <c r="DWB2" s="139"/>
      <c r="DWC2" s="139"/>
      <c r="DWD2" s="139"/>
      <c r="DWE2" s="139"/>
      <c r="DWF2" s="139"/>
      <c r="DWG2" s="139"/>
      <c r="DWH2" s="139"/>
      <c r="DWI2" s="139"/>
      <c r="DWJ2" s="139"/>
      <c r="DWK2" s="139"/>
      <c r="DWL2" s="139"/>
      <c r="DWM2" s="139"/>
      <c r="DWN2" s="139"/>
      <c r="DWO2" s="139"/>
      <c r="DWP2" s="139"/>
      <c r="DWQ2" s="139"/>
      <c r="DWR2" s="139"/>
      <c r="DWS2" s="139"/>
      <c r="DWT2" s="139"/>
      <c r="DWU2" s="139"/>
      <c r="DWV2" s="139"/>
      <c r="DWW2" s="139"/>
      <c r="DWX2" s="139"/>
      <c r="DWY2" s="139"/>
      <c r="DWZ2" s="139"/>
      <c r="DXA2" s="139"/>
      <c r="DXB2" s="139"/>
      <c r="DXC2" s="139"/>
      <c r="DXD2" s="139"/>
      <c r="DXE2" s="139"/>
      <c r="DXF2" s="139"/>
      <c r="DXG2" s="139"/>
      <c r="DXH2" s="139"/>
      <c r="DXI2" s="139"/>
      <c r="DXJ2" s="139"/>
      <c r="DXK2" s="139"/>
      <c r="DXL2" s="139"/>
      <c r="DXM2" s="139"/>
      <c r="DXN2" s="139"/>
      <c r="DXO2" s="139"/>
      <c r="DXP2" s="139"/>
      <c r="DXQ2" s="139"/>
      <c r="DXR2" s="139"/>
      <c r="DXS2" s="139"/>
      <c r="DXT2" s="139"/>
      <c r="DXU2" s="139"/>
      <c r="DXV2" s="139"/>
      <c r="DXW2" s="139"/>
      <c r="DXX2" s="139"/>
      <c r="DXY2" s="139"/>
      <c r="DXZ2" s="139"/>
      <c r="DYA2" s="139"/>
      <c r="DYB2" s="139"/>
      <c r="DYC2" s="139"/>
      <c r="DYD2" s="139"/>
      <c r="DYE2" s="139"/>
      <c r="DYF2" s="139"/>
      <c r="DYG2" s="139"/>
      <c r="DYH2" s="139"/>
      <c r="DYI2" s="139"/>
      <c r="DYJ2" s="139"/>
      <c r="DYK2" s="139"/>
      <c r="DYL2" s="139"/>
      <c r="DYM2" s="139"/>
      <c r="DYN2" s="139"/>
      <c r="DYO2" s="139"/>
      <c r="DYP2" s="139"/>
      <c r="DYQ2" s="139"/>
      <c r="DYR2" s="139"/>
      <c r="DYS2" s="139"/>
      <c r="DYT2" s="139"/>
      <c r="DYU2" s="139"/>
      <c r="DYV2" s="139"/>
      <c r="DYW2" s="139"/>
      <c r="DYX2" s="139"/>
      <c r="DYY2" s="139"/>
      <c r="DYZ2" s="139"/>
      <c r="DZA2" s="139"/>
      <c r="DZB2" s="139"/>
      <c r="DZC2" s="139"/>
      <c r="DZD2" s="139"/>
      <c r="DZE2" s="139"/>
      <c r="DZF2" s="139"/>
      <c r="DZG2" s="139"/>
      <c r="DZH2" s="139"/>
      <c r="DZI2" s="139"/>
      <c r="DZJ2" s="139"/>
      <c r="DZK2" s="139"/>
      <c r="DZL2" s="139"/>
      <c r="DZM2" s="139"/>
      <c r="DZN2" s="139"/>
      <c r="DZO2" s="139"/>
      <c r="DZP2" s="139"/>
      <c r="DZQ2" s="139"/>
      <c r="DZR2" s="139"/>
      <c r="DZS2" s="139"/>
      <c r="DZT2" s="139"/>
      <c r="DZU2" s="139"/>
      <c r="DZV2" s="139"/>
      <c r="DZW2" s="139"/>
      <c r="DZX2" s="139"/>
      <c r="DZY2" s="139"/>
      <c r="DZZ2" s="139"/>
      <c r="EAA2" s="139"/>
      <c r="EAB2" s="139"/>
      <c r="EAC2" s="139"/>
      <c r="EAD2" s="139"/>
      <c r="EAE2" s="139"/>
      <c r="EAF2" s="139"/>
      <c r="EAG2" s="139"/>
      <c r="EAH2" s="139"/>
      <c r="EAI2" s="139"/>
      <c r="EAJ2" s="139"/>
      <c r="EAK2" s="139"/>
      <c r="EAL2" s="139"/>
      <c r="EAM2" s="139"/>
      <c r="EAN2" s="139"/>
      <c r="EAO2" s="139"/>
      <c r="EAP2" s="139"/>
      <c r="EAQ2" s="139"/>
      <c r="EAR2" s="139"/>
      <c r="EAS2" s="139"/>
      <c r="EAT2" s="139"/>
      <c r="EAU2" s="139"/>
      <c r="EAV2" s="139"/>
      <c r="EAW2" s="139"/>
      <c r="EAX2" s="139"/>
      <c r="EAY2" s="139"/>
      <c r="EAZ2" s="139"/>
      <c r="EBA2" s="139"/>
      <c r="EBB2" s="139"/>
      <c r="EBC2" s="139"/>
      <c r="EBD2" s="139"/>
      <c r="EBE2" s="139"/>
      <c r="EBF2" s="139"/>
      <c r="EBG2" s="139"/>
      <c r="EBH2" s="139"/>
      <c r="EBI2" s="139"/>
      <c r="EBJ2" s="139"/>
      <c r="EBK2" s="139"/>
      <c r="EBL2" s="139"/>
      <c r="EBM2" s="139"/>
      <c r="EBN2" s="139"/>
      <c r="EBO2" s="139"/>
      <c r="EBP2" s="139"/>
      <c r="EBQ2" s="139"/>
      <c r="EBR2" s="139"/>
      <c r="EBS2" s="139"/>
      <c r="EBT2" s="139"/>
      <c r="EBU2" s="139"/>
      <c r="EBV2" s="139"/>
      <c r="EBW2" s="139"/>
      <c r="EBX2" s="139"/>
      <c r="EBY2" s="139"/>
      <c r="EBZ2" s="139"/>
      <c r="ECA2" s="139"/>
      <c r="ECB2" s="139"/>
      <c r="ECC2" s="139"/>
      <c r="ECD2" s="139"/>
      <c r="ECE2" s="139"/>
      <c r="ECF2" s="139"/>
      <c r="ECG2" s="139"/>
      <c r="ECH2" s="139"/>
      <c r="ECI2" s="139"/>
      <c r="ECJ2" s="139"/>
      <c r="ECK2" s="139"/>
      <c r="ECL2" s="139"/>
      <c r="ECM2" s="139"/>
      <c r="ECN2" s="139"/>
      <c r="ECO2" s="139"/>
      <c r="ECP2" s="139"/>
      <c r="ECQ2" s="139"/>
      <c r="ECR2" s="139"/>
      <c r="ECS2" s="139"/>
      <c r="ECT2" s="139"/>
      <c r="ECU2" s="139"/>
      <c r="ECV2" s="139"/>
      <c r="ECW2" s="139"/>
      <c r="ECX2" s="139"/>
      <c r="ECY2" s="139"/>
      <c r="ECZ2" s="139"/>
      <c r="EDA2" s="139"/>
      <c r="EDB2" s="139"/>
      <c r="EDC2" s="139"/>
      <c r="EDD2" s="139"/>
      <c r="EDE2" s="139"/>
      <c r="EDF2" s="139"/>
      <c r="EDG2" s="139"/>
      <c r="EDH2" s="139"/>
      <c r="EDI2" s="139"/>
      <c r="EDJ2" s="139"/>
      <c r="EDK2" s="139"/>
      <c r="EDL2" s="139"/>
      <c r="EDM2" s="139"/>
      <c r="EDN2" s="139"/>
      <c r="EDO2" s="139"/>
      <c r="EDP2" s="139"/>
      <c r="EDQ2" s="139"/>
      <c r="EDR2" s="139"/>
      <c r="EDS2" s="139"/>
      <c r="EDT2" s="139"/>
      <c r="EDU2" s="139"/>
      <c r="EDV2" s="139"/>
      <c r="EDW2" s="139"/>
      <c r="EDX2" s="139"/>
      <c r="EDY2" s="139"/>
      <c r="EDZ2" s="139"/>
      <c r="EEA2" s="139"/>
      <c r="EEB2" s="139"/>
      <c r="EEC2" s="139"/>
      <c r="EED2" s="139"/>
      <c r="EEE2" s="139"/>
      <c r="EEF2" s="139"/>
      <c r="EEG2" s="139"/>
      <c r="EEH2" s="139"/>
      <c r="EEI2" s="139"/>
      <c r="EEJ2" s="139"/>
      <c r="EEK2" s="139"/>
      <c r="EEL2" s="139"/>
      <c r="EEM2" s="139"/>
      <c r="EEN2" s="139"/>
      <c r="EEO2" s="139"/>
      <c r="EEP2" s="139"/>
      <c r="EEQ2" s="139"/>
      <c r="EER2" s="139"/>
      <c r="EES2" s="139"/>
      <c r="EET2" s="139"/>
      <c r="EEU2" s="139"/>
      <c r="EEV2" s="139"/>
      <c r="EEW2" s="139"/>
      <c r="EEX2" s="139"/>
      <c r="EEY2" s="139"/>
      <c r="EEZ2" s="139"/>
      <c r="EFA2" s="139"/>
      <c r="EFB2" s="139"/>
      <c r="EFC2" s="139"/>
      <c r="EFD2" s="139"/>
      <c r="EFE2" s="139"/>
      <c r="EFF2" s="139"/>
      <c r="EFG2" s="139"/>
      <c r="EFH2" s="139"/>
      <c r="EFI2" s="139"/>
      <c r="EFJ2" s="139"/>
      <c r="EFK2" s="139"/>
      <c r="EFL2" s="139"/>
      <c r="EFM2" s="139"/>
      <c r="EFN2" s="139"/>
      <c r="EFO2" s="139"/>
      <c r="EFP2" s="139"/>
      <c r="EFQ2" s="139"/>
      <c r="EFR2" s="139"/>
      <c r="EFS2" s="139"/>
      <c r="EFT2" s="139"/>
      <c r="EFU2" s="139"/>
      <c r="EFV2" s="139"/>
      <c r="EFW2" s="139"/>
      <c r="EFX2" s="139"/>
      <c r="EFY2" s="139"/>
      <c r="EFZ2" s="139"/>
      <c r="EGA2" s="139"/>
      <c r="EGB2" s="139"/>
      <c r="EGC2" s="139"/>
      <c r="EGD2" s="139"/>
      <c r="EGE2" s="139"/>
      <c r="EGF2" s="139"/>
      <c r="EGG2" s="139"/>
      <c r="EGH2" s="139"/>
      <c r="EGI2" s="139"/>
      <c r="EGJ2" s="139"/>
      <c r="EGK2" s="139"/>
      <c r="EGL2" s="139"/>
      <c r="EGM2" s="139"/>
      <c r="EGN2" s="139"/>
      <c r="EGO2" s="139"/>
      <c r="EGP2" s="139"/>
      <c r="EGQ2" s="139"/>
      <c r="EGR2" s="139"/>
      <c r="EGS2" s="139"/>
      <c r="EGT2" s="139"/>
      <c r="EGU2" s="139"/>
      <c r="EGV2" s="139"/>
      <c r="EGW2" s="139"/>
      <c r="EGX2" s="139"/>
      <c r="EGY2" s="139"/>
      <c r="EGZ2" s="139"/>
      <c r="EHA2" s="139"/>
      <c r="EHB2" s="139"/>
      <c r="EHC2" s="139"/>
      <c r="EHD2" s="139"/>
      <c r="EHE2" s="139"/>
      <c r="EHF2" s="139"/>
      <c r="EHG2" s="139"/>
      <c r="EHH2" s="139"/>
      <c r="EHI2" s="139"/>
      <c r="EHJ2" s="139"/>
      <c r="EHK2" s="139"/>
      <c r="EHL2" s="139"/>
      <c r="EHM2" s="139"/>
      <c r="EHN2" s="139"/>
      <c r="EHO2" s="139"/>
      <c r="EHP2" s="139"/>
      <c r="EHQ2" s="139"/>
      <c r="EHR2" s="139"/>
      <c r="EHS2" s="139"/>
      <c r="EHT2" s="139"/>
      <c r="EHU2" s="139"/>
      <c r="EHV2" s="139"/>
      <c r="EHW2" s="139"/>
      <c r="EHX2" s="139"/>
      <c r="EHY2" s="139"/>
      <c r="EHZ2" s="139"/>
      <c r="EIA2" s="139"/>
      <c r="EIB2" s="139"/>
      <c r="EIC2" s="139"/>
      <c r="EID2" s="139"/>
      <c r="EIE2" s="139"/>
      <c r="EIF2" s="139"/>
      <c r="EIG2" s="139"/>
      <c r="EIH2" s="139"/>
      <c r="EII2" s="139"/>
      <c r="EIJ2" s="139"/>
      <c r="EIK2" s="139"/>
      <c r="EIL2" s="139"/>
      <c r="EIM2" s="139"/>
      <c r="EIN2" s="139"/>
      <c r="EIO2" s="139"/>
      <c r="EIP2" s="139"/>
      <c r="EIQ2" s="139"/>
      <c r="EIR2" s="139"/>
      <c r="EIS2" s="139"/>
      <c r="EIT2" s="139"/>
      <c r="EIU2" s="139"/>
      <c r="EIV2" s="139"/>
      <c r="EIW2" s="139"/>
      <c r="EIX2" s="139"/>
      <c r="EIY2" s="139"/>
      <c r="EIZ2" s="139"/>
      <c r="EJA2" s="139"/>
      <c r="EJB2" s="139"/>
      <c r="EJC2" s="139"/>
      <c r="EJD2" s="139"/>
      <c r="EJE2" s="139"/>
      <c r="EJF2" s="139"/>
      <c r="EJG2" s="139"/>
      <c r="EJH2" s="139"/>
      <c r="EJI2" s="139"/>
      <c r="EJJ2" s="139"/>
      <c r="EJK2" s="139"/>
      <c r="EJL2" s="139"/>
      <c r="EJM2" s="139"/>
      <c r="EJN2" s="139"/>
      <c r="EJO2" s="139"/>
      <c r="EJP2" s="139"/>
      <c r="EJQ2" s="139"/>
      <c r="EJR2" s="139"/>
      <c r="EJS2" s="139"/>
      <c r="EJT2" s="139"/>
      <c r="EJU2" s="139"/>
      <c r="EJV2" s="139"/>
      <c r="EJW2" s="139"/>
      <c r="EJX2" s="139"/>
      <c r="EJY2" s="139"/>
      <c r="EJZ2" s="139"/>
      <c r="EKA2" s="139"/>
      <c r="EKB2" s="139"/>
      <c r="EKC2" s="139"/>
      <c r="EKD2" s="139"/>
      <c r="EKE2" s="139"/>
      <c r="EKF2" s="139"/>
      <c r="EKG2" s="139"/>
      <c r="EKH2" s="139"/>
      <c r="EKI2" s="139"/>
      <c r="EKJ2" s="139"/>
      <c r="EKK2" s="139"/>
      <c r="EKL2" s="139"/>
      <c r="EKM2" s="139"/>
      <c r="EKN2" s="139"/>
      <c r="EKO2" s="139"/>
      <c r="EKP2" s="139"/>
      <c r="EKQ2" s="139"/>
      <c r="EKR2" s="139"/>
      <c r="EKS2" s="139"/>
      <c r="EKT2" s="139"/>
      <c r="EKU2" s="139"/>
      <c r="EKV2" s="139"/>
      <c r="EKW2" s="139"/>
      <c r="EKX2" s="139"/>
      <c r="EKY2" s="139"/>
      <c r="EKZ2" s="139"/>
      <c r="ELA2" s="139"/>
      <c r="ELB2" s="139"/>
      <c r="ELC2" s="139"/>
      <c r="ELD2" s="139"/>
      <c r="ELE2" s="139"/>
      <c r="ELF2" s="139"/>
      <c r="ELG2" s="139"/>
      <c r="ELH2" s="139"/>
      <c r="ELI2" s="139"/>
      <c r="ELJ2" s="139"/>
      <c r="ELK2" s="139"/>
      <c r="ELL2" s="139"/>
      <c r="ELM2" s="139"/>
      <c r="ELN2" s="139"/>
      <c r="ELO2" s="139"/>
      <c r="ELP2" s="139"/>
      <c r="ELQ2" s="139"/>
      <c r="ELR2" s="139"/>
      <c r="ELS2" s="139"/>
      <c r="ELT2" s="139"/>
      <c r="ELU2" s="139"/>
      <c r="ELV2" s="139"/>
      <c r="ELW2" s="139"/>
      <c r="ELX2" s="139"/>
      <c r="ELY2" s="139"/>
      <c r="ELZ2" s="139"/>
      <c r="EMA2" s="139"/>
      <c r="EMB2" s="139"/>
      <c r="EMC2" s="139"/>
      <c r="EMD2" s="139"/>
      <c r="EME2" s="139"/>
      <c r="EMF2" s="139"/>
      <c r="EMG2" s="139"/>
      <c r="EMH2" s="139"/>
      <c r="EMI2" s="139"/>
      <c r="EMJ2" s="139"/>
      <c r="EMK2" s="139"/>
      <c r="EML2" s="139"/>
      <c r="EMM2" s="139"/>
      <c r="EMN2" s="139"/>
      <c r="EMO2" s="139"/>
      <c r="EMP2" s="139"/>
      <c r="EMQ2" s="139"/>
      <c r="EMR2" s="139"/>
      <c r="EMS2" s="139"/>
      <c r="EMT2" s="139"/>
      <c r="EMU2" s="139"/>
      <c r="EMV2" s="139"/>
      <c r="EMW2" s="139"/>
      <c r="EMX2" s="139"/>
      <c r="EMY2" s="139"/>
      <c r="EMZ2" s="139"/>
      <c r="ENA2" s="139"/>
      <c r="ENB2" s="139"/>
      <c r="ENC2" s="139"/>
      <c r="END2" s="139"/>
      <c r="ENE2" s="139"/>
      <c r="ENF2" s="139"/>
      <c r="ENG2" s="139"/>
      <c r="ENH2" s="139"/>
      <c r="ENI2" s="139"/>
      <c r="ENJ2" s="139"/>
      <c r="ENK2" s="139"/>
      <c r="ENL2" s="139"/>
      <c r="ENM2" s="139"/>
      <c r="ENN2" s="139"/>
      <c r="ENO2" s="139"/>
      <c r="ENP2" s="139"/>
      <c r="ENQ2" s="139"/>
      <c r="ENR2" s="139"/>
      <c r="ENS2" s="139"/>
      <c r="ENT2" s="139"/>
      <c r="ENU2" s="139"/>
      <c r="ENV2" s="139"/>
      <c r="ENW2" s="139"/>
      <c r="ENX2" s="139"/>
      <c r="ENY2" s="139"/>
      <c r="ENZ2" s="139"/>
      <c r="EOA2" s="139"/>
      <c r="EOB2" s="139"/>
      <c r="EOC2" s="139"/>
      <c r="EOD2" s="139"/>
      <c r="EOE2" s="139"/>
      <c r="EOF2" s="139"/>
      <c r="EOG2" s="139"/>
      <c r="EOH2" s="139"/>
      <c r="EOI2" s="139"/>
      <c r="EOJ2" s="139"/>
      <c r="EOK2" s="139"/>
      <c r="EOL2" s="139"/>
      <c r="EOM2" s="139"/>
      <c r="EON2" s="139"/>
      <c r="EOO2" s="139"/>
      <c r="EOP2" s="139"/>
      <c r="EOQ2" s="139"/>
      <c r="EOR2" s="139"/>
      <c r="EOS2" s="139"/>
      <c r="EOT2" s="139"/>
      <c r="EOU2" s="139"/>
      <c r="EOV2" s="139"/>
      <c r="EOW2" s="139"/>
      <c r="EOX2" s="139"/>
      <c r="EOY2" s="139"/>
      <c r="EOZ2" s="139"/>
      <c r="EPA2" s="139"/>
      <c r="EPB2" s="139"/>
      <c r="EPC2" s="139"/>
      <c r="EPD2" s="139"/>
      <c r="EPE2" s="139"/>
      <c r="EPF2" s="139"/>
      <c r="EPG2" s="139"/>
      <c r="EPH2" s="139"/>
      <c r="EPI2" s="139"/>
      <c r="EPJ2" s="139"/>
      <c r="EPK2" s="139"/>
      <c r="EPL2" s="139"/>
      <c r="EPM2" s="139"/>
      <c r="EPN2" s="139"/>
      <c r="EPO2" s="139"/>
      <c r="EPP2" s="139"/>
      <c r="EPQ2" s="139"/>
      <c r="EPR2" s="139"/>
      <c r="EPS2" s="139"/>
      <c r="EPT2" s="139"/>
      <c r="EPU2" s="139"/>
      <c r="EPV2" s="139"/>
      <c r="EPW2" s="139"/>
      <c r="EPX2" s="139"/>
      <c r="EPY2" s="139"/>
      <c r="EPZ2" s="139"/>
      <c r="EQA2" s="139"/>
      <c r="EQB2" s="139"/>
      <c r="EQC2" s="139"/>
      <c r="EQD2" s="139"/>
      <c r="EQE2" s="139"/>
      <c r="EQF2" s="139"/>
      <c r="EQG2" s="139"/>
      <c r="EQH2" s="139"/>
      <c r="EQI2" s="139"/>
      <c r="EQJ2" s="139"/>
      <c r="EQK2" s="139"/>
      <c r="EQL2" s="139"/>
      <c r="EQM2" s="139"/>
      <c r="EQN2" s="139"/>
      <c r="EQO2" s="139"/>
      <c r="EQP2" s="139"/>
      <c r="EQQ2" s="139"/>
      <c r="EQR2" s="139"/>
      <c r="EQS2" s="139"/>
      <c r="EQT2" s="139"/>
      <c r="EQU2" s="139"/>
      <c r="EQV2" s="139"/>
      <c r="EQW2" s="139"/>
      <c r="EQX2" s="139"/>
      <c r="EQY2" s="139"/>
      <c r="EQZ2" s="139"/>
      <c r="ERA2" s="139"/>
      <c r="ERB2" s="139"/>
      <c r="ERC2" s="139"/>
      <c r="ERD2" s="139"/>
      <c r="ERE2" s="139"/>
      <c r="ERF2" s="139"/>
      <c r="ERG2" s="139"/>
      <c r="ERH2" s="139"/>
      <c r="ERI2" s="139"/>
      <c r="ERJ2" s="139"/>
      <c r="ERK2" s="139"/>
      <c r="ERL2" s="139"/>
      <c r="ERM2" s="139"/>
      <c r="ERN2" s="139"/>
      <c r="ERO2" s="139"/>
      <c r="ERP2" s="139"/>
      <c r="ERQ2" s="139"/>
      <c r="ERR2" s="139"/>
      <c r="ERS2" s="139"/>
      <c r="ERT2" s="139"/>
      <c r="ERU2" s="139"/>
      <c r="ERV2" s="139"/>
      <c r="ERW2" s="139"/>
      <c r="ERX2" s="139"/>
      <c r="ERY2" s="139"/>
      <c r="ERZ2" s="139"/>
      <c r="ESA2" s="139"/>
      <c r="ESB2" s="139"/>
      <c r="ESC2" s="139"/>
      <c r="ESD2" s="139"/>
      <c r="ESE2" s="139"/>
      <c r="ESF2" s="139"/>
      <c r="ESG2" s="139"/>
      <c r="ESH2" s="139"/>
      <c r="ESI2" s="139"/>
      <c r="ESJ2" s="139"/>
      <c r="ESK2" s="139"/>
      <c r="ESL2" s="139"/>
      <c r="ESM2" s="139"/>
      <c r="ESN2" s="139"/>
      <c r="ESO2" s="139"/>
      <c r="ESP2" s="139"/>
      <c r="ESQ2" s="139"/>
      <c r="ESR2" s="139"/>
      <c r="ESS2" s="139"/>
      <c r="EST2" s="139"/>
      <c r="ESU2" s="139"/>
      <c r="ESV2" s="139"/>
      <c r="ESW2" s="139"/>
      <c r="ESX2" s="139"/>
      <c r="ESY2" s="139"/>
      <c r="ESZ2" s="139"/>
      <c r="ETA2" s="139"/>
      <c r="ETB2" s="139"/>
      <c r="ETC2" s="139"/>
      <c r="ETD2" s="139"/>
      <c r="ETE2" s="139"/>
      <c r="ETF2" s="139"/>
      <c r="ETG2" s="139"/>
      <c r="ETH2" s="139"/>
      <c r="ETI2" s="139"/>
      <c r="ETJ2" s="139"/>
      <c r="ETK2" s="139"/>
      <c r="ETL2" s="139"/>
      <c r="ETM2" s="139"/>
      <c r="ETN2" s="139"/>
      <c r="ETO2" s="139"/>
      <c r="ETP2" s="139"/>
      <c r="ETQ2" s="139"/>
      <c r="ETR2" s="139"/>
      <c r="ETS2" s="139"/>
      <c r="ETT2" s="139"/>
      <c r="ETU2" s="139"/>
      <c r="ETV2" s="139"/>
      <c r="ETW2" s="139"/>
      <c r="ETX2" s="139"/>
      <c r="ETY2" s="139"/>
      <c r="ETZ2" s="139"/>
      <c r="EUA2" s="139"/>
      <c r="EUB2" s="139"/>
      <c r="EUC2" s="139"/>
      <c r="EUD2" s="139"/>
      <c r="EUE2" s="139"/>
      <c r="EUF2" s="139"/>
      <c r="EUG2" s="139"/>
      <c r="EUH2" s="139"/>
      <c r="EUI2" s="139"/>
      <c r="EUJ2" s="139"/>
      <c r="EUK2" s="139"/>
      <c r="EUL2" s="139"/>
      <c r="EUM2" s="139"/>
      <c r="EUN2" s="139"/>
      <c r="EUO2" s="139"/>
      <c r="EUP2" s="139"/>
      <c r="EUQ2" s="139"/>
      <c r="EUR2" s="139"/>
      <c r="EUS2" s="139"/>
      <c r="EUT2" s="139"/>
      <c r="EUU2" s="139"/>
      <c r="EUV2" s="139"/>
      <c r="EUW2" s="139"/>
      <c r="EUX2" s="139"/>
      <c r="EUY2" s="139"/>
      <c r="EUZ2" s="139"/>
      <c r="EVA2" s="139"/>
      <c r="EVB2" s="139"/>
      <c r="EVC2" s="139"/>
      <c r="EVD2" s="139"/>
      <c r="EVE2" s="139"/>
      <c r="EVF2" s="139"/>
      <c r="EVG2" s="139"/>
      <c r="EVH2" s="139"/>
      <c r="EVI2" s="139"/>
      <c r="EVJ2" s="139"/>
      <c r="EVK2" s="139"/>
      <c r="EVL2" s="139"/>
      <c r="EVM2" s="139"/>
      <c r="EVN2" s="139"/>
      <c r="EVO2" s="139"/>
      <c r="EVP2" s="139"/>
      <c r="EVQ2" s="139"/>
      <c r="EVR2" s="139"/>
      <c r="EVS2" s="139"/>
      <c r="EVT2" s="139"/>
      <c r="EVU2" s="139"/>
      <c r="EVV2" s="139"/>
      <c r="EVW2" s="139"/>
      <c r="EVX2" s="139"/>
      <c r="EVY2" s="139"/>
      <c r="EVZ2" s="139"/>
      <c r="EWA2" s="139"/>
      <c r="EWB2" s="139"/>
      <c r="EWC2" s="139"/>
      <c r="EWD2" s="139"/>
      <c r="EWE2" s="139"/>
      <c r="EWF2" s="139"/>
      <c r="EWG2" s="139"/>
      <c r="EWH2" s="139"/>
      <c r="EWI2" s="139"/>
      <c r="EWJ2" s="139"/>
      <c r="EWK2" s="139"/>
      <c r="EWL2" s="139"/>
      <c r="EWM2" s="139"/>
      <c r="EWN2" s="139"/>
      <c r="EWO2" s="139"/>
      <c r="EWP2" s="139"/>
      <c r="EWQ2" s="139"/>
      <c r="EWR2" s="139"/>
      <c r="EWS2" s="139"/>
      <c r="EWT2" s="139"/>
      <c r="EWU2" s="139"/>
      <c r="EWV2" s="139"/>
      <c r="EWW2" s="139"/>
      <c r="EWX2" s="139"/>
      <c r="EWY2" s="139"/>
      <c r="EWZ2" s="139"/>
      <c r="EXA2" s="139"/>
      <c r="EXB2" s="139"/>
      <c r="EXC2" s="139"/>
      <c r="EXD2" s="139"/>
      <c r="EXE2" s="139"/>
      <c r="EXF2" s="139"/>
      <c r="EXG2" s="139"/>
      <c r="EXH2" s="139"/>
      <c r="EXI2" s="139"/>
      <c r="EXJ2" s="139"/>
      <c r="EXK2" s="139"/>
      <c r="EXL2" s="139"/>
      <c r="EXM2" s="139"/>
      <c r="EXN2" s="139"/>
      <c r="EXO2" s="139"/>
      <c r="EXP2" s="139"/>
      <c r="EXQ2" s="139"/>
      <c r="EXR2" s="139"/>
      <c r="EXS2" s="139"/>
      <c r="EXT2" s="139"/>
      <c r="EXU2" s="139"/>
      <c r="EXV2" s="139"/>
      <c r="EXW2" s="139"/>
      <c r="EXX2" s="139"/>
      <c r="EXY2" s="139"/>
      <c r="EXZ2" s="139"/>
      <c r="EYA2" s="139"/>
      <c r="EYB2" s="139"/>
      <c r="EYC2" s="139"/>
      <c r="EYD2" s="139"/>
      <c r="EYE2" s="139"/>
      <c r="EYF2" s="139"/>
      <c r="EYG2" s="139"/>
      <c r="EYH2" s="139"/>
      <c r="EYI2" s="139"/>
      <c r="EYJ2" s="139"/>
      <c r="EYK2" s="139"/>
      <c r="EYL2" s="139"/>
      <c r="EYM2" s="139"/>
      <c r="EYN2" s="139"/>
      <c r="EYO2" s="139"/>
      <c r="EYP2" s="139"/>
      <c r="EYQ2" s="139"/>
      <c r="EYR2" s="139"/>
      <c r="EYS2" s="139"/>
      <c r="EYT2" s="139"/>
      <c r="EYU2" s="139"/>
      <c r="EYV2" s="139"/>
      <c r="EYW2" s="139"/>
      <c r="EYX2" s="139"/>
      <c r="EYY2" s="139"/>
      <c r="EYZ2" s="139"/>
      <c r="EZA2" s="139"/>
      <c r="EZB2" s="139"/>
      <c r="EZC2" s="139"/>
      <c r="EZD2" s="139"/>
      <c r="EZE2" s="139"/>
      <c r="EZF2" s="139"/>
      <c r="EZG2" s="139"/>
      <c r="EZH2" s="139"/>
      <c r="EZI2" s="139"/>
      <c r="EZJ2" s="139"/>
      <c r="EZK2" s="139"/>
      <c r="EZL2" s="139"/>
      <c r="EZM2" s="139"/>
      <c r="EZN2" s="139"/>
      <c r="EZO2" s="139"/>
      <c r="EZP2" s="139"/>
      <c r="EZQ2" s="139"/>
      <c r="EZR2" s="139"/>
      <c r="EZS2" s="139"/>
      <c r="EZT2" s="139"/>
      <c r="EZU2" s="139"/>
      <c r="EZV2" s="139"/>
      <c r="EZW2" s="139"/>
      <c r="EZX2" s="139"/>
      <c r="EZY2" s="139"/>
      <c r="EZZ2" s="139"/>
      <c r="FAA2" s="139"/>
      <c r="FAB2" s="139"/>
      <c r="FAC2" s="139"/>
      <c r="FAD2" s="139"/>
      <c r="FAE2" s="139"/>
      <c r="FAF2" s="139"/>
      <c r="FAG2" s="139"/>
      <c r="FAH2" s="139"/>
      <c r="FAI2" s="139"/>
      <c r="FAJ2" s="139"/>
      <c r="FAK2" s="139"/>
      <c r="FAL2" s="139"/>
      <c r="FAM2" s="139"/>
      <c r="FAN2" s="139"/>
      <c r="FAO2" s="139"/>
      <c r="FAP2" s="139"/>
      <c r="FAQ2" s="139"/>
      <c r="FAR2" s="139"/>
      <c r="FAS2" s="139"/>
      <c r="FAT2" s="139"/>
      <c r="FAU2" s="139"/>
      <c r="FAV2" s="139"/>
      <c r="FAW2" s="139"/>
      <c r="FAX2" s="139"/>
      <c r="FAY2" s="139"/>
      <c r="FAZ2" s="139"/>
      <c r="FBA2" s="139"/>
      <c r="FBB2" s="139"/>
      <c r="FBC2" s="139"/>
      <c r="FBD2" s="139"/>
      <c r="FBE2" s="139"/>
      <c r="FBF2" s="139"/>
      <c r="FBG2" s="139"/>
      <c r="FBH2" s="139"/>
      <c r="FBI2" s="139"/>
      <c r="FBJ2" s="139"/>
      <c r="FBK2" s="139"/>
      <c r="FBL2" s="139"/>
      <c r="FBM2" s="139"/>
      <c r="FBN2" s="139"/>
      <c r="FBO2" s="139"/>
      <c r="FBP2" s="139"/>
      <c r="FBQ2" s="139"/>
      <c r="FBR2" s="139"/>
      <c r="FBS2" s="139"/>
      <c r="FBT2" s="139"/>
      <c r="FBU2" s="139"/>
      <c r="FBV2" s="139"/>
      <c r="FBW2" s="139"/>
      <c r="FBX2" s="139"/>
      <c r="FBY2" s="139"/>
      <c r="FBZ2" s="139"/>
      <c r="FCA2" s="139"/>
      <c r="FCB2" s="139"/>
      <c r="FCC2" s="139"/>
      <c r="FCD2" s="139"/>
      <c r="FCE2" s="139"/>
      <c r="FCF2" s="139"/>
      <c r="FCG2" s="139"/>
      <c r="FCH2" s="139"/>
      <c r="FCI2" s="139"/>
      <c r="FCJ2" s="139"/>
      <c r="FCK2" s="139"/>
      <c r="FCL2" s="139"/>
      <c r="FCM2" s="139"/>
      <c r="FCN2" s="139"/>
      <c r="FCO2" s="139"/>
      <c r="FCP2" s="139"/>
      <c r="FCQ2" s="139"/>
      <c r="FCR2" s="139"/>
      <c r="FCS2" s="139"/>
      <c r="FCT2" s="139"/>
      <c r="FCU2" s="139"/>
      <c r="FCV2" s="139"/>
      <c r="FCW2" s="139"/>
      <c r="FCX2" s="139"/>
      <c r="FCY2" s="139"/>
      <c r="FCZ2" s="139"/>
      <c r="FDA2" s="139"/>
      <c r="FDB2" s="139"/>
      <c r="FDC2" s="139"/>
      <c r="FDD2" s="139"/>
      <c r="FDE2" s="139"/>
      <c r="FDF2" s="139"/>
      <c r="FDG2" s="139"/>
      <c r="FDH2" s="139"/>
      <c r="FDI2" s="139"/>
      <c r="FDJ2" s="139"/>
      <c r="FDK2" s="139"/>
      <c r="FDL2" s="139"/>
      <c r="FDM2" s="139"/>
      <c r="FDN2" s="139"/>
      <c r="FDO2" s="139"/>
      <c r="FDP2" s="139"/>
      <c r="FDQ2" s="139"/>
      <c r="FDR2" s="139"/>
      <c r="FDS2" s="139"/>
      <c r="FDT2" s="139"/>
      <c r="FDU2" s="139"/>
      <c r="FDV2" s="139"/>
      <c r="FDW2" s="139"/>
      <c r="FDX2" s="139"/>
      <c r="FDY2" s="139"/>
      <c r="FDZ2" s="139"/>
      <c r="FEA2" s="139"/>
      <c r="FEB2" s="139"/>
      <c r="FEC2" s="139"/>
      <c r="FED2" s="139"/>
      <c r="FEE2" s="139"/>
      <c r="FEF2" s="139"/>
      <c r="FEG2" s="139"/>
      <c r="FEH2" s="139"/>
      <c r="FEI2" s="139"/>
      <c r="FEJ2" s="139"/>
      <c r="FEK2" s="139"/>
      <c r="FEL2" s="139"/>
      <c r="FEM2" s="139"/>
      <c r="FEN2" s="139"/>
      <c r="FEO2" s="139"/>
      <c r="FEP2" s="139"/>
      <c r="FEQ2" s="139"/>
      <c r="FER2" s="139"/>
      <c r="FES2" s="139"/>
      <c r="FET2" s="139"/>
      <c r="FEU2" s="139"/>
      <c r="FEV2" s="139"/>
      <c r="FEW2" s="139"/>
      <c r="FEX2" s="139"/>
      <c r="FEY2" s="139"/>
      <c r="FEZ2" s="139"/>
      <c r="FFA2" s="139"/>
      <c r="FFB2" s="139"/>
      <c r="FFC2" s="139"/>
      <c r="FFD2" s="139"/>
      <c r="FFE2" s="139"/>
      <c r="FFF2" s="139"/>
      <c r="FFG2" s="139"/>
      <c r="FFH2" s="139"/>
      <c r="FFI2" s="139"/>
      <c r="FFJ2" s="139"/>
      <c r="FFK2" s="139"/>
      <c r="FFL2" s="139"/>
      <c r="FFM2" s="139"/>
      <c r="FFN2" s="139"/>
      <c r="FFO2" s="139"/>
      <c r="FFP2" s="139"/>
      <c r="FFQ2" s="139"/>
      <c r="FFR2" s="139"/>
      <c r="FFS2" s="139"/>
      <c r="FFT2" s="139"/>
      <c r="FFU2" s="139"/>
      <c r="FFV2" s="139"/>
      <c r="FFW2" s="139"/>
      <c r="FFX2" s="139"/>
      <c r="FFY2" s="139"/>
      <c r="FFZ2" s="139"/>
      <c r="FGA2" s="139"/>
      <c r="FGB2" s="139"/>
      <c r="FGC2" s="139"/>
      <c r="FGD2" s="139"/>
      <c r="FGE2" s="139"/>
      <c r="FGF2" s="139"/>
      <c r="FGG2" s="139"/>
      <c r="FGH2" s="139"/>
      <c r="FGI2" s="139"/>
      <c r="FGJ2" s="139"/>
      <c r="FGK2" s="139"/>
      <c r="FGL2" s="139"/>
      <c r="FGM2" s="139"/>
      <c r="FGN2" s="139"/>
      <c r="FGO2" s="139"/>
      <c r="FGP2" s="139"/>
      <c r="FGQ2" s="139"/>
      <c r="FGR2" s="139"/>
      <c r="FGS2" s="139"/>
      <c r="FGT2" s="139"/>
      <c r="FGU2" s="139"/>
      <c r="FGV2" s="139"/>
      <c r="FGW2" s="139"/>
      <c r="FGX2" s="139"/>
      <c r="FGY2" s="139"/>
      <c r="FGZ2" s="139"/>
      <c r="FHA2" s="139"/>
      <c r="FHB2" s="139"/>
      <c r="FHC2" s="139"/>
      <c r="FHD2" s="139"/>
      <c r="FHE2" s="139"/>
      <c r="FHF2" s="139"/>
      <c r="FHG2" s="139"/>
      <c r="FHH2" s="139"/>
      <c r="FHI2" s="139"/>
      <c r="FHJ2" s="139"/>
      <c r="FHK2" s="139"/>
      <c r="FHL2" s="139"/>
      <c r="FHM2" s="139"/>
      <c r="FHN2" s="139"/>
      <c r="FHO2" s="139"/>
      <c r="FHP2" s="139"/>
      <c r="FHQ2" s="139"/>
      <c r="FHR2" s="139"/>
      <c r="FHS2" s="139"/>
      <c r="FHT2" s="139"/>
      <c r="FHU2" s="139"/>
      <c r="FHV2" s="139"/>
      <c r="FHW2" s="139"/>
      <c r="FHX2" s="139"/>
      <c r="FHY2" s="139"/>
      <c r="FHZ2" s="139"/>
      <c r="FIA2" s="139"/>
      <c r="FIB2" s="139"/>
      <c r="FIC2" s="139"/>
      <c r="FID2" s="139"/>
      <c r="FIE2" s="139"/>
      <c r="FIF2" s="139"/>
      <c r="FIG2" s="139"/>
      <c r="FIH2" s="139"/>
      <c r="FII2" s="139"/>
      <c r="FIJ2" s="139"/>
      <c r="FIK2" s="139"/>
      <c r="FIL2" s="139"/>
      <c r="FIM2" s="139"/>
      <c r="FIN2" s="139"/>
      <c r="FIO2" s="139"/>
      <c r="FIP2" s="139"/>
      <c r="FIQ2" s="139"/>
      <c r="FIR2" s="139"/>
      <c r="FIS2" s="139"/>
      <c r="FIT2" s="139"/>
      <c r="FIU2" s="139"/>
      <c r="FIV2" s="139"/>
      <c r="FIW2" s="139"/>
      <c r="FIX2" s="139"/>
      <c r="FIY2" s="139"/>
      <c r="FIZ2" s="139"/>
      <c r="FJA2" s="139"/>
      <c r="FJB2" s="139"/>
      <c r="FJC2" s="139"/>
      <c r="FJD2" s="139"/>
      <c r="FJE2" s="139"/>
      <c r="FJF2" s="139"/>
      <c r="FJG2" s="139"/>
      <c r="FJH2" s="139"/>
      <c r="FJI2" s="139"/>
      <c r="FJJ2" s="139"/>
      <c r="FJK2" s="139"/>
      <c r="FJL2" s="139"/>
      <c r="FJM2" s="139"/>
      <c r="FJN2" s="139"/>
      <c r="FJO2" s="139"/>
      <c r="FJP2" s="139"/>
      <c r="FJQ2" s="139"/>
      <c r="FJR2" s="139"/>
      <c r="FJS2" s="139"/>
      <c r="FJT2" s="139"/>
      <c r="FJU2" s="139"/>
      <c r="FJV2" s="139"/>
      <c r="FJW2" s="139"/>
      <c r="FJX2" s="139"/>
      <c r="FJY2" s="139"/>
      <c r="FJZ2" s="139"/>
      <c r="FKA2" s="139"/>
      <c r="FKB2" s="139"/>
      <c r="FKC2" s="139"/>
      <c r="FKD2" s="139"/>
      <c r="FKE2" s="139"/>
      <c r="FKF2" s="139"/>
      <c r="FKG2" s="139"/>
      <c r="FKH2" s="139"/>
      <c r="FKI2" s="139"/>
      <c r="FKJ2" s="139"/>
      <c r="FKK2" s="139"/>
      <c r="FKL2" s="139"/>
      <c r="FKM2" s="139"/>
      <c r="FKN2" s="139"/>
      <c r="FKO2" s="139"/>
      <c r="FKP2" s="139"/>
      <c r="FKQ2" s="139"/>
      <c r="FKR2" s="139"/>
      <c r="FKS2" s="139"/>
      <c r="FKT2" s="139"/>
      <c r="FKU2" s="139"/>
      <c r="FKV2" s="139"/>
      <c r="FKW2" s="139"/>
      <c r="FKX2" s="139"/>
      <c r="FKY2" s="139"/>
      <c r="FKZ2" s="139"/>
      <c r="FLA2" s="139"/>
      <c r="FLB2" s="139"/>
      <c r="FLC2" s="139"/>
      <c r="FLD2" s="139"/>
      <c r="FLE2" s="139"/>
      <c r="FLF2" s="139"/>
      <c r="FLG2" s="139"/>
      <c r="FLH2" s="139"/>
      <c r="FLI2" s="139"/>
      <c r="FLJ2" s="139"/>
      <c r="FLK2" s="139"/>
      <c r="FLL2" s="139"/>
      <c r="FLM2" s="139"/>
      <c r="FLN2" s="139"/>
      <c r="FLO2" s="139"/>
      <c r="FLP2" s="139"/>
      <c r="FLQ2" s="139"/>
      <c r="FLR2" s="139"/>
      <c r="FLS2" s="139"/>
      <c r="FLT2" s="139"/>
      <c r="FLU2" s="139"/>
      <c r="FLV2" s="139"/>
      <c r="FLW2" s="139"/>
      <c r="FLX2" s="139"/>
      <c r="FLY2" s="139"/>
      <c r="FLZ2" s="139"/>
      <c r="FMA2" s="139"/>
      <c r="FMB2" s="139"/>
      <c r="FMC2" s="139"/>
      <c r="FMD2" s="139"/>
      <c r="FME2" s="139"/>
      <c r="FMF2" s="139"/>
      <c r="FMG2" s="139"/>
      <c r="FMH2" s="139"/>
      <c r="FMI2" s="139"/>
      <c r="FMJ2" s="139"/>
      <c r="FMK2" s="139"/>
      <c r="FML2" s="139"/>
      <c r="FMM2" s="139"/>
      <c r="FMN2" s="139"/>
      <c r="FMO2" s="139"/>
      <c r="FMP2" s="139"/>
      <c r="FMQ2" s="139"/>
      <c r="FMR2" s="139"/>
      <c r="FMS2" s="139"/>
      <c r="FMT2" s="139"/>
      <c r="FMU2" s="139"/>
      <c r="FMV2" s="139"/>
      <c r="FMW2" s="139"/>
      <c r="FMX2" s="139"/>
      <c r="FMY2" s="139"/>
      <c r="FMZ2" s="139"/>
      <c r="FNA2" s="139"/>
      <c r="FNB2" s="139"/>
      <c r="FNC2" s="139"/>
      <c r="FND2" s="139"/>
      <c r="FNE2" s="139"/>
      <c r="FNF2" s="139"/>
      <c r="FNG2" s="139"/>
      <c r="FNH2" s="139"/>
      <c r="FNI2" s="139"/>
      <c r="FNJ2" s="139"/>
      <c r="FNK2" s="139"/>
      <c r="FNL2" s="139"/>
      <c r="FNM2" s="139"/>
      <c r="FNN2" s="139"/>
      <c r="FNO2" s="139"/>
      <c r="FNP2" s="139"/>
      <c r="FNQ2" s="139"/>
      <c r="FNR2" s="139"/>
      <c r="FNS2" s="139"/>
      <c r="FNT2" s="139"/>
      <c r="FNU2" s="139"/>
      <c r="FNV2" s="139"/>
      <c r="FNW2" s="139"/>
      <c r="FNX2" s="139"/>
      <c r="FNY2" s="139"/>
      <c r="FNZ2" s="139"/>
      <c r="FOA2" s="139"/>
      <c r="FOB2" s="139"/>
      <c r="FOC2" s="139"/>
      <c r="FOD2" s="139"/>
      <c r="FOE2" s="139"/>
      <c r="FOF2" s="139"/>
      <c r="FOG2" s="139"/>
      <c r="FOH2" s="139"/>
      <c r="FOI2" s="139"/>
      <c r="FOJ2" s="139"/>
      <c r="FOK2" s="139"/>
      <c r="FOL2" s="139"/>
      <c r="FOM2" s="139"/>
      <c r="FON2" s="139"/>
      <c r="FOO2" s="139"/>
      <c r="FOP2" s="139"/>
      <c r="FOQ2" s="139"/>
      <c r="FOR2" s="139"/>
      <c r="FOS2" s="139"/>
      <c r="FOT2" s="139"/>
      <c r="FOU2" s="139"/>
      <c r="FOV2" s="139"/>
      <c r="FOW2" s="139"/>
      <c r="FOX2" s="139"/>
      <c r="FOY2" s="139"/>
      <c r="FOZ2" s="139"/>
      <c r="FPA2" s="139"/>
      <c r="FPB2" s="139"/>
      <c r="FPC2" s="139"/>
      <c r="FPD2" s="139"/>
      <c r="FPE2" s="139"/>
      <c r="FPF2" s="139"/>
      <c r="FPG2" s="139"/>
      <c r="FPH2" s="139"/>
      <c r="FPI2" s="139"/>
      <c r="FPJ2" s="139"/>
      <c r="FPK2" s="139"/>
      <c r="FPL2" s="139"/>
      <c r="FPM2" s="139"/>
      <c r="FPN2" s="139"/>
      <c r="FPO2" s="139"/>
      <c r="FPP2" s="139"/>
      <c r="FPQ2" s="139"/>
      <c r="FPR2" s="139"/>
      <c r="FPS2" s="139"/>
      <c r="FPT2" s="139"/>
      <c r="FPU2" s="139"/>
      <c r="FPV2" s="139"/>
      <c r="FPW2" s="139"/>
      <c r="FPX2" s="139"/>
      <c r="FPY2" s="139"/>
      <c r="FPZ2" s="139"/>
      <c r="FQA2" s="139"/>
      <c r="FQB2" s="139"/>
      <c r="FQC2" s="139"/>
      <c r="FQD2" s="139"/>
      <c r="FQE2" s="139"/>
      <c r="FQF2" s="139"/>
      <c r="FQG2" s="139"/>
      <c r="FQH2" s="139"/>
      <c r="FQI2" s="139"/>
      <c r="FQJ2" s="139"/>
      <c r="FQK2" s="139"/>
      <c r="FQL2" s="139"/>
      <c r="FQM2" s="139"/>
      <c r="FQN2" s="139"/>
      <c r="FQO2" s="139"/>
      <c r="FQP2" s="139"/>
      <c r="FQQ2" s="139"/>
      <c r="FQR2" s="139"/>
      <c r="FQS2" s="139"/>
      <c r="FQT2" s="139"/>
      <c r="FQU2" s="139"/>
      <c r="FQV2" s="139"/>
      <c r="FQW2" s="139"/>
      <c r="FQX2" s="139"/>
      <c r="FQY2" s="139"/>
      <c r="FQZ2" s="139"/>
      <c r="FRA2" s="139"/>
      <c r="FRB2" s="139"/>
      <c r="FRC2" s="139"/>
      <c r="FRD2" s="139"/>
      <c r="FRE2" s="139"/>
      <c r="FRF2" s="139"/>
      <c r="FRG2" s="139"/>
      <c r="FRH2" s="139"/>
      <c r="FRI2" s="139"/>
      <c r="FRJ2" s="139"/>
      <c r="FRK2" s="139"/>
      <c r="FRL2" s="139"/>
      <c r="FRM2" s="139"/>
      <c r="FRN2" s="139"/>
      <c r="FRO2" s="139"/>
      <c r="FRP2" s="139"/>
      <c r="FRQ2" s="139"/>
      <c r="FRR2" s="139"/>
      <c r="FRS2" s="139"/>
      <c r="FRT2" s="139"/>
      <c r="FRU2" s="139"/>
      <c r="FRV2" s="139"/>
      <c r="FRW2" s="139"/>
      <c r="FRX2" s="139"/>
      <c r="FRY2" s="139"/>
      <c r="FRZ2" s="139"/>
      <c r="FSA2" s="139"/>
      <c r="FSB2" s="139"/>
      <c r="FSC2" s="139"/>
      <c r="FSD2" s="139"/>
      <c r="FSE2" s="139"/>
      <c r="FSF2" s="139"/>
      <c r="FSG2" s="139"/>
      <c r="FSH2" s="139"/>
      <c r="FSI2" s="139"/>
      <c r="FSJ2" s="139"/>
      <c r="FSK2" s="139"/>
      <c r="FSL2" s="139"/>
      <c r="FSM2" s="139"/>
      <c r="FSN2" s="139"/>
      <c r="FSO2" s="139"/>
      <c r="FSP2" s="139"/>
      <c r="FSQ2" s="139"/>
      <c r="FSR2" s="139"/>
      <c r="FSS2" s="139"/>
      <c r="FST2" s="139"/>
      <c r="FSU2" s="139"/>
      <c r="FSV2" s="139"/>
      <c r="FSW2" s="139"/>
      <c r="FSX2" s="139"/>
      <c r="FSY2" s="139"/>
      <c r="FSZ2" s="139"/>
      <c r="FTA2" s="139"/>
      <c r="FTB2" s="139"/>
      <c r="FTC2" s="139"/>
      <c r="FTD2" s="139"/>
      <c r="FTE2" s="139"/>
      <c r="FTF2" s="139"/>
      <c r="FTG2" s="139"/>
      <c r="FTH2" s="139"/>
      <c r="FTI2" s="139"/>
      <c r="FTJ2" s="139"/>
      <c r="FTK2" s="139"/>
      <c r="FTL2" s="139"/>
      <c r="FTM2" s="139"/>
      <c r="FTN2" s="139"/>
      <c r="FTO2" s="139"/>
      <c r="FTP2" s="139"/>
      <c r="FTQ2" s="139"/>
      <c r="FTR2" s="139"/>
      <c r="FTS2" s="139"/>
      <c r="FTT2" s="139"/>
      <c r="FTU2" s="139"/>
      <c r="FTV2" s="139"/>
      <c r="FTW2" s="139"/>
      <c r="FTX2" s="139"/>
      <c r="FTY2" s="139"/>
      <c r="FTZ2" s="139"/>
      <c r="FUA2" s="139"/>
      <c r="FUB2" s="139"/>
      <c r="FUC2" s="139"/>
      <c r="FUD2" s="139"/>
      <c r="FUE2" s="139"/>
      <c r="FUF2" s="139"/>
      <c r="FUG2" s="139"/>
      <c r="FUH2" s="139"/>
      <c r="FUI2" s="139"/>
      <c r="FUJ2" s="139"/>
      <c r="FUK2" s="139"/>
      <c r="FUL2" s="139"/>
      <c r="FUM2" s="139"/>
      <c r="FUN2" s="139"/>
      <c r="FUO2" s="139"/>
      <c r="FUP2" s="139"/>
      <c r="FUQ2" s="139"/>
      <c r="FUR2" s="139"/>
      <c r="FUS2" s="139"/>
      <c r="FUT2" s="139"/>
      <c r="FUU2" s="139"/>
      <c r="FUV2" s="139"/>
      <c r="FUW2" s="139"/>
      <c r="FUX2" s="139"/>
      <c r="FUY2" s="139"/>
      <c r="FUZ2" s="139"/>
      <c r="FVA2" s="139"/>
      <c r="FVB2" s="139"/>
      <c r="FVC2" s="139"/>
      <c r="FVD2" s="139"/>
      <c r="FVE2" s="139"/>
      <c r="FVF2" s="139"/>
      <c r="FVG2" s="139"/>
      <c r="FVH2" s="139"/>
      <c r="FVI2" s="139"/>
      <c r="FVJ2" s="139"/>
      <c r="FVK2" s="139"/>
      <c r="FVL2" s="139"/>
      <c r="FVM2" s="139"/>
      <c r="FVN2" s="139"/>
      <c r="FVO2" s="139"/>
      <c r="FVP2" s="139"/>
      <c r="FVQ2" s="139"/>
      <c r="FVR2" s="139"/>
      <c r="FVS2" s="139"/>
      <c r="FVT2" s="139"/>
      <c r="FVU2" s="139"/>
      <c r="FVV2" s="139"/>
      <c r="FVW2" s="139"/>
      <c r="FVX2" s="139"/>
      <c r="FVY2" s="139"/>
      <c r="FVZ2" s="139"/>
      <c r="FWA2" s="139"/>
      <c r="FWB2" s="139"/>
      <c r="FWC2" s="139"/>
      <c r="FWD2" s="139"/>
      <c r="FWE2" s="139"/>
      <c r="FWF2" s="139"/>
      <c r="FWG2" s="139"/>
      <c r="FWH2" s="139"/>
      <c r="FWI2" s="139"/>
      <c r="FWJ2" s="139"/>
      <c r="FWK2" s="139"/>
      <c r="FWL2" s="139"/>
      <c r="FWM2" s="139"/>
      <c r="FWN2" s="139"/>
      <c r="FWO2" s="139"/>
      <c r="FWP2" s="139"/>
      <c r="FWQ2" s="139"/>
      <c r="FWR2" s="139"/>
      <c r="FWS2" s="139"/>
      <c r="FWT2" s="139"/>
      <c r="FWU2" s="139"/>
      <c r="FWV2" s="139"/>
      <c r="FWW2" s="139"/>
      <c r="FWX2" s="139"/>
      <c r="FWY2" s="139"/>
      <c r="FWZ2" s="139"/>
      <c r="FXA2" s="139"/>
      <c r="FXB2" s="139"/>
      <c r="FXC2" s="139"/>
      <c r="FXD2" s="139"/>
      <c r="FXE2" s="139"/>
      <c r="FXF2" s="139"/>
      <c r="FXG2" s="139"/>
      <c r="FXH2" s="139"/>
      <c r="FXI2" s="139"/>
      <c r="FXJ2" s="139"/>
      <c r="FXK2" s="139"/>
      <c r="FXL2" s="139"/>
      <c r="FXM2" s="139"/>
      <c r="FXN2" s="139"/>
      <c r="FXO2" s="139"/>
      <c r="FXP2" s="139"/>
      <c r="FXQ2" s="139"/>
      <c r="FXR2" s="139"/>
      <c r="FXS2" s="139"/>
      <c r="FXT2" s="139"/>
      <c r="FXU2" s="139"/>
      <c r="FXV2" s="139"/>
      <c r="FXW2" s="139"/>
      <c r="FXX2" s="139"/>
      <c r="FXY2" s="139"/>
      <c r="FXZ2" s="139"/>
      <c r="FYA2" s="139"/>
      <c r="FYB2" s="139"/>
      <c r="FYC2" s="139"/>
      <c r="FYD2" s="139"/>
      <c r="FYE2" s="139"/>
      <c r="FYF2" s="139"/>
      <c r="FYG2" s="139"/>
      <c r="FYH2" s="139"/>
      <c r="FYI2" s="139"/>
      <c r="FYJ2" s="139"/>
      <c r="FYK2" s="139"/>
      <c r="FYL2" s="139"/>
      <c r="FYM2" s="139"/>
      <c r="FYN2" s="139"/>
      <c r="FYO2" s="139"/>
      <c r="FYP2" s="139"/>
      <c r="FYQ2" s="139"/>
      <c r="FYR2" s="139"/>
      <c r="FYS2" s="139"/>
      <c r="FYT2" s="139"/>
      <c r="FYU2" s="139"/>
      <c r="FYV2" s="139"/>
      <c r="FYW2" s="139"/>
      <c r="FYX2" s="139"/>
      <c r="FYY2" s="139"/>
      <c r="FYZ2" s="139"/>
      <c r="FZA2" s="139"/>
      <c r="FZB2" s="139"/>
      <c r="FZC2" s="139"/>
      <c r="FZD2" s="139"/>
      <c r="FZE2" s="139"/>
      <c r="FZF2" s="139"/>
      <c r="FZG2" s="139"/>
      <c r="FZH2" s="139"/>
      <c r="FZI2" s="139"/>
      <c r="FZJ2" s="139"/>
      <c r="FZK2" s="139"/>
      <c r="FZL2" s="139"/>
      <c r="FZM2" s="139"/>
      <c r="FZN2" s="139"/>
      <c r="FZO2" s="139"/>
      <c r="FZP2" s="139"/>
      <c r="FZQ2" s="139"/>
      <c r="FZR2" s="139"/>
      <c r="FZS2" s="139"/>
      <c r="FZT2" s="139"/>
      <c r="FZU2" s="139"/>
      <c r="FZV2" s="139"/>
      <c r="FZW2" s="139"/>
      <c r="FZX2" s="139"/>
      <c r="FZY2" s="139"/>
      <c r="FZZ2" s="139"/>
      <c r="GAA2" s="139"/>
      <c r="GAB2" s="139"/>
      <c r="GAC2" s="139"/>
      <c r="GAD2" s="139"/>
      <c r="GAE2" s="139"/>
      <c r="GAF2" s="139"/>
      <c r="GAG2" s="139"/>
      <c r="GAH2" s="139"/>
      <c r="GAI2" s="139"/>
      <c r="GAJ2" s="139"/>
      <c r="GAK2" s="139"/>
      <c r="GAL2" s="139"/>
      <c r="GAM2" s="139"/>
      <c r="GAN2" s="139"/>
      <c r="GAO2" s="139"/>
      <c r="GAP2" s="139"/>
      <c r="GAQ2" s="139"/>
      <c r="GAR2" s="139"/>
      <c r="GAS2" s="139"/>
      <c r="GAT2" s="139"/>
      <c r="GAU2" s="139"/>
      <c r="GAV2" s="139"/>
      <c r="GAW2" s="139"/>
      <c r="GAX2" s="139"/>
      <c r="GAY2" s="139"/>
      <c r="GAZ2" s="139"/>
      <c r="GBA2" s="139"/>
      <c r="GBB2" s="139"/>
      <c r="GBC2" s="139"/>
      <c r="GBD2" s="139"/>
      <c r="GBE2" s="139"/>
      <c r="GBF2" s="139"/>
      <c r="GBG2" s="139"/>
      <c r="GBH2" s="139"/>
      <c r="GBI2" s="139"/>
      <c r="GBJ2" s="139"/>
      <c r="GBK2" s="139"/>
      <c r="GBL2" s="139"/>
      <c r="GBM2" s="139"/>
      <c r="GBN2" s="139"/>
      <c r="GBO2" s="139"/>
      <c r="GBP2" s="139"/>
      <c r="GBQ2" s="139"/>
      <c r="GBR2" s="139"/>
      <c r="GBS2" s="139"/>
      <c r="GBT2" s="139"/>
      <c r="GBU2" s="139"/>
      <c r="GBV2" s="139"/>
      <c r="GBW2" s="139"/>
      <c r="GBX2" s="139"/>
      <c r="GBY2" s="139"/>
      <c r="GBZ2" s="139"/>
      <c r="GCA2" s="139"/>
      <c r="GCB2" s="139"/>
      <c r="GCC2" s="139"/>
      <c r="GCD2" s="139"/>
      <c r="GCE2" s="139"/>
      <c r="GCF2" s="139"/>
      <c r="GCG2" s="139"/>
      <c r="GCH2" s="139"/>
      <c r="GCI2" s="139"/>
      <c r="GCJ2" s="139"/>
      <c r="GCK2" s="139"/>
      <c r="GCL2" s="139"/>
      <c r="GCM2" s="139"/>
      <c r="GCN2" s="139"/>
      <c r="GCO2" s="139"/>
      <c r="GCP2" s="139"/>
      <c r="GCQ2" s="139"/>
      <c r="GCR2" s="139"/>
      <c r="GCS2" s="139"/>
      <c r="GCT2" s="139"/>
      <c r="GCU2" s="139"/>
      <c r="GCV2" s="139"/>
      <c r="GCW2" s="139"/>
      <c r="GCX2" s="139"/>
      <c r="GCY2" s="139"/>
      <c r="GCZ2" s="139"/>
      <c r="GDA2" s="139"/>
      <c r="GDB2" s="139"/>
      <c r="GDC2" s="139"/>
      <c r="GDD2" s="139"/>
      <c r="GDE2" s="139"/>
      <c r="GDF2" s="139"/>
      <c r="GDG2" s="139"/>
      <c r="GDH2" s="139"/>
      <c r="GDI2" s="139"/>
      <c r="GDJ2" s="139"/>
      <c r="GDK2" s="139"/>
      <c r="GDL2" s="139"/>
      <c r="GDM2" s="139"/>
      <c r="GDN2" s="139"/>
      <c r="GDO2" s="139"/>
      <c r="GDP2" s="139"/>
      <c r="GDQ2" s="139"/>
      <c r="GDR2" s="139"/>
      <c r="GDS2" s="139"/>
      <c r="GDT2" s="139"/>
      <c r="GDU2" s="139"/>
      <c r="GDV2" s="139"/>
      <c r="GDW2" s="139"/>
      <c r="GDX2" s="139"/>
      <c r="GDY2" s="139"/>
      <c r="GDZ2" s="139"/>
      <c r="GEA2" s="139"/>
      <c r="GEB2" s="139"/>
      <c r="GEC2" s="139"/>
      <c r="GED2" s="139"/>
      <c r="GEE2" s="139"/>
      <c r="GEF2" s="139"/>
      <c r="GEG2" s="139"/>
      <c r="GEH2" s="139"/>
      <c r="GEI2" s="139"/>
      <c r="GEJ2" s="139"/>
      <c r="GEK2" s="139"/>
      <c r="GEL2" s="139"/>
      <c r="GEM2" s="139"/>
      <c r="GEN2" s="139"/>
      <c r="GEO2" s="139"/>
      <c r="GEP2" s="139"/>
      <c r="GEQ2" s="139"/>
      <c r="GER2" s="139"/>
      <c r="GES2" s="139"/>
      <c r="GET2" s="139"/>
      <c r="GEU2" s="139"/>
      <c r="GEV2" s="139"/>
      <c r="GEW2" s="139"/>
      <c r="GEX2" s="139"/>
      <c r="GEY2" s="139"/>
      <c r="GEZ2" s="139"/>
      <c r="GFA2" s="139"/>
      <c r="GFB2" s="139"/>
      <c r="GFC2" s="139"/>
      <c r="GFD2" s="139"/>
      <c r="GFE2" s="139"/>
      <c r="GFF2" s="139"/>
      <c r="GFG2" s="139"/>
      <c r="GFH2" s="139"/>
      <c r="GFI2" s="139"/>
      <c r="GFJ2" s="139"/>
      <c r="GFK2" s="139"/>
      <c r="GFL2" s="139"/>
      <c r="GFM2" s="139"/>
      <c r="GFN2" s="139"/>
      <c r="GFO2" s="139"/>
      <c r="GFP2" s="139"/>
      <c r="GFQ2" s="139"/>
      <c r="GFR2" s="139"/>
      <c r="GFS2" s="139"/>
      <c r="GFT2" s="139"/>
      <c r="GFU2" s="139"/>
      <c r="GFV2" s="139"/>
      <c r="GFW2" s="139"/>
      <c r="GFX2" s="139"/>
      <c r="GFY2" s="139"/>
      <c r="GFZ2" s="139"/>
      <c r="GGA2" s="139"/>
      <c r="GGB2" s="139"/>
      <c r="GGC2" s="139"/>
      <c r="GGD2" s="139"/>
      <c r="GGE2" s="139"/>
      <c r="GGF2" s="139"/>
      <c r="GGG2" s="139"/>
      <c r="GGH2" s="139"/>
      <c r="GGI2" s="139"/>
      <c r="GGJ2" s="139"/>
      <c r="GGK2" s="139"/>
      <c r="GGL2" s="139"/>
      <c r="GGM2" s="139"/>
      <c r="GGN2" s="139"/>
      <c r="GGO2" s="139"/>
      <c r="GGP2" s="139"/>
      <c r="GGQ2" s="139"/>
      <c r="GGR2" s="139"/>
      <c r="GGS2" s="139"/>
      <c r="GGT2" s="139"/>
      <c r="GGU2" s="139"/>
      <c r="GGV2" s="139"/>
      <c r="GGW2" s="139"/>
      <c r="GGX2" s="139"/>
      <c r="GGY2" s="139"/>
      <c r="GGZ2" s="139"/>
      <c r="GHA2" s="139"/>
      <c r="GHB2" s="139"/>
      <c r="GHC2" s="139"/>
      <c r="GHD2" s="139"/>
      <c r="GHE2" s="139"/>
      <c r="GHF2" s="139"/>
      <c r="GHG2" s="139"/>
      <c r="GHH2" s="139"/>
      <c r="GHI2" s="139"/>
      <c r="GHJ2" s="139"/>
      <c r="GHK2" s="139"/>
      <c r="GHL2" s="139"/>
      <c r="GHM2" s="139"/>
      <c r="GHN2" s="139"/>
      <c r="GHO2" s="139"/>
      <c r="GHP2" s="139"/>
      <c r="GHQ2" s="139"/>
      <c r="GHR2" s="139"/>
      <c r="GHS2" s="139"/>
      <c r="GHT2" s="139"/>
      <c r="GHU2" s="139"/>
      <c r="GHV2" s="139"/>
      <c r="GHW2" s="139"/>
      <c r="GHX2" s="139"/>
      <c r="GHY2" s="139"/>
      <c r="GHZ2" s="139"/>
      <c r="GIA2" s="139"/>
      <c r="GIB2" s="139"/>
      <c r="GIC2" s="139"/>
      <c r="GID2" s="139"/>
      <c r="GIE2" s="139"/>
      <c r="GIF2" s="139"/>
      <c r="GIG2" s="139"/>
      <c r="GIH2" s="139"/>
      <c r="GII2" s="139"/>
      <c r="GIJ2" s="139"/>
      <c r="GIK2" s="139"/>
      <c r="GIL2" s="139"/>
      <c r="GIM2" s="139"/>
      <c r="GIN2" s="139"/>
      <c r="GIO2" s="139"/>
      <c r="GIP2" s="139"/>
      <c r="GIQ2" s="139"/>
      <c r="GIR2" s="139"/>
      <c r="GIS2" s="139"/>
      <c r="GIT2" s="139"/>
      <c r="GIU2" s="139"/>
      <c r="GIV2" s="139"/>
      <c r="GIW2" s="139"/>
      <c r="GIX2" s="139"/>
      <c r="GIY2" s="139"/>
      <c r="GIZ2" s="139"/>
      <c r="GJA2" s="139"/>
      <c r="GJB2" s="139"/>
      <c r="GJC2" s="139"/>
      <c r="GJD2" s="139"/>
      <c r="GJE2" s="139"/>
      <c r="GJF2" s="139"/>
      <c r="GJG2" s="139"/>
      <c r="GJH2" s="139"/>
      <c r="GJI2" s="139"/>
      <c r="GJJ2" s="139"/>
      <c r="GJK2" s="139"/>
      <c r="GJL2" s="139"/>
      <c r="GJM2" s="139"/>
      <c r="GJN2" s="139"/>
      <c r="GJO2" s="139"/>
      <c r="GJP2" s="139"/>
      <c r="GJQ2" s="139"/>
      <c r="GJR2" s="139"/>
      <c r="GJS2" s="139"/>
      <c r="GJT2" s="139"/>
      <c r="GJU2" s="139"/>
      <c r="GJV2" s="139"/>
      <c r="GJW2" s="139"/>
      <c r="GJX2" s="139"/>
      <c r="GJY2" s="139"/>
      <c r="GJZ2" s="139"/>
      <c r="GKA2" s="139"/>
      <c r="GKB2" s="139"/>
      <c r="GKC2" s="139"/>
      <c r="GKD2" s="139"/>
      <c r="GKE2" s="139"/>
      <c r="GKF2" s="139"/>
      <c r="GKG2" s="139"/>
      <c r="GKH2" s="139"/>
      <c r="GKI2" s="139"/>
      <c r="GKJ2" s="139"/>
      <c r="GKK2" s="139"/>
      <c r="GKL2" s="139"/>
      <c r="GKM2" s="139"/>
      <c r="GKN2" s="139"/>
      <c r="GKO2" s="139"/>
      <c r="GKP2" s="139"/>
      <c r="GKQ2" s="139"/>
      <c r="GKR2" s="139"/>
      <c r="GKS2" s="139"/>
      <c r="GKT2" s="139"/>
      <c r="GKU2" s="139"/>
      <c r="GKV2" s="139"/>
      <c r="GKW2" s="139"/>
      <c r="GKX2" s="139"/>
      <c r="GKY2" s="139"/>
      <c r="GKZ2" s="139"/>
      <c r="GLA2" s="139"/>
      <c r="GLB2" s="139"/>
      <c r="GLC2" s="139"/>
      <c r="GLD2" s="139"/>
      <c r="GLE2" s="139"/>
      <c r="GLF2" s="139"/>
      <c r="GLG2" s="139"/>
      <c r="GLH2" s="139"/>
      <c r="GLI2" s="139"/>
      <c r="GLJ2" s="139"/>
      <c r="GLK2" s="139"/>
      <c r="GLL2" s="139"/>
      <c r="GLM2" s="139"/>
      <c r="GLN2" s="139"/>
      <c r="GLO2" s="139"/>
      <c r="GLP2" s="139"/>
      <c r="GLQ2" s="139"/>
      <c r="GLR2" s="139"/>
      <c r="GLS2" s="139"/>
      <c r="GLT2" s="139"/>
      <c r="GLU2" s="139"/>
      <c r="GLV2" s="139"/>
      <c r="GLW2" s="139"/>
      <c r="GLX2" s="139"/>
      <c r="GLY2" s="139"/>
      <c r="GLZ2" s="139"/>
      <c r="GMA2" s="139"/>
      <c r="GMB2" s="139"/>
      <c r="GMC2" s="139"/>
      <c r="GMD2" s="139"/>
      <c r="GME2" s="139"/>
      <c r="GMF2" s="139"/>
      <c r="GMG2" s="139"/>
      <c r="GMH2" s="139"/>
      <c r="GMI2" s="139"/>
      <c r="GMJ2" s="139"/>
      <c r="GMK2" s="139"/>
      <c r="GML2" s="139"/>
      <c r="GMM2" s="139"/>
      <c r="GMN2" s="139"/>
      <c r="GMO2" s="139"/>
      <c r="GMP2" s="139"/>
      <c r="GMQ2" s="139"/>
      <c r="GMR2" s="139"/>
      <c r="GMS2" s="139"/>
      <c r="GMT2" s="139"/>
      <c r="GMU2" s="139"/>
      <c r="GMV2" s="139"/>
      <c r="GMW2" s="139"/>
      <c r="GMX2" s="139"/>
      <c r="GMY2" s="139"/>
      <c r="GMZ2" s="139"/>
      <c r="GNA2" s="139"/>
      <c r="GNB2" s="139"/>
      <c r="GNC2" s="139"/>
      <c r="GND2" s="139"/>
      <c r="GNE2" s="139"/>
      <c r="GNF2" s="139"/>
      <c r="GNG2" s="139"/>
      <c r="GNH2" s="139"/>
      <c r="GNI2" s="139"/>
      <c r="GNJ2" s="139"/>
      <c r="GNK2" s="139"/>
      <c r="GNL2" s="139"/>
      <c r="GNM2" s="139"/>
      <c r="GNN2" s="139"/>
      <c r="GNO2" s="139"/>
      <c r="GNP2" s="139"/>
      <c r="GNQ2" s="139"/>
      <c r="GNR2" s="139"/>
      <c r="GNS2" s="139"/>
      <c r="GNT2" s="139"/>
      <c r="GNU2" s="139"/>
      <c r="GNV2" s="139"/>
      <c r="GNW2" s="139"/>
      <c r="GNX2" s="139"/>
      <c r="GNY2" s="139"/>
      <c r="GNZ2" s="139"/>
      <c r="GOA2" s="139"/>
      <c r="GOB2" s="139"/>
      <c r="GOC2" s="139"/>
      <c r="GOD2" s="139"/>
      <c r="GOE2" s="139"/>
      <c r="GOF2" s="139"/>
      <c r="GOG2" s="139"/>
      <c r="GOH2" s="139"/>
      <c r="GOI2" s="139"/>
      <c r="GOJ2" s="139"/>
      <c r="GOK2" s="139"/>
      <c r="GOL2" s="139"/>
      <c r="GOM2" s="139"/>
      <c r="GON2" s="139"/>
      <c r="GOO2" s="139"/>
      <c r="GOP2" s="139"/>
      <c r="GOQ2" s="139"/>
      <c r="GOR2" s="139"/>
      <c r="GOS2" s="139"/>
      <c r="GOT2" s="139"/>
      <c r="GOU2" s="139"/>
      <c r="GOV2" s="139"/>
      <c r="GOW2" s="139"/>
      <c r="GOX2" s="139"/>
      <c r="GOY2" s="139"/>
      <c r="GOZ2" s="139"/>
      <c r="GPA2" s="139"/>
      <c r="GPB2" s="139"/>
      <c r="GPC2" s="139"/>
      <c r="GPD2" s="139"/>
      <c r="GPE2" s="139"/>
      <c r="GPF2" s="139"/>
      <c r="GPG2" s="139"/>
      <c r="GPH2" s="139"/>
      <c r="GPI2" s="139"/>
      <c r="GPJ2" s="139"/>
      <c r="GPK2" s="139"/>
      <c r="GPL2" s="139"/>
      <c r="GPM2" s="139"/>
      <c r="GPN2" s="139"/>
      <c r="GPO2" s="139"/>
      <c r="GPP2" s="139"/>
      <c r="GPQ2" s="139"/>
      <c r="GPR2" s="139"/>
      <c r="GPS2" s="139"/>
      <c r="GPT2" s="139"/>
      <c r="GPU2" s="139"/>
      <c r="GPV2" s="139"/>
      <c r="GPW2" s="139"/>
      <c r="GPX2" s="139"/>
      <c r="GPY2" s="139"/>
      <c r="GPZ2" s="139"/>
      <c r="GQA2" s="139"/>
      <c r="GQB2" s="139"/>
      <c r="GQC2" s="139"/>
      <c r="GQD2" s="139"/>
      <c r="GQE2" s="139"/>
      <c r="GQF2" s="139"/>
      <c r="GQG2" s="139"/>
      <c r="GQH2" s="139"/>
      <c r="GQI2" s="139"/>
      <c r="GQJ2" s="139"/>
      <c r="GQK2" s="139"/>
      <c r="GQL2" s="139"/>
      <c r="GQM2" s="139"/>
      <c r="GQN2" s="139"/>
      <c r="GQO2" s="139"/>
      <c r="GQP2" s="139"/>
      <c r="GQQ2" s="139"/>
      <c r="GQR2" s="139"/>
      <c r="GQS2" s="139"/>
      <c r="GQT2" s="139"/>
      <c r="GQU2" s="139"/>
      <c r="GQV2" s="139"/>
      <c r="GQW2" s="139"/>
      <c r="GQX2" s="139"/>
      <c r="GQY2" s="139"/>
      <c r="GQZ2" s="139"/>
      <c r="GRA2" s="139"/>
      <c r="GRB2" s="139"/>
      <c r="GRC2" s="139"/>
      <c r="GRD2" s="139"/>
      <c r="GRE2" s="139"/>
      <c r="GRF2" s="139"/>
      <c r="GRG2" s="139"/>
      <c r="GRH2" s="139"/>
      <c r="GRI2" s="139"/>
      <c r="GRJ2" s="139"/>
      <c r="GRK2" s="139"/>
      <c r="GRL2" s="139"/>
      <c r="GRM2" s="139"/>
      <c r="GRN2" s="139"/>
      <c r="GRO2" s="139"/>
      <c r="GRP2" s="139"/>
      <c r="GRQ2" s="139"/>
      <c r="GRR2" s="139"/>
      <c r="GRS2" s="139"/>
      <c r="GRT2" s="139"/>
      <c r="GRU2" s="139"/>
      <c r="GRV2" s="139"/>
      <c r="GRW2" s="139"/>
      <c r="GRX2" s="139"/>
      <c r="GRY2" s="139"/>
      <c r="GRZ2" s="139"/>
      <c r="GSA2" s="139"/>
      <c r="GSB2" s="139"/>
      <c r="GSC2" s="139"/>
      <c r="GSD2" s="139"/>
      <c r="GSE2" s="139"/>
      <c r="GSF2" s="139"/>
      <c r="GSG2" s="139"/>
      <c r="GSH2" s="139"/>
      <c r="GSI2" s="139"/>
      <c r="GSJ2" s="139"/>
      <c r="GSK2" s="139"/>
      <c r="GSL2" s="139"/>
      <c r="GSM2" s="139"/>
      <c r="GSN2" s="139"/>
      <c r="GSO2" s="139"/>
      <c r="GSP2" s="139"/>
      <c r="GSQ2" s="139"/>
      <c r="GSR2" s="139"/>
      <c r="GSS2" s="139"/>
      <c r="GST2" s="139"/>
      <c r="GSU2" s="139"/>
      <c r="GSV2" s="139"/>
      <c r="GSW2" s="139"/>
      <c r="GSX2" s="139"/>
      <c r="GSY2" s="139"/>
      <c r="GSZ2" s="139"/>
      <c r="GTA2" s="139"/>
      <c r="GTB2" s="139"/>
      <c r="GTC2" s="139"/>
      <c r="GTD2" s="139"/>
      <c r="GTE2" s="139"/>
      <c r="GTF2" s="139"/>
      <c r="GTG2" s="139"/>
      <c r="GTH2" s="139"/>
      <c r="GTI2" s="139"/>
      <c r="GTJ2" s="139"/>
      <c r="GTK2" s="139"/>
      <c r="GTL2" s="139"/>
      <c r="GTM2" s="139"/>
      <c r="GTN2" s="139"/>
      <c r="GTO2" s="139"/>
      <c r="GTP2" s="139"/>
      <c r="GTQ2" s="139"/>
      <c r="GTR2" s="139"/>
      <c r="GTS2" s="139"/>
      <c r="GTT2" s="139"/>
      <c r="GTU2" s="139"/>
      <c r="GTV2" s="139"/>
      <c r="GTW2" s="139"/>
      <c r="GTX2" s="139"/>
      <c r="GTY2" s="139"/>
      <c r="GTZ2" s="139"/>
      <c r="GUA2" s="139"/>
      <c r="GUB2" s="139"/>
      <c r="GUC2" s="139"/>
      <c r="GUD2" s="139"/>
      <c r="GUE2" s="139"/>
      <c r="GUF2" s="139"/>
      <c r="GUG2" s="139"/>
      <c r="GUH2" s="139"/>
      <c r="GUI2" s="139"/>
      <c r="GUJ2" s="139"/>
      <c r="GUK2" s="139"/>
      <c r="GUL2" s="139"/>
      <c r="GUM2" s="139"/>
      <c r="GUN2" s="139"/>
      <c r="GUO2" s="139"/>
      <c r="GUP2" s="139"/>
      <c r="GUQ2" s="139"/>
      <c r="GUR2" s="139"/>
      <c r="GUS2" s="139"/>
      <c r="GUT2" s="139"/>
      <c r="GUU2" s="139"/>
      <c r="GUV2" s="139"/>
      <c r="GUW2" s="139"/>
      <c r="GUX2" s="139"/>
      <c r="GUY2" s="139"/>
      <c r="GUZ2" s="139"/>
      <c r="GVA2" s="139"/>
      <c r="GVB2" s="139"/>
      <c r="GVC2" s="139"/>
      <c r="GVD2" s="139"/>
      <c r="GVE2" s="139"/>
      <c r="GVF2" s="139"/>
      <c r="GVG2" s="139"/>
      <c r="GVH2" s="139"/>
      <c r="GVI2" s="139"/>
      <c r="GVJ2" s="139"/>
      <c r="GVK2" s="139"/>
      <c r="GVL2" s="139"/>
      <c r="GVM2" s="139"/>
      <c r="GVN2" s="139"/>
      <c r="GVO2" s="139"/>
      <c r="GVP2" s="139"/>
      <c r="GVQ2" s="139"/>
      <c r="GVR2" s="139"/>
      <c r="GVS2" s="139"/>
      <c r="GVT2" s="139"/>
      <c r="GVU2" s="139"/>
      <c r="GVV2" s="139"/>
      <c r="GVW2" s="139"/>
      <c r="GVX2" s="139"/>
      <c r="GVY2" s="139"/>
      <c r="GVZ2" s="139"/>
      <c r="GWA2" s="139"/>
      <c r="GWB2" s="139"/>
      <c r="GWC2" s="139"/>
      <c r="GWD2" s="139"/>
      <c r="GWE2" s="139"/>
      <c r="GWF2" s="139"/>
      <c r="GWG2" s="139"/>
      <c r="GWH2" s="139"/>
      <c r="GWI2" s="139"/>
      <c r="GWJ2" s="139"/>
      <c r="GWK2" s="139"/>
      <c r="GWL2" s="139"/>
      <c r="GWM2" s="139"/>
      <c r="GWN2" s="139"/>
      <c r="GWO2" s="139"/>
      <c r="GWP2" s="139"/>
      <c r="GWQ2" s="139"/>
      <c r="GWR2" s="139"/>
      <c r="GWS2" s="139"/>
      <c r="GWT2" s="139"/>
      <c r="GWU2" s="139"/>
      <c r="GWV2" s="139"/>
      <c r="GWW2" s="139"/>
      <c r="GWX2" s="139"/>
      <c r="GWY2" s="139"/>
      <c r="GWZ2" s="139"/>
      <c r="GXA2" s="139"/>
      <c r="GXB2" s="139"/>
      <c r="GXC2" s="139"/>
      <c r="GXD2" s="139"/>
      <c r="GXE2" s="139"/>
      <c r="GXF2" s="139"/>
      <c r="GXG2" s="139"/>
      <c r="GXH2" s="139"/>
      <c r="GXI2" s="139"/>
      <c r="GXJ2" s="139"/>
      <c r="GXK2" s="139"/>
      <c r="GXL2" s="139"/>
      <c r="GXM2" s="139"/>
      <c r="GXN2" s="139"/>
      <c r="GXO2" s="139"/>
      <c r="GXP2" s="139"/>
      <c r="GXQ2" s="139"/>
      <c r="GXR2" s="139"/>
      <c r="GXS2" s="139"/>
      <c r="GXT2" s="139"/>
      <c r="GXU2" s="139"/>
      <c r="GXV2" s="139"/>
      <c r="GXW2" s="139"/>
      <c r="GXX2" s="139"/>
      <c r="GXY2" s="139"/>
      <c r="GXZ2" s="139"/>
      <c r="GYA2" s="139"/>
      <c r="GYB2" s="139"/>
      <c r="GYC2" s="139"/>
      <c r="GYD2" s="139"/>
      <c r="GYE2" s="139"/>
      <c r="GYF2" s="139"/>
      <c r="GYG2" s="139"/>
      <c r="GYH2" s="139"/>
      <c r="GYI2" s="139"/>
      <c r="GYJ2" s="139"/>
      <c r="GYK2" s="139"/>
      <c r="GYL2" s="139"/>
      <c r="GYM2" s="139"/>
      <c r="GYN2" s="139"/>
      <c r="GYO2" s="139"/>
      <c r="GYP2" s="139"/>
      <c r="GYQ2" s="139"/>
      <c r="GYR2" s="139"/>
      <c r="GYS2" s="139"/>
      <c r="GYT2" s="139"/>
      <c r="GYU2" s="139"/>
      <c r="GYV2" s="139"/>
      <c r="GYW2" s="139"/>
      <c r="GYX2" s="139"/>
      <c r="GYY2" s="139"/>
      <c r="GYZ2" s="139"/>
      <c r="GZA2" s="139"/>
      <c r="GZB2" s="139"/>
      <c r="GZC2" s="139"/>
      <c r="GZD2" s="139"/>
      <c r="GZE2" s="139"/>
      <c r="GZF2" s="139"/>
      <c r="GZG2" s="139"/>
      <c r="GZH2" s="139"/>
      <c r="GZI2" s="139"/>
      <c r="GZJ2" s="139"/>
      <c r="GZK2" s="139"/>
      <c r="GZL2" s="139"/>
      <c r="GZM2" s="139"/>
      <c r="GZN2" s="139"/>
      <c r="GZO2" s="139"/>
      <c r="GZP2" s="139"/>
      <c r="GZQ2" s="139"/>
      <c r="GZR2" s="139"/>
      <c r="GZS2" s="139"/>
      <c r="GZT2" s="139"/>
      <c r="GZU2" s="139"/>
      <c r="GZV2" s="139"/>
      <c r="GZW2" s="139"/>
      <c r="GZX2" s="139"/>
      <c r="GZY2" s="139"/>
      <c r="GZZ2" s="139"/>
      <c r="HAA2" s="139"/>
      <c r="HAB2" s="139"/>
      <c r="HAC2" s="139"/>
      <c r="HAD2" s="139"/>
      <c r="HAE2" s="139"/>
      <c r="HAF2" s="139"/>
      <c r="HAG2" s="139"/>
      <c r="HAH2" s="139"/>
      <c r="HAI2" s="139"/>
      <c r="HAJ2" s="139"/>
      <c r="HAK2" s="139"/>
      <c r="HAL2" s="139"/>
      <c r="HAM2" s="139"/>
      <c r="HAN2" s="139"/>
      <c r="HAO2" s="139"/>
      <c r="HAP2" s="139"/>
      <c r="HAQ2" s="139"/>
      <c r="HAR2" s="139"/>
      <c r="HAS2" s="139"/>
      <c r="HAT2" s="139"/>
      <c r="HAU2" s="139"/>
      <c r="HAV2" s="139"/>
      <c r="HAW2" s="139"/>
      <c r="HAX2" s="139"/>
      <c r="HAY2" s="139"/>
      <c r="HAZ2" s="139"/>
      <c r="HBA2" s="139"/>
      <c r="HBB2" s="139"/>
      <c r="HBC2" s="139"/>
      <c r="HBD2" s="139"/>
      <c r="HBE2" s="139"/>
      <c r="HBF2" s="139"/>
      <c r="HBG2" s="139"/>
      <c r="HBH2" s="139"/>
      <c r="HBI2" s="139"/>
      <c r="HBJ2" s="139"/>
      <c r="HBK2" s="139"/>
      <c r="HBL2" s="139"/>
      <c r="HBM2" s="139"/>
      <c r="HBN2" s="139"/>
      <c r="HBO2" s="139"/>
      <c r="HBP2" s="139"/>
      <c r="HBQ2" s="139"/>
      <c r="HBR2" s="139"/>
      <c r="HBS2" s="139"/>
      <c r="HBT2" s="139"/>
      <c r="HBU2" s="139"/>
      <c r="HBV2" s="139"/>
      <c r="HBW2" s="139"/>
      <c r="HBX2" s="139"/>
      <c r="HBY2" s="139"/>
      <c r="HBZ2" s="139"/>
      <c r="HCA2" s="139"/>
      <c r="HCB2" s="139"/>
      <c r="HCC2" s="139"/>
      <c r="HCD2" s="139"/>
      <c r="HCE2" s="139"/>
      <c r="HCF2" s="139"/>
      <c r="HCG2" s="139"/>
      <c r="HCH2" s="139"/>
      <c r="HCI2" s="139"/>
      <c r="HCJ2" s="139"/>
      <c r="HCK2" s="139"/>
      <c r="HCL2" s="139"/>
      <c r="HCM2" s="139"/>
      <c r="HCN2" s="139"/>
      <c r="HCO2" s="139"/>
      <c r="HCP2" s="139"/>
      <c r="HCQ2" s="139"/>
      <c r="HCR2" s="139"/>
      <c r="HCS2" s="139"/>
      <c r="HCT2" s="139"/>
      <c r="HCU2" s="139"/>
      <c r="HCV2" s="139"/>
      <c r="HCW2" s="139"/>
      <c r="HCX2" s="139"/>
      <c r="HCY2" s="139"/>
      <c r="HCZ2" s="139"/>
      <c r="HDA2" s="139"/>
      <c r="HDB2" s="139"/>
      <c r="HDC2" s="139"/>
      <c r="HDD2" s="139"/>
      <c r="HDE2" s="139"/>
      <c r="HDF2" s="139"/>
      <c r="HDG2" s="139"/>
      <c r="HDH2" s="139"/>
      <c r="HDI2" s="139"/>
      <c r="HDJ2" s="139"/>
      <c r="HDK2" s="139"/>
      <c r="HDL2" s="139"/>
      <c r="HDM2" s="139"/>
      <c r="HDN2" s="139"/>
      <c r="HDO2" s="139"/>
      <c r="HDP2" s="139"/>
      <c r="HDQ2" s="139"/>
      <c r="HDR2" s="139"/>
      <c r="HDS2" s="139"/>
      <c r="HDT2" s="139"/>
      <c r="HDU2" s="139"/>
      <c r="HDV2" s="139"/>
      <c r="HDW2" s="139"/>
      <c r="HDX2" s="139"/>
      <c r="HDY2" s="139"/>
      <c r="HDZ2" s="139"/>
      <c r="HEA2" s="139"/>
      <c r="HEB2" s="139"/>
      <c r="HEC2" s="139"/>
      <c r="HED2" s="139"/>
      <c r="HEE2" s="139"/>
      <c r="HEF2" s="139"/>
      <c r="HEG2" s="139"/>
      <c r="HEH2" s="139"/>
      <c r="HEI2" s="139"/>
      <c r="HEJ2" s="139"/>
      <c r="HEK2" s="139"/>
      <c r="HEL2" s="139"/>
      <c r="HEM2" s="139"/>
      <c r="HEN2" s="139"/>
      <c r="HEO2" s="139"/>
      <c r="HEP2" s="139"/>
      <c r="HEQ2" s="139"/>
      <c r="HER2" s="139"/>
      <c r="HES2" s="139"/>
      <c r="HET2" s="139"/>
      <c r="HEU2" s="139"/>
      <c r="HEV2" s="139"/>
      <c r="HEW2" s="139"/>
      <c r="HEX2" s="139"/>
      <c r="HEY2" s="139"/>
      <c r="HEZ2" s="139"/>
      <c r="HFA2" s="139"/>
      <c r="HFB2" s="139"/>
      <c r="HFC2" s="139"/>
      <c r="HFD2" s="139"/>
      <c r="HFE2" s="139"/>
      <c r="HFF2" s="139"/>
      <c r="HFG2" s="139"/>
      <c r="HFH2" s="139"/>
      <c r="HFI2" s="139"/>
      <c r="HFJ2" s="139"/>
      <c r="HFK2" s="139"/>
      <c r="HFL2" s="139"/>
      <c r="HFM2" s="139"/>
      <c r="HFN2" s="139"/>
      <c r="HFO2" s="139"/>
      <c r="HFP2" s="139"/>
      <c r="HFQ2" s="139"/>
      <c r="HFR2" s="139"/>
      <c r="HFS2" s="139"/>
      <c r="HFT2" s="139"/>
      <c r="HFU2" s="139"/>
      <c r="HFV2" s="139"/>
      <c r="HFW2" s="139"/>
      <c r="HFX2" s="139"/>
      <c r="HFY2" s="139"/>
      <c r="HFZ2" s="139"/>
      <c r="HGA2" s="139"/>
      <c r="HGB2" s="139"/>
      <c r="HGC2" s="139"/>
      <c r="HGD2" s="139"/>
      <c r="HGE2" s="139"/>
      <c r="HGF2" s="139"/>
      <c r="HGG2" s="139"/>
      <c r="HGH2" s="139"/>
      <c r="HGI2" s="139"/>
      <c r="HGJ2" s="139"/>
      <c r="HGK2" s="139"/>
      <c r="HGL2" s="139"/>
      <c r="HGM2" s="139"/>
      <c r="HGN2" s="139"/>
      <c r="HGO2" s="139"/>
      <c r="HGP2" s="139"/>
      <c r="HGQ2" s="139"/>
      <c r="HGR2" s="139"/>
      <c r="HGS2" s="139"/>
      <c r="HGT2" s="139"/>
      <c r="HGU2" s="139"/>
      <c r="HGV2" s="139"/>
      <c r="HGW2" s="139"/>
      <c r="HGX2" s="139"/>
      <c r="HGY2" s="139"/>
      <c r="HGZ2" s="139"/>
      <c r="HHA2" s="139"/>
      <c r="HHB2" s="139"/>
      <c r="HHC2" s="139"/>
      <c r="HHD2" s="139"/>
      <c r="HHE2" s="139"/>
      <c r="HHF2" s="139"/>
      <c r="HHG2" s="139"/>
      <c r="HHH2" s="139"/>
      <c r="HHI2" s="139"/>
      <c r="HHJ2" s="139"/>
      <c r="HHK2" s="139"/>
      <c r="HHL2" s="139"/>
      <c r="HHM2" s="139"/>
      <c r="HHN2" s="139"/>
      <c r="HHO2" s="139"/>
      <c r="HHP2" s="139"/>
      <c r="HHQ2" s="139"/>
      <c r="HHR2" s="139"/>
      <c r="HHS2" s="139"/>
      <c r="HHT2" s="139"/>
      <c r="HHU2" s="139"/>
      <c r="HHV2" s="139"/>
      <c r="HHW2" s="139"/>
      <c r="HHX2" s="139"/>
      <c r="HHY2" s="139"/>
      <c r="HHZ2" s="139"/>
      <c r="HIA2" s="139"/>
      <c r="HIB2" s="139"/>
      <c r="HIC2" s="139"/>
      <c r="HID2" s="139"/>
      <c r="HIE2" s="139"/>
      <c r="HIF2" s="139"/>
      <c r="HIG2" s="139"/>
      <c r="HIH2" s="139"/>
      <c r="HII2" s="139"/>
      <c r="HIJ2" s="139"/>
      <c r="HIK2" s="139"/>
      <c r="HIL2" s="139"/>
      <c r="HIM2" s="139"/>
      <c r="HIN2" s="139"/>
      <c r="HIO2" s="139"/>
      <c r="HIP2" s="139"/>
      <c r="HIQ2" s="139"/>
      <c r="HIR2" s="139"/>
      <c r="HIS2" s="139"/>
      <c r="HIT2" s="139"/>
      <c r="HIU2" s="139"/>
      <c r="HIV2" s="139"/>
      <c r="HIW2" s="139"/>
      <c r="HIX2" s="139"/>
      <c r="HIY2" s="139"/>
      <c r="HIZ2" s="139"/>
      <c r="HJA2" s="139"/>
      <c r="HJB2" s="139"/>
      <c r="HJC2" s="139"/>
      <c r="HJD2" s="139"/>
      <c r="HJE2" s="139"/>
      <c r="HJF2" s="139"/>
      <c r="HJG2" s="139"/>
      <c r="HJH2" s="139"/>
      <c r="HJI2" s="139"/>
      <c r="HJJ2" s="139"/>
      <c r="HJK2" s="139"/>
      <c r="HJL2" s="139"/>
      <c r="HJM2" s="139"/>
      <c r="HJN2" s="139"/>
      <c r="HJO2" s="139"/>
      <c r="HJP2" s="139"/>
      <c r="HJQ2" s="139"/>
      <c r="HJR2" s="139"/>
      <c r="HJS2" s="139"/>
      <c r="HJT2" s="139"/>
      <c r="HJU2" s="139"/>
      <c r="HJV2" s="139"/>
      <c r="HJW2" s="139"/>
      <c r="HJX2" s="139"/>
      <c r="HJY2" s="139"/>
      <c r="HJZ2" s="139"/>
      <c r="HKA2" s="139"/>
      <c r="HKB2" s="139"/>
      <c r="HKC2" s="139"/>
      <c r="HKD2" s="139"/>
      <c r="HKE2" s="139"/>
      <c r="HKF2" s="139"/>
      <c r="HKG2" s="139"/>
      <c r="HKH2" s="139"/>
      <c r="HKI2" s="139"/>
      <c r="HKJ2" s="139"/>
      <c r="HKK2" s="139"/>
      <c r="HKL2" s="139"/>
      <c r="HKM2" s="139"/>
      <c r="HKN2" s="139"/>
      <c r="HKO2" s="139"/>
      <c r="HKP2" s="139"/>
      <c r="HKQ2" s="139"/>
      <c r="HKR2" s="139"/>
      <c r="HKS2" s="139"/>
      <c r="HKT2" s="139"/>
      <c r="HKU2" s="139"/>
      <c r="HKV2" s="139"/>
      <c r="HKW2" s="139"/>
      <c r="HKX2" s="139"/>
      <c r="HKY2" s="139"/>
      <c r="HKZ2" s="139"/>
      <c r="HLA2" s="139"/>
      <c r="HLB2" s="139"/>
      <c r="HLC2" s="139"/>
      <c r="HLD2" s="139"/>
      <c r="HLE2" s="139"/>
      <c r="HLF2" s="139"/>
      <c r="HLG2" s="139"/>
      <c r="HLH2" s="139"/>
      <c r="HLI2" s="139"/>
      <c r="HLJ2" s="139"/>
      <c r="HLK2" s="139"/>
      <c r="HLL2" s="139"/>
      <c r="HLM2" s="139"/>
      <c r="HLN2" s="139"/>
      <c r="HLO2" s="139"/>
      <c r="HLP2" s="139"/>
      <c r="HLQ2" s="139"/>
      <c r="HLR2" s="139"/>
      <c r="HLS2" s="139"/>
      <c r="HLT2" s="139"/>
      <c r="HLU2" s="139"/>
      <c r="HLV2" s="139"/>
      <c r="HLW2" s="139"/>
      <c r="HLX2" s="139"/>
      <c r="HLY2" s="139"/>
      <c r="HLZ2" s="139"/>
      <c r="HMA2" s="139"/>
      <c r="HMB2" s="139"/>
      <c r="HMC2" s="139"/>
      <c r="HMD2" s="139"/>
      <c r="HME2" s="139"/>
      <c r="HMF2" s="139"/>
      <c r="HMG2" s="139"/>
      <c r="HMH2" s="139"/>
      <c r="HMI2" s="139"/>
      <c r="HMJ2" s="139"/>
      <c r="HMK2" s="139"/>
      <c r="HML2" s="139"/>
      <c r="HMM2" s="139"/>
      <c r="HMN2" s="139"/>
      <c r="HMO2" s="139"/>
      <c r="HMP2" s="139"/>
      <c r="HMQ2" s="139"/>
      <c r="HMR2" s="139"/>
      <c r="HMS2" s="139"/>
      <c r="HMT2" s="139"/>
      <c r="HMU2" s="139"/>
      <c r="HMV2" s="139"/>
      <c r="HMW2" s="139"/>
      <c r="HMX2" s="139"/>
      <c r="HMY2" s="139"/>
      <c r="HMZ2" s="139"/>
      <c r="HNA2" s="139"/>
      <c r="HNB2" s="139"/>
      <c r="HNC2" s="139"/>
      <c r="HND2" s="139"/>
      <c r="HNE2" s="139"/>
      <c r="HNF2" s="139"/>
      <c r="HNG2" s="139"/>
      <c r="HNH2" s="139"/>
      <c r="HNI2" s="139"/>
      <c r="HNJ2" s="139"/>
      <c r="HNK2" s="139"/>
      <c r="HNL2" s="139"/>
      <c r="HNM2" s="139"/>
      <c r="HNN2" s="139"/>
      <c r="HNO2" s="139"/>
      <c r="HNP2" s="139"/>
      <c r="HNQ2" s="139"/>
      <c r="HNR2" s="139"/>
      <c r="HNS2" s="139"/>
      <c r="HNT2" s="139"/>
      <c r="HNU2" s="139"/>
      <c r="HNV2" s="139"/>
      <c r="HNW2" s="139"/>
      <c r="HNX2" s="139"/>
      <c r="HNY2" s="139"/>
      <c r="HNZ2" s="139"/>
      <c r="HOA2" s="139"/>
      <c r="HOB2" s="139"/>
      <c r="HOC2" s="139"/>
      <c r="HOD2" s="139"/>
      <c r="HOE2" s="139"/>
      <c r="HOF2" s="139"/>
      <c r="HOG2" s="139"/>
      <c r="HOH2" s="139"/>
      <c r="HOI2" s="139"/>
      <c r="HOJ2" s="139"/>
      <c r="HOK2" s="139"/>
      <c r="HOL2" s="139"/>
      <c r="HOM2" s="139"/>
      <c r="HON2" s="139"/>
      <c r="HOO2" s="139"/>
      <c r="HOP2" s="139"/>
      <c r="HOQ2" s="139"/>
      <c r="HOR2" s="139"/>
      <c r="HOS2" s="139"/>
      <c r="HOT2" s="139"/>
      <c r="HOU2" s="139"/>
      <c r="HOV2" s="139"/>
      <c r="HOW2" s="139"/>
      <c r="HOX2" s="139"/>
      <c r="HOY2" s="139"/>
      <c r="HOZ2" s="139"/>
      <c r="HPA2" s="139"/>
      <c r="HPB2" s="139"/>
      <c r="HPC2" s="139"/>
      <c r="HPD2" s="139"/>
      <c r="HPE2" s="139"/>
      <c r="HPF2" s="139"/>
      <c r="HPG2" s="139"/>
      <c r="HPH2" s="139"/>
      <c r="HPI2" s="139"/>
      <c r="HPJ2" s="139"/>
      <c r="HPK2" s="139"/>
      <c r="HPL2" s="139"/>
      <c r="HPM2" s="139"/>
      <c r="HPN2" s="139"/>
      <c r="HPO2" s="139"/>
      <c r="HPP2" s="139"/>
      <c r="HPQ2" s="139"/>
      <c r="HPR2" s="139"/>
      <c r="HPS2" s="139"/>
      <c r="HPT2" s="139"/>
      <c r="HPU2" s="139"/>
      <c r="HPV2" s="139"/>
      <c r="HPW2" s="139"/>
      <c r="HPX2" s="139"/>
      <c r="HPY2" s="139"/>
      <c r="HPZ2" s="139"/>
      <c r="HQA2" s="139"/>
      <c r="HQB2" s="139"/>
      <c r="HQC2" s="139"/>
      <c r="HQD2" s="139"/>
      <c r="HQE2" s="139"/>
      <c r="HQF2" s="139"/>
      <c r="HQG2" s="139"/>
      <c r="HQH2" s="139"/>
      <c r="HQI2" s="139"/>
      <c r="HQJ2" s="139"/>
      <c r="HQK2" s="139"/>
      <c r="HQL2" s="139"/>
      <c r="HQM2" s="139"/>
      <c r="HQN2" s="139"/>
      <c r="HQO2" s="139"/>
      <c r="HQP2" s="139"/>
      <c r="HQQ2" s="139"/>
      <c r="HQR2" s="139"/>
      <c r="HQS2" s="139"/>
      <c r="HQT2" s="139"/>
      <c r="HQU2" s="139"/>
      <c r="HQV2" s="139"/>
      <c r="HQW2" s="139"/>
      <c r="HQX2" s="139"/>
      <c r="HQY2" s="139"/>
      <c r="HQZ2" s="139"/>
      <c r="HRA2" s="139"/>
      <c r="HRB2" s="139"/>
      <c r="HRC2" s="139"/>
      <c r="HRD2" s="139"/>
      <c r="HRE2" s="139"/>
      <c r="HRF2" s="139"/>
      <c r="HRG2" s="139"/>
      <c r="HRH2" s="139"/>
      <c r="HRI2" s="139"/>
      <c r="HRJ2" s="139"/>
      <c r="HRK2" s="139"/>
      <c r="HRL2" s="139"/>
      <c r="HRM2" s="139"/>
      <c r="HRN2" s="139"/>
      <c r="HRO2" s="139"/>
      <c r="HRP2" s="139"/>
      <c r="HRQ2" s="139"/>
      <c r="HRR2" s="139"/>
      <c r="HRS2" s="139"/>
      <c r="HRT2" s="139"/>
      <c r="HRU2" s="139"/>
      <c r="HRV2" s="139"/>
      <c r="HRW2" s="139"/>
      <c r="HRX2" s="139"/>
      <c r="HRY2" s="139"/>
      <c r="HRZ2" s="139"/>
      <c r="HSA2" s="139"/>
      <c r="HSB2" s="139"/>
      <c r="HSC2" s="139"/>
      <c r="HSD2" s="139"/>
      <c r="HSE2" s="139"/>
      <c r="HSF2" s="139"/>
      <c r="HSG2" s="139"/>
      <c r="HSH2" s="139"/>
      <c r="HSI2" s="139"/>
      <c r="HSJ2" s="139"/>
      <c r="HSK2" s="139"/>
      <c r="HSL2" s="139"/>
      <c r="HSM2" s="139"/>
      <c r="HSN2" s="139"/>
      <c r="HSO2" s="139"/>
      <c r="HSP2" s="139"/>
      <c r="HSQ2" s="139"/>
      <c r="HSR2" s="139"/>
      <c r="HSS2" s="139"/>
      <c r="HST2" s="139"/>
      <c r="HSU2" s="139"/>
      <c r="HSV2" s="139"/>
      <c r="HSW2" s="139"/>
      <c r="HSX2" s="139"/>
      <c r="HSY2" s="139"/>
      <c r="HSZ2" s="139"/>
      <c r="HTA2" s="139"/>
      <c r="HTB2" s="139"/>
      <c r="HTC2" s="139"/>
      <c r="HTD2" s="139"/>
      <c r="HTE2" s="139"/>
      <c r="HTF2" s="139"/>
      <c r="HTG2" s="139"/>
      <c r="HTH2" s="139"/>
      <c r="HTI2" s="139"/>
      <c r="HTJ2" s="139"/>
      <c r="HTK2" s="139"/>
      <c r="HTL2" s="139"/>
      <c r="HTM2" s="139"/>
      <c r="HTN2" s="139"/>
      <c r="HTO2" s="139"/>
      <c r="HTP2" s="139"/>
      <c r="HTQ2" s="139"/>
      <c r="HTR2" s="139"/>
      <c r="HTS2" s="139"/>
      <c r="HTT2" s="139"/>
      <c r="HTU2" s="139"/>
      <c r="HTV2" s="139"/>
      <c r="HTW2" s="139"/>
      <c r="HTX2" s="139"/>
      <c r="HTY2" s="139"/>
      <c r="HTZ2" s="139"/>
      <c r="HUA2" s="139"/>
      <c r="HUB2" s="139"/>
      <c r="HUC2" s="139"/>
      <c r="HUD2" s="139"/>
      <c r="HUE2" s="139"/>
      <c r="HUF2" s="139"/>
      <c r="HUG2" s="139"/>
      <c r="HUH2" s="139"/>
      <c r="HUI2" s="139"/>
      <c r="HUJ2" s="139"/>
      <c r="HUK2" s="139"/>
      <c r="HUL2" s="139"/>
      <c r="HUM2" s="139"/>
      <c r="HUN2" s="139"/>
      <c r="HUO2" s="139"/>
      <c r="HUP2" s="139"/>
      <c r="HUQ2" s="139"/>
      <c r="HUR2" s="139"/>
      <c r="HUS2" s="139"/>
      <c r="HUT2" s="139"/>
      <c r="HUU2" s="139"/>
      <c r="HUV2" s="139"/>
      <c r="HUW2" s="139"/>
      <c r="HUX2" s="139"/>
      <c r="HUY2" s="139"/>
      <c r="HUZ2" s="139"/>
      <c r="HVA2" s="139"/>
      <c r="HVB2" s="139"/>
      <c r="HVC2" s="139"/>
      <c r="HVD2" s="139"/>
      <c r="HVE2" s="139"/>
      <c r="HVF2" s="139"/>
      <c r="HVG2" s="139"/>
      <c r="HVH2" s="139"/>
      <c r="HVI2" s="139"/>
      <c r="HVJ2" s="139"/>
      <c r="HVK2" s="139"/>
      <c r="HVL2" s="139"/>
      <c r="HVM2" s="139"/>
      <c r="HVN2" s="139"/>
      <c r="HVO2" s="139"/>
      <c r="HVP2" s="139"/>
      <c r="HVQ2" s="139"/>
      <c r="HVR2" s="139"/>
      <c r="HVS2" s="139"/>
      <c r="HVT2" s="139"/>
      <c r="HVU2" s="139"/>
      <c r="HVV2" s="139"/>
      <c r="HVW2" s="139"/>
      <c r="HVX2" s="139"/>
      <c r="HVY2" s="139"/>
      <c r="HVZ2" s="139"/>
      <c r="HWA2" s="139"/>
      <c r="HWB2" s="139"/>
      <c r="HWC2" s="139"/>
      <c r="HWD2" s="139"/>
      <c r="HWE2" s="139"/>
      <c r="HWF2" s="139"/>
      <c r="HWG2" s="139"/>
      <c r="HWH2" s="139"/>
      <c r="HWI2" s="139"/>
      <c r="HWJ2" s="139"/>
      <c r="HWK2" s="139"/>
      <c r="HWL2" s="139"/>
      <c r="HWM2" s="139"/>
      <c r="HWN2" s="139"/>
      <c r="HWO2" s="139"/>
      <c r="HWP2" s="139"/>
      <c r="HWQ2" s="139"/>
      <c r="HWR2" s="139"/>
      <c r="HWS2" s="139"/>
      <c r="HWT2" s="139"/>
      <c r="HWU2" s="139"/>
      <c r="HWV2" s="139"/>
      <c r="HWW2" s="139"/>
      <c r="HWX2" s="139"/>
      <c r="HWY2" s="139"/>
      <c r="HWZ2" s="139"/>
      <c r="HXA2" s="139"/>
      <c r="HXB2" s="139"/>
      <c r="HXC2" s="139"/>
      <c r="HXD2" s="139"/>
      <c r="HXE2" s="139"/>
      <c r="HXF2" s="139"/>
      <c r="HXG2" s="139"/>
      <c r="HXH2" s="139"/>
      <c r="HXI2" s="139"/>
      <c r="HXJ2" s="139"/>
      <c r="HXK2" s="139"/>
      <c r="HXL2" s="139"/>
      <c r="HXM2" s="139"/>
      <c r="HXN2" s="139"/>
      <c r="HXO2" s="139"/>
      <c r="HXP2" s="139"/>
      <c r="HXQ2" s="139"/>
      <c r="HXR2" s="139"/>
      <c r="HXS2" s="139"/>
      <c r="HXT2" s="139"/>
      <c r="HXU2" s="139"/>
      <c r="HXV2" s="139"/>
      <c r="HXW2" s="139"/>
      <c r="HXX2" s="139"/>
      <c r="HXY2" s="139"/>
      <c r="HXZ2" s="139"/>
      <c r="HYA2" s="139"/>
      <c r="HYB2" s="139"/>
      <c r="HYC2" s="139"/>
      <c r="HYD2" s="139"/>
      <c r="HYE2" s="139"/>
      <c r="HYF2" s="139"/>
      <c r="HYG2" s="139"/>
      <c r="HYH2" s="139"/>
      <c r="HYI2" s="139"/>
      <c r="HYJ2" s="139"/>
      <c r="HYK2" s="139"/>
      <c r="HYL2" s="139"/>
      <c r="HYM2" s="139"/>
      <c r="HYN2" s="139"/>
      <c r="HYO2" s="139"/>
      <c r="HYP2" s="139"/>
      <c r="HYQ2" s="139"/>
      <c r="HYR2" s="139"/>
      <c r="HYS2" s="139"/>
      <c r="HYT2" s="139"/>
      <c r="HYU2" s="139"/>
      <c r="HYV2" s="139"/>
      <c r="HYW2" s="139"/>
      <c r="HYX2" s="139"/>
      <c r="HYY2" s="139"/>
      <c r="HYZ2" s="139"/>
      <c r="HZA2" s="139"/>
      <c r="HZB2" s="139"/>
      <c r="HZC2" s="139"/>
      <c r="HZD2" s="139"/>
      <c r="HZE2" s="139"/>
      <c r="HZF2" s="139"/>
      <c r="HZG2" s="139"/>
      <c r="HZH2" s="139"/>
      <c r="HZI2" s="139"/>
      <c r="HZJ2" s="139"/>
      <c r="HZK2" s="139"/>
      <c r="HZL2" s="139"/>
      <c r="HZM2" s="139"/>
      <c r="HZN2" s="139"/>
      <c r="HZO2" s="139"/>
      <c r="HZP2" s="139"/>
      <c r="HZQ2" s="139"/>
      <c r="HZR2" s="139"/>
      <c r="HZS2" s="139"/>
      <c r="HZT2" s="139"/>
      <c r="HZU2" s="139"/>
      <c r="HZV2" s="139"/>
      <c r="HZW2" s="139"/>
      <c r="HZX2" s="139"/>
      <c r="HZY2" s="139"/>
      <c r="HZZ2" s="139"/>
      <c r="IAA2" s="139"/>
      <c r="IAB2" s="139"/>
      <c r="IAC2" s="139"/>
      <c r="IAD2" s="139"/>
      <c r="IAE2" s="139"/>
      <c r="IAF2" s="139"/>
      <c r="IAG2" s="139"/>
      <c r="IAH2" s="139"/>
      <c r="IAI2" s="139"/>
      <c r="IAJ2" s="139"/>
      <c r="IAK2" s="139"/>
      <c r="IAL2" s="139"/>
      <c r="IAM2" s="139"/>
      <c r="IAN2" s="139"/>
      <c r="IAO2" s="139"/>
      <c r="IAP2" s="139"/>
      <c r="IAQ2" s="139"/>
      <c r="IAR2" s="139"/>
      <c r="IAS2" s="139"/>
      <c r="IAT2" s="139"/>
      <c r="IAU2" s="139"/>
      <c r="IAV2" s="139"/>
      <c r="IAW2" s="139"/>
      <c r="IAX2" s="139"/>
      <c r="IAY2" s="139"/>
      <c r="IAZ2" s="139"/>
      <c r="IBA2" s="139"/>
      <c r="IBB2" s="139"/>
      <c r="IBC2" s="139"/>
      <c r="IBD2" s="139"/>
      <c r="IBE2" s="139"/>
      <c r="IBF2" s="139"/>
      <c r="IBG2" s="139"/>
      <c r="IBH2" s="139"/>
      <c r="IBI2" s="139"/>
      <c r="IBJ2" s="139"/>
      <c r="IBK2" s="139"/>
      <c r="IBL2" s="139"/>
      <c r="IBM2" s="139"/>
      <c r="IBN2" s="139"/>
      <c r="IBO2" s="139"/>
      <c r="IBP2" s="139"/>
      <c r="IBQ2" s="139"/>
      <c r="IBR2" s="139"/>
      <c r="IBS2" s="139"/>
      <c r="IBT2" s="139"/>
      <c r="IBU2" s="139"/>
      <c r="IBV2" s="139"/>
      <c r="IBW2" s="139"/>
      <c r="IBX2" s="139"/>
      <c r="IBY2" s="139"/>
      <c r="IBZ2" s="139"/>
      <c r="ICA2" s="139"/>
      <c r="ICB2" s="139"/>
      <c r="ICC2" s="139"/>
      <c r="ICD2" s="139"/>
      <c r="ICE2" s="139"/>
      <c r="ICF2" s="139"/>
      <c r="ICG2" s="139"/>
      <c r="ICH2" s="139"/>
      <c r="ICI2" s="139"/>
      <c r="ICJ2" s="139"/>
      <c r="ICK2" s="139"/>
      <c r="ICL2" s="139"/>
      <c r="ICM2" s="139"/>
      <c r="ICN2" s="139"/>
      <c r="ICO2" s="139"/>
      <c r="ICP2" s="139"/>
      <c r="ICQ2" s="139"/>
      <c r="ICR2" s="139"/>
      <c r="ICS2" s="139"/>
      <c r="ICT2" s="139"/>
      <c r="ICU2" s="139"/>
      <c r="ICV2" s="139"/>
      <c r="ICW2" s="139"/>
      <c r="ICX2" s="139"/>
      <c r="ICY2" s="139"/>
      <c r="ICZ2" s="139"/>
      <c r="IDA2" s="139"/>
      <c r="IDB2" s="139"/>
      <c r="IDC2" s="139"/>
      <c r="IDD2" s="139"/>
      <c r="IDE2" s="139"/>
      <c r="IDF2" s="139"/>
      <c r="IDG2" s="139"/>
      <c r="IDH2" s="139"/>
      <c r="IDI2" s="139"/>
      <c r="IDJ2" s="139"/>
      <c r="IDK2" s="139"/>
      <c r="IDL2" s="139"/>
      <c r="IDM2" s="139"/>
      <c r="IDN2" s="139"/>
      <c r="IDO2" s="139"/>
      <c r="IDP2" s="139"/>
      <c r="IDQ2" s="139"/>
      <c r="IDR2" s="139"/>
      <c r="IDS2" s="139"/>
      <c r="IDT2" s="139"/>
      <c r="IDU2" s="139"/>
      <c r="IDV2" s="139"/>
      <c r="IDW2" s="139"/>
      <c r="IDX2" s="139"/>
      <c r="IDY2" s="139"/>
      <c r="IDZ2" s="139"/>
      <c r="IEA2" s="139"/>
      <c r="IEB2" s="139"/>
      <c r="IEC2" s="139"/>
      <c r="IED2" s="139"/>
      <c r="IEE2" s="139"/>
      <c r="IEF2" s="139"/>
      <c r="IEG2" s="139"/>
      <c r="IEH2" s="139"/>
      <c r="IEI2" s="139"/>
      <c r="IEJ2" s="139"/>
      <c r="IEK2" s="139"/>
      <c r="IEL2" s="139"/>
      <c r="IEM2" s="139"/>
      <c r="IEN2" s="139"/>
      <c r="IEO2" s="139"/>
      <c r="IEP2" s="139"/>
      <c r="IEQ2" s="139"/>
      <c r="IER2" s="139"/>
      <c r="IES2" s="139"/>
      <c r="IET2" s="139"/>
      <c r="IEU2" s="139"/>
      <c r="IEV2" s="139"/>
      <c r="IEW2" s="139"/>
      <c r="IEX2" s="139"/>
      <c r="IEY2" s="139"/>
      <c r="IEZ2" s="139"/>
      <c r="IFA2" s="139"/>
      <c r="IFB2" s="139"/>
      <c r="IFC2" s="139"/>
      <c r="IFD2" s="139"/>
      <c r="IFE2" s="139"/>
      <c r="IFF2" s="139"/>
      <c r="IFG2" s="139"/>
      <c r="IFH2" s="139"/>
      <c r="IFI2" s="139"/>
      <c r="IFJ2" s="139"/>
      <c r="IFK2" s="139"/>
      <c r="IFL2" s="139"/>
      <c r="IFM2" s="139"/>
      <c r="IFN2" s="139"/>
      <c r="IFO2" s="139"/>
      <c r="IFP2" s="139"/>
      <c r="IFQ2" s="139"/>
      <c r="IFR2" s="139"/>
      <c r="IFS2" s="139"/>
      <c r="IFT2" s="139"/>
      <c r="IFU2" s="139"/>
      <c r="IFV2" s="139"/>
      <c r="IFW2" s="139"/>
      <c r="IFX2" s="139"/>
      <c r="IFY2" s="139"/>
      <c r="IFZ2" s="139"/>
      <c r="IGA2" s="139"/>
      <c r="IGB2" s="139"/>
      <c r="IGC2" s="139"/>
      <c r="IGD2" s="139"/>
      <c r="IGE2" s="139"/>
      <c r="IGF2" s="139"/>
      <c r="IGG2" s="139"/>
      <c r="IGH2" s="139"/>
      <c r="IGI2" s="139"/>
      <c r="IGJ2" s="139"/>
      <c r="IGK2" s="139"/>
      <c r="IGL2" s="139"/>
      <c r="IGM2" s="139"/>
      <c r="IGN2" s="139"/>
      <c r="IGO2" s="139"/>
      <c r="IGP2" s="139"/>
      <c r="IGQ2" s="139"/>
      <c r="IGR2" s="139"/>
      <c r="IGS2" s="139"/>
      <c r="IGT2" s="139"/>
      <c r="IGU2" s="139"/>
      <c r="IGV2" s="139"/>
      <c r="IGW2" s="139"/>
      <c r="IGX2" s="139"/>
      <c r="IGY2" s="139"/>
      <c r="IGZ2" s="139"/>
      <c r="IHA2" s="139"/>
      <c r="IHB2" s="139"/>
      <c r="IHC2" s="139"/>
      <c r="IHD2" s="139"/>
      <c r="IHE2" s="139"/>
      <c r="IHF2" s="139"/>
      <c r="IHG2" s="139"/>
      <c r="IHH2" s="139"/>
      <c r="IHI2" s="139"/>
      <c r="IHJ2" s="139"/>
      <c r="IHK2" s="139"/>
      <c r="IHL2" s="139"/>
      <c r="IHM2" s="139"/>
      <c r="IHN2" s="139"/>
      <c r="IHO2" s="139"/>
      <c r="IHP2" s="139"/>
      <c r="IHQ2" s="139"/>
      <c r="IHR2" s="139"/>
      <c r="IHS2" s="139"/>
      <c r="IHT2" s="139"/>
      <c r="IHU2" s="139"/>
      <c r="IHV2" s="139"/>
      <c r="IHW2" s="139"/>
      <c r="IHX2" s="139"/>
      <c r="IHY2" s="139"/>
      <c r="IHZ2" s="139"/>
      <c r="IIA2" s="139"/>
      <c r="IIB2" s="139"/>
      <c r="IIC2" s="139"/>
      <c r="IID2" s="139"/>
      <c r="IIE2" s="139"/>
      <c r="IIF2" s="139"/>
      <c r="IIG2" s="139"/>
      <c r="IIH2" s="139"/>
      <c r="III2" s="139"/>
      <c r="IIJ2" s="139"/>
      <c r="IIK2" s="139"/>
      <c r="IIL2" s="139"/>
      <c r="IIM2" s="139"/>
      <c r="IIN2" s="139"/>
      <c r="IIO2" s="139"/>
      <c r="IIP2" s="139"/>
      <c r="IIQ2" s="139"/>
      <c r="IIR2" s="139"/>
      <c r="IIS2" s="139"/>
      <c r="IIT2" s="139"/>
      <c r="IIU2" s="139"/>
      <c r="IIV2" s="139"/>
      <c r="IIW2" s="139"/>
      <c r="IIX2" s="139"/>
      <c r="IIY2" s="139"/>
      <c r="IIZ2" s="139"/>
      <c r="IJA2" s="139"/>
      <c r="IJB2" s="139"/>
      <c r="IJC2" s="139"/>
      <c r="IJD2" s="139"/>
      <c r="IJE2" s="139"/>
      <c r="IJF2" s="139"/>
      <c r="IJG2" s="139"/>
      <c r="IJH2" s="139"/>
      <c r="IJI2" s="139"/>
      <c r="IJJ2" s="139"/>
      <c r="IJK2" s="139"/>
      <c r="IJL2" s="139"/>
      <c r="IJM2" s="139"/>
      <c r="IJN2" s="139"/>
      <c r="IJO2" s="139"/>
      <c r="IJP2" s="139"/>
      <c r="IJQ2" s="139"/>
      <c r="IJR2" s="139"/>
      <c r="IJS2" s="139"/>
      <c r="IJT2" s="139"/>
      <c r="IJU2" s="139"/>
      <c r="IJV2" s="139"/>
      <c r="IJW2" s="139"/>
      <c r="IJX2" s="139"/>
      <c r="IJY2" s="139"/>
      <c r="IJZ2" s="139"/>
      <c r="IKA2" s="139"/>
      <c r="IKB2" s="139"/>
      <c r="IKC2" s="139"/>
      <c r="IKD2" s="139"/>
      <c r="IKE2" s="139"/>
      <c r="IKF2" s="139"/>
      <c r="IKG2" s="139"/>
      <c r="IKH2" s="139"/>
      <c r="IKI2" s="139"/>
      <c r="IKJ2" s="139"/>
      <c r="IKK2" s="139"/>
      <c r="IKL2" s="139"/>
      <c r="IKM2" s="139"/>
      <c r="IKN2" s="139"/>
      <c r="IKO2" s="139"/>
      <c r="IKP2" s="139"/>
      <c r="IKQ2" s="139"/>
      <c r="IKR2" s="139"/>
      <c r="IKS2" s="139"/>
      <c r="IKT2" s="139"/>
      <c r="IKU2" s="139"/>
      <c r="IKV2" s="139"/>
      <c r="IKW2" s="139"/>
      <c r="IKX2" s="139"/>
      <c r="IKY2" s="139"/>
      <c r="IKZ2" s="139"/>
      <c r="ILA2" s="139"/>
      <c r="ILB2" s="139"/>
      <c r="ILC2" s="139"/>
      <c r="ILD2" s="139"/>
      <c r="ILE2" s="139"/>
      <c r="ILF2" s="139"/>
      <c r="ILG2" s="139"/>
      <c r="ILH2" s="139"/>
      <c r="ILI2" s="139"/>
      <c r="ILJ2" s="139"/>
      <c r="ILK2" s="139"/>
      <c r="ILL2" s="139"/>
      <c r="ILM2" s="139"/>
      <c r="ILN2" s="139"/>
      <c r="ILO2" s="139"/>
      <c r="ILP2" s="139"/>
      <c r="ILQ2" s="139"/>
      <c r="ILR2" s="139"/>
      <c r="ILS2" s="139"/>
      <c r="ILT2" s="139"/>
      <c r="ILU2" s="139"/>
      <c r="ILV2" s="139"/>
      <c r="ILW2" s="139"/>
      <c r="ILX2" s="139"/>
      <c r="ILY2" s="139"/>
      <c r="ILZ2" s="139"/>
      <c r="IMA2" s="139"/>
      <c r="IMB2" s="139"/>
      <c r="IMC2" s="139"/>
      <c r="IMD2" s="139"/>
      <c r="IME2" s="139"/>
      <c r="IMF2" s="139"/>
      <c r="IMG2" s="139"/>
      <c r="IMH2" s="139"/>
      <c r="IMI2" s="139"/>
      <c r="IMJ2" s="139"/>
      <c r="IMK2" s="139"/>
      <c r="IML2" s="139"/>
      <c r="IMM2" s="139"/>
      <c r="IMN2" s="139"/>
      <c r="IMO2" s="139"/>
      <c r="IMP2" s="139"/>
      <c r="IMQ2" s="139"/>
      <c r="IMR2" s="139"/>
      <c r="IMS2" s="139"/>
      <c r="IMT2" s="139"/>
      <c r="IMU2" s="139"/>
      <c r="IMV2" s="139"/>
      <c r="IMW2" s="139"/>
      <c r="IMX2" s="139"/>
      <c r="IMY2" s="139"/>
      <c r="IMZ2" s="139"/>
      <c r="INA2" s="139"/>
      <c r="INB2" s="139"/>
      <c r="INC2" s="139"/>
      <c r="IND2" s="139"/>
      <c r="INE2" s="139"/>
      <c r="INF2" s="139"/>
      <c r="ING2" s="139"/>
      <c r="INH2" s="139"/>
      <c r="INI2" s="139"/>
      <c r="INJ2" s="139"/>
      <c r="INK2" s="139"/>
      <c r="INL2" s="139"/>
      <c r="INM2" s="139"/>
      <c r="INN2" s="139"/>
      <c r="INO2" s="139"/>
      <c r="INP2" s="139"/>
      <c r="INQ2" s="139"/>
      <c r="INR2" s="139"/>
      <c r="INS2" s="139"/>
      <c r="INT2" s="139"/>
      <c r="INU2" s="139"/>
      <c r="INV2" s="139"/>
      <c r="INW2" s="139"/>
      <c r="INX2" s="139"/>
      <c r="INY2" s="139"/>
      <c r="INZ2" s="139"/>
      <c r="IOA2" s="139"/>
      <c r="IOB2" s="139"/>
      <c r="IOC2" s="139"/>
      <c r="IOD2" s="139"/>
      <c r="IOE2" s="139"/>
      <c r="IOF2" s="139"/>
      <c r="IOG2" s="139"/>
      <c r="IOH2" s="139"/>
      <c r="IOI2" s="139"/>
      <c r="IOJ2" s="139"/>
      <c r="IOK2" s="139"/>
      <c r="IOL2" s="139"/>
      <c r="IOM2" s="139"/>
      <c r="ION2" s="139"/>
      <c r="IOO2" s="139"/>
      <c r="IOP2" s="139"/>
      <c r="IOQ2" s="139"/>
      <c r="IOR2" s="139"/>
      <c r="IOS2" s="139"/>
      <c r="IOT2" s="139"/>
      <c r="IOU2" s="139"/>
      <c r="IOV2" s="139"/>
      <c r="IOW2" s="139"/>
      <c r="IOX2" s="139"/>
      <c r="IOY2" s="139"/>
      <c r="IOZ2" s="139"/>
      <c r="IPA2" s="139"/>
      <c r="IPB2" s="139"/>
      <c r="IPC2" s="139"/>
      <c r="IPD2" s="139"/>
      <c r="IPE2" s="139"/>
      <c r="IPF2" s="139"/>
      <c r="IPG2" s="139"/>
      <c r="IPH2" s="139"/>
      <c r="IPI2" s="139"/>
      <c r="IPJ2" s="139"/>
      <c r="IPK2" s="139"/>
      <c r="IPL2" s="139"/>
      <c r="IPM2" s="139"/>
      <c r="IPN2" s="139"/>
      <c r="IPO2" s="139"/>
      <c r="IPP2" s="139"/>
      <c r="IPQ2" s="139"/>
      <c r="IPR2" s="139"/>
      <c r="IPS2" s="139"/>
      <c r="IPT2" s="139"/>
      <c r="IPU2" s="139"/>
      <c r="IPV2" s="139"/>
      <c r="IPW2" s="139"/>
      <c r="IPX2" s="139"/>
      <c r="IPY2" s="139"/>
      <c r="IPZ2" s="139"/>
      <c r="IQA2" s="139"/>
      <c r="IQB2" s="139"/>
      <c r="IQC2" s="139"/>
      <c r="IQD2" s="139"/>
      <c r="IQE2" s="139"/>
      <c r="IQF2" s="139"/>
      <c r="IQG2" s="139"/>
      <c r="IQH2" s="139"/>
      <c r="IQI2" s="139"/>
      <c r="IQJ2" s="139"/>
      <c r="IQK2" s="139"/>
      <c r="IQL2" s="139"/>
      <c r="IQM2" s="139"/>
      <c r="IQN2" s="139"/>
      <c r="IQO2" s="139"/>
      <c r="IQP2" s="139"/>
      <c r="IQQ2" s="139"/>
      <c r="IQR2" s="139"/>
      <c r="IQS2" s="139"/>
      <c r="IQT2" s="139"/>
      <c r="IQU2" s="139"/>
      <c r="IQV2" s="139"/>
      <c r="IQW2" s="139"/>
      <c r="IQX2" s="139"/>
      <c r="IQY2" s="139"/>
      <c r="IQZ2" s="139"/>
      <c r="IRA2" s="139"/>
      <c r="IRB2" s="139"/>
      <c r="IRC2" s="139"/>
      <c r="IRD2" s="139"/>
      <c r="IRE2" s="139"/>
      <c r="IRF2" s="139"/>
      <c r="IRG2" s="139"/>
      <c r="IRH2" s="139"/>
      <c r="IRI2" s="139"/>
      <c r="IRJ2" s="139"/>
      <c r="IRK2" s="139"/>
      <c r="IRL2" s="139"/>
      <c r="IRM2" s="139"/>
      <c r="IRN2" s="139"/>
      <c r="IRO2" s="139"/>
      <c r="IRP2" s="139"/>
      <c r="IRQ2" s="139"/>
      <c r="IRR2" s="139"/>
      <c r="IRS2" s="139"/>
      <c r="IRT2" s="139"/>
      <c r="IRU2" s="139"/>
      <c r="IRV2" s="139"/>
      <c r="IRW2" s="139"/>
      <c r="IRX2" s="139"/>
      <c r="IRY2" s="139"/>
      <c r="IRZ2" s="139"/>
      <c r="ISA2" s="139"/>
      <c r="ISB2" s="139"/>
      <c r="ISC2" s="139"/>
      <c r="ISD2" s="139"/>
      <c r="ISE2" s="139"/>
      <c r="ISF2" s="139"/>
      <c r="ISG2" s="139"/>
      <c r="ISH2" s="139"/>
      <c r="ISI2" s="139"/>
      <c r="ISJ2" s="139"/>
      <c r="ISK2" s="139"/>
      <c r="ISL2" s="139"/>
      <c r="ISM2" s="139"/>
      <c r="ISN2" s="139"/>
      <c r="ISO2" s="139"/>
      <c r="ISP2" s="139"/>
      <c r="ISQ2" s="139"/>
      <c r="ISR2" s="139"/>
      <c r="ISS2" s="139"/>
      <c r="IST2" s="139"/>
      <c r="ISU2" s="139"/>
      <c r="ISV2" s="139"/>
      <c r="ISW2" s="139"/>
      <c r="ISX2" s="139"/>
      <c r="ISY2" s="139"/>
      <c r="ISZ2" s="139"/>
      <c r="ITA2" s="139"/>
      <c r="ITB2" s="139"/>
      <c r="ITC2" s="139"/>
      <c r="ITD2" s="139"/>
      <c r="ITE2" s="139"/>
      <c r="ITF2" s="139"/>
      <c r="ITG2" s="139"/>
      <c r="ITH2" s="139"/>
      <c r="ITI2" s="139"/>
      <c r="ITJ2" s="139"/>
      <c r="ITK2" s="139"/>
      <c r="ITL2" s="139"/>
      <c r="ITM2" s="139"/>
      <c r="ITN2" s="139"/>
      <c r="ITO2" s="139"/>
      <c r="ITP2" s="139"/>
      <c r="ITQ2" s="139"/>
      <c r="ITR2" s="139"/>
      <c r="ITS2" s="139"/>
      <c r="ITT2" s="139"/>
      <c r="ITU2" s="139"/>
      <c r="ITV2" s="139"/>
      <c r="ITW2" s="139"/>
      <c r="ITX2" s="139"/>
      <c r="ITY2" s="139"/>
      <c r="ITZ2" s="139"/>
      <c r="IUA2" s="139"/>
      <c r="IUB2" s="139"/>
      <c r="IUC2" s="139"/>
      <c r="IUD2" s="139"/>
      <c r="IUE2" s="139"/>
      <c r="IUF2" s="139"/>
      <c r="IUG2" s="139"/>
      <c r="IUH2" s="139"/>
      <c r="IUI2" s="139"/>
      <c r="IUJ2" s="139"/>
      <c r="IUK2" s="139"/>
      <c r="IUL2" s="139"/>
      <c r="IUM2" s="139"/>
      <c r="IUN2" s="139"/>
      <c r="IUO2" s="139"/>
      <c r="IUP2" s="139"/>
      <c r="IUQ2" s="139"/>
      <c r="IUR2" s="139"/>
      <c r="IUS2" s="139"/>
      <c r="IUT2" s="139"/>
      <c r="IUU2" s="139"/>
      <c r="IUV2" s="139"/>
      <c r="IUW2" s="139"/>
      <c r="IUX2" s="139"/>
      <c r="IUY2" s="139"/>
      <c r="IUZ2" s="139"/>
      <c r="IVA2" s="139"/>
      <c r="IVB2" s="139"/>
      <c r="IVC2" s="139"/>
      <c r="IVD2" s="139"/>
      <c r="IVE2" s="139"/>
      <c r="IVF2" s="139"/>
      <c r="IVG2" s="139"/>
      <c r="IVH2" s="139"/>
      <c r="IVI2" s="139"/>
      <c r="IVJ2" s="139"/>
      <c r="IVK2" s="139"/>
      <c r="IVL2" s="139"/>
      <c r="IVM2" s="139"/>
      <c r="IVN2" s="139"/>
      <c r="IVO2" s="139"/>
      <c r="IVP2" s="139"/>
      <c r="IVQ2" s="139"/>
      <c r="IVR2" s="139"/>
      <c r="IVS2" s="139"/>
      <c r="IVT2" s="139"/>
      <c r="IVU2" s="139"/>
      <c r="IVV2" s="139"/>
      <c r="IVW2" s="139"/>
      <c r="IVX2" s="139"/>
      <c r="IVY2" s="139"/>
      <c r="IVZ2" s="139"/>
      <c r="IWA2" s="139"/>
      <c r="IWB2" s="139"/>
      <c r="IWC2" s="139"/>
      <c r="IWD2" s="139"/>
      <c r="IWE2" s="139"/>
      <c r="IWF2" s="139"/>
      <c r="IWG2" s="139"/>
      <c r="IWH2" s="139"/>
      <c r="IWI2" s="139"/>
      <c r="IWJ2" s="139"/>
      <c r="IWK2" s="139"/>
      <c r="IWL2" s="139"/>
      <c r="IWM2" s="139"/>
      <c r="IWN2" s="139"/>
      <c r="IWO2" s="139"/>
      <c r="IWP2" s="139"/>
      <c r="IWQ2" s="139"/>
      <c r="IWR2" s="139"/>
      <c r="IWS2" s="139"/>
      <c r="IWT2" s="139"/>
      <c r="IWU2" s="139"/>
      <c r="IWV2" s="139"/>
      <c r="IWW2" s="139"/>
      <c r="IWX2" s="139"/>
      <c r="IWY2" s="139"/>
      <c r="IWZ2" s="139"/>
      <c r="IXA2" s="139"/>
      <c r="IXB2" s="139"/>
      <c r="IXC2" s="139"/>
      <c r="IXD2" s="139"/>
      <c r="IXE2" s="139"/>
      <c r="IXF2" s="139"/>
      <c r="IXG2" s="139"/>
      <c r="IXH2" s="139"/>
      <c r="IXI2" s="139"/>
      <c r="IXJ2" s="139"/>
      <c r="IXK2" s="139"/>
      <c r="IXL2" s="139"/>
      <c r="IXM2" s="139"/>
      <c r="IXN2" s="139"/>
      <c r="IXO2" s="139"/>
      <c r="IXP2" s="139"/>
      <c r="IXQ2" s="139"/>
      <c r="IXR2" s="139"/>
      <c r="IXS2" s="139"/>
      <c r="IXT2" s="139"/>
      <c r="IXU2" s="139"/>
      <c r="IXV2" s="139"/>
      <c r="IXW2" s="139"/>
      <c r="IXX2" s="139"/>
      <c r="IXY2" s="139"/>
      <c r="IXZ2" s="139"/>
      <c r="IYA2" s="139"/>
      <c r="IYB2" s="139"/>
      <c r="IYC2" s="139"/>
      <c r="IYD2" s="139"/>
      <c r="IYE2" s="139"/>
      <c r="IYF2" s="139"/>
      <c r="IYG2" s="139"/>
      <c r="IYH2" s="139"/>
      <c r="IYI2" s="139"/>
      <c r="IYJ2" s="139"/>
      <c r="IYK2" s="139"/>
      <c r="IYL2" s="139"/>
      <c r="IYM2" s="139"/>
      <c r="IYN2" s="139"/>
      <c r="IYO2" s="139"/>
      <c r="IYP2" s="139"/>
      <c r="IYQ2" s="139"/>
      <c r="IYR2" s="139"/>
      <c r="IYS2" s="139"/>
      <c r="IYT2" s="139"/>
      <c r="IYU2" s="139"/>
      <c r="IYV2" s="139"/>
      <c r="IYW2" s="139"/>
      <c r="IYX2" s="139"/>
      <c r="IYY2" s="139"/>
      <c r="IYZ2" s="139"/>
      <c r="IZA2" s="139"/>
      <c r="IZB2" s="139"/>
      <c r="IZC2" s="139"/>
      <c r="IZD2" s="139"/>
      <c r="IZE2" s="139"/>
      <c r="IZF2" s="139"/>
      <c r="IZG2" s="139"/>
      <c r="IZH2" s="139"/>
      <c r="IZI2" s="139"/>
      <c r="IZJ2" s="139"/>
      <c r="IZK2" s="139"/>
      <c r="IZL2" s="139"/>
      <c r="IZM2" s="139"/>
      <c r="IZN2" s="139"/>
      <c r="IZO2" s="139"/>
      <c r="IZP2" s="139"/>
      <c r="IZQ2" s="139"/>
      <c r="IZR2" s="139"/>
      <c r="IZS2" s="139"/>
      <c r="IZT2" s="139"/>
      <c r="IZU2" s="139"/>
      <c r="IZV2" s="139"/>
      <c r="IZW2" s="139"/>
      <c r="IZX2" s="139"/>
      <c r="IZY2" s="139"/>
      <c r="IZZ2" s="139"/>
      <c r="JAA2" s="139"/>
      <c r="JAB2" s="139"/>
      <c r="JAC2" s="139"/>
      <c r="JAD2" s="139"/>
      <c r="JAE2" s="139"/>
      <c r="JAF2" s="139"/>
      <c r="JAG2" s="139"/>
      <c r="JAH2" s="139"/>
      <c r="JAI2" s="139"/>
      <c r="JAJ2" s="139"/>
      <c r="JAK2" s="139"/>
      <c r="JAL2" s="139"/>
      <c r="JAM2" s="139"/>
      <c r="JAN2" s="139"/>
      <c r="JAO2" s="139"/>
      <c r="JAP2" s="139"/>
      <c r="JAQ2" s="139"/>
      <c r="JAR2" s="139"/>
      <c r="JAS2" s="139"/>
      <c r="JAT2" s="139"/>
      <c r="JAU2" s="139"/>
      <c r="JAV2" s="139"/>
      <c r="JAW2" s="139"/>
      <c r="JAX2" s="139"/>
      <c r="JAY2" s="139"/>
      <c r="JAZ2" s="139"/>
      <c r="JBA2" s="139"/>
      <c r="JBB2" s="139"/>
      <c r="JBC2" s="139"/>
      <c r="JBD2" s="139"/>
      <c r="JBE2" s="139"/>
      <c r="JBF2" s="139"/>
      <c r="JBG2" s="139"/>
      <c r="JBH2" s="139"/>
      <c r="JBI2" s="139"/>
      <c r="JBJ2" s="139"/>
      <c r="JBK2" s="139"/>
      <c r="JBL2" s="139"/>
      <c r="JBM2" s="139"/>
      <c r="JBN2" s="139"/>
      <c r="JBO2" s="139"/>
      <c r="JBP2" s="139"/>
      <c r="JBQ2" s="139"/>
      <c r="JBR2" s="139"/>
      <c r="JBS2" s="139"/>
      <c r="JBT2" s="139"/>
      <c r="JBU2" s="139"/>
      <c r="JBV2" s="139"/>
      <c r="JBW2" s="139"/>
      <c r="JBX2" s="139"/>
      <c r="JBY2" s="139"/>
      <c r="JBZ2" s="139"/>
      <c r="JCA2" s="139"/>
      <c r="JCB2" s="139"/>
      <c r="JCC2" s="139"/>
      <c r="JCD2" s="139"/>
      <c r="JCE2" s="139"/>
      <c r="JCF2" s="139"/>
      <c r="JCG2" s="139"/>
      <c r="JCH2" s="139"/>
      <c r="JCI2" s="139"/>
      <c r="JCJ2" s="139"/>
      <c r="JCK2" s="139"/>
      <c r="JCL2" s="139"/>
      <c r="JCM2" s="139"/>
      <c r="JCN2" s="139"/>
      <c r="JCO2" s="139"/>
      <c r="JCP2" s="139"/>
      <c r="JCQ2" s="139"/>
      <c r="JCR2" s="139"/>
      <c r="JCS2" s="139"/>
      <c r="JCT2" s="139"/>
      <c r="JCU2" s="139"/>
      <c r="JCV2" s="139"/>
      <c r="JCW2" s="139"/>
      <c r="JCX2" s="139"/>
      <c r="JCY2" s="139"/>
      <c r="JCZ2" s="139"/>
      <c r="JDA2" s="139"/>
      <c r="JDB2" s="139"/>
      <c r="JDC2" s="139"/>
      <c r="JDD2" s="139"/>
      <c r="JDE2" s="139"/>
      <c r="JDF2" s="139"/>
      <c r="JDG2" s="139"/>
      <c r="JDH2" s="139"/>
      <c r="JDI2" s="139"/>
      <c r="JDJ2" s="139"/>
      <c r="JDK2" s="139"/>
      <c r="JDL2" s="139"/>
      <c r="JDM2" s="139"/>
      <c r="JDN2" s="139"/>
      <c r="JDO2" s="139"/>
      <c r="JDP2" s="139"/>
      <c r="JDQ2" s="139"/>
      <c r="JDR2" s="139"/>
      <c r="JDS2" s="139"/>
      <c r="JDT2" s="139"/>
      <c r="JDU2" s="139"/>
      <c r="JDV2" s="139"/>
      <c r="JDW2" s="139"/>
      <c r="JDX2" s="139"/>
      <c r="JDY2" s="139"/>
      <c r="JDZ2" s="139"/>
      <c r="JEA2" s="139"/>
      <c r="JEB2" s="139"/>
      <c r="JEC2" s="139"/>
      <c r="JED2" s="139"/>
      <c r="JEE2" s="139"/>
      <c r="JEF2" s="139"/>
      <c r="JEG2" s="139"/>
      <c r="JEH2" s="139"/>
      <c r="JEI2" s="139"/>
      <c r="JEJ2" s="139"/>
      <c r="JEK2" s="139"/>
      <c r="JEL2" s="139"/>
      <c r="JEM2" s="139"/>
      <c r="JEN2" s="139"/>
      <c r="JEO2" s="139"/>
      <c r="JEP2" s="139"/>
      <c r="JEQ2" s="139"/>
      <c r="JER2" s="139"/>
      <c r="JES2" s="139"/>
      <c r="JET2" s="139"/>
      <c r="JEU2" s="139"/>
      <c r="JEV2" s="139"/>
      <c r="JEW2" s="139"/>
      <c r="JEX2" s="139"/>
      <c r="JEY2" s="139"/>
      <c r="JEZ2" s="139"/>
      <c r="JFA2" s="139"/>
      <c r="JFB2" s="139"/>
      <c r="JFC2" s="139"/>
      <c r="JFD2" s="139"/>
      <c r="JFE2" s="139"/>
      <c r="JFF2" s="139"/>
      <c r="JFG2" s="139"/>
      <c r="JFH2" s="139"/>
      <c r="JFI2" s="139"/>
      <c r="JFJ2" s="139"/>
      <c r="JFK2" s="139"/>
      <c r="JFL2" s="139"/>
      <c r="JFM2" s="139"/>
      <c r="JFN2" s="139"/>
      <c r="JFO2" s="139"/>
      <c r="JFP2" s="139"/>
      <c r="JFQ2" s="139"/>
      <c r="JFR2" s="139"/>
      <c r="JFS2" s="139"/>
      <c r="JFT2" s="139"/>
      <c r="JFU2" s="139"/>
      <c r="JFV2" s="139"/>
      <c r="JFW2" s="139"/>
      <c r="JFX2" s="139"/>
      <c r="JFY2" s="139"/>
      <c r="JFZ2" s="139"/>
      <c r="JGA2" s="139"/>
      <c r="JGB2" s="139"/>
      <c r="JGC2" s="139"/>
      <c r="JGD2" s="139"/>
      <c r="JGE2" s="139"/>
      <c r="JGF2" s="139"/>
      <c r="JGG2" s="139"/>
      <c r="JGH2" s="139"/>
      <c r="JGI2" s="139"/>
      <c r="JGJ2" s="139"/>
      <c r="JGK2" s="139"/>
      <c r="JGL2" s="139"/>
      <c r="JGM2" s="139"/>
      <c r="JGN2" s="139"/>
      <c r="JGO2" s="139"/>
      <c r="JGP2" s="139"/>
      <c r="JGQ2" s="139"/>
      <c r="JGR2" s="139"/>
      <c r="JGS2" s="139"/>
      <c r="JGT2" s="139"/>
      <c r="JGU2" s="139"/>
      <c r="JGV2" s="139"/>
      <c r="JGW2" s="139"/>
      <c r="JGX2" s="139"/>
      <c r="JGY2" s="139"/>
      <c r="JGZ2" s="139"/>
      <c r="JHA2" s="139"/>
      <c r="JHB2" s="139"/>
      <c r="JHC2" s="139"/>
      <c r="JHD2" s="139"/>
      <c r="JHE2" s="139"/>
      <c r="JHF2" s="139"/>
      <c r="JHG2" s="139"/>
      <c r="JHH2" s="139"/>
      <c r="JHI2" s="139"/>
      <c r="JHJ2" s="139"/>
      <c r="JHK2" s="139"/>
      <c r="JHL2" s="139"/>
      <c r="JHM2" s="139"/>
      <c r="JHN2" s="139"/>
      <c r="JHO2" s="139"/>
      <c r="JHP2" s="139"/>
      <c r="JHQ2" s="139"/>
      <c r="JHR2" s="139"/>
      <c r="JHS2" s="139"/>
      <c r="JHT2" s="139"/>
      <c r="JHU2" s="139"/>
      <c r="JHV2" s="139"/>
      <c r="JHW2" s="139"/>
      <c r="JHX2" s="139"/>
      <c r="JHY2" s="139"/>
      <c r="JHZ2" s="139"/>
      <c r="JIA2" s="139"/>
      <c r="JIB2" s="139"/>
      <c r="JIC2" s="139"/>
      <c r="JID2" s="139"/>
      <c r="JIE2" s="139"/>
      <c r="JIF2" s="139"/>
      <c r="JIG2" s="139"/>
      <c r="JIH2" s="139"/>
      <c r="JII2" s="139"/>
      <c r="JIJ2" s="139"/>
      <c r="JIK2" s="139"/>
      <c r="JIL2" s="139"/>
      <c r="JIM2" s="139"/>
      <c r="JIN2" s="139"/>
      <c r="JIO2" s="139"/>
      <c r="JIP2" s="139"/>
      <c r="JIQ2" s="139"/>
      <c r="JIR2" s="139"/>
      <c r="JIS2" s="139"/>
      <c r="JIT2" s="139"/>
      <c r="JIU2" s="139"/>
      <c r="JIV2" s="139"/>
      <c r="JIW2" s="139"/>
      <c r="JIX2" s="139"/>
      <c r="JIY2" s="139"/>
      <c r="JIZ2" s="139"/>
      <c r="JJA2" s="139"/>
      <c r="JJB2" s="139"/>
      <c r="JJC2" s="139"/>
      <c r="JJD2" s="139"/>
      <c r="JJE2" s="139"/>
      <c r="JJF2" s="139"/>
      <c r="JJG2" s="139"/>
      <c r="JJH2" s="139"/>
      <c r="JJI2" s="139"/>
      <c r="JJJ2" s="139"/>
      <c r="JJK2" s="139"/>
      <c r="JJL2" s="139"/>
      <c r="JJM2" s="139"/>
      <c r="JJN2" s="139"/>
      <c r="JJO2" s="139"/>
      <c r="JJP2" s="139"/>
      <c r="JJQ2" s="139"/>
      <c r="JJR2" s="139"/>
      <c r="JJS2" s="139"/>
      <c r="JJT2" s="139"/>
      <c r="JJU2" s="139"/>
      <c r="JJV2" s="139"/>
      <c r="JJW2" s="139"/>
      <c r="JJX2" s="139"/>
      <c r="JJY2" s="139"/>
      <c r="JJZ2" s="139"/>
      <c r="JKA2" s="139"/>
      <c r="JKB2" s="139"/>
      <c r="JKC2" s="139"/>
      <c r="JKD2" s="139"/>
      <c r="JKE2" s="139"/>
      <c r="JKF2" s="139"/>
      <c r="JKG2" s="139"/>
      <c r="JKH2" s="139"/>
      <c r="JKI2" s="139"/>
      <c r="JKJ2" s="139"/>
      <c r="JKK2" s="139"/>
      <c r="JKL2" s="139"/>
      <c r="JKM2" s="139"/>
      <c r="JKN2" s="139"/>
      <c r="JKO2" s="139"/>
      <c r="JKP2" s="139"/>
      <c r="JKQ2" s="139"/>
      <c r="JKR2" s="139"/>
      <c r="JKS2" s="139"/>
      <c r="JKT2" s="139"/>
      <c r="JKU2" s="139"/>
      <c r="JKV2" s="139"/>
      <c r="JKW2" s="139"/>
      <c r="JKX2" s="139"/>
      <c r="JKY2" s="139"/>
      <c r="JKZ2" s="139"/>
      <c r="JLA2" s="139"/>
      <c r="JLB2" s="139"/>
      <c r="JLC2" s="139"/>
      <c r="JLD2" s="139"/>
      <c r="JLE2" s="139"/>
      <c r="JLF2" s="139"/>
      <c r="JLG2" s="139"/>
      <c r="JLH2" s="139"/>
      <c r="JLI2" s="139"/>
      <c r="JLJ2" s="139"/>
      <c r="JLK2" s="139"/>
      <c r="JLL2" s="139"/>
      <c r="JLM2" s="139"/>
      <c r="JLN2" s="139"/>
      <c r="JLO2" s="139"/>
      <c r="JLP2" s="139"/>
      <c r="JLQ2" s="139"/>
      <c r="JLR2" s="139"/>
      <c r="JLS2" s="139"/>
      <c r="JLT2" s="139"/>
      <c r="JLU2" s="139"/>
      <c r="JLV2" s="139"/>
      <c r="JLW2" s="139"/>
      <c r="JLX2" s="139"/>
      <c r="JLY2" s="139"/>
      <c r="JLZ2" s="139"/>
      <c r="JMA2" s="139"/>
      <c r="JMB2" s="139"/>
      <c r="JMC2" s="139"/>
      <c r="JMD2" s="139"/>
      <c r="JME2" s="139"/>
      <c r="JMF2" s="139"/>
      <c r="JMG2" s="139"/>
      <c r="JMH2" s="139"/>
      <c r="JMI2" s="139"/>
      <c r="JMJ2" s="139"/>
      <c r="JMK2" s="139"/>
      <c r="JML2" s="139"/>
      <c r="JMM2" s="139"/>
      <c r="JMN2" s="139"/>
      <c r="JMO2" s="139"/>
      <c r="JMP2" s="139"/>
      <c r="JMQ2" s="139"/>
      <c r="JMR2" s="139"/>
      <c r="JMS2" s="139"/>
      <c r="JMT2" s="139"/>
      <c r="JMU2" s="139"/>
      <c r="JMV2" s="139"/>
      <c r="JMW2" s="139"/>
      <c r="JMX2" s="139"/>
      <c r="JMY2" s="139"/>
      <c r="JMZ2" s="139"/>
      <c r="JNA2" s="139"/>
      <c r="JNB2" s="139"/>
      <c r="JNC2" s="139"/>
      <c r="JND2" s="139"/>
      <c r="JNE2" s="139"/>
      <c r="JNF2" s="139"/>
      <c r="JNG2" s="139"/>
      <c r="JNH2" s="139"/>
      <c r="JNI2" s="139"/>
      <c r="JNJ2" s="139"/>
      <c r="JNK2" s="139"/>
      <c r="JNL2" s="139"/>
      <c r="JNM2" s="139"/>
      <c r="JNN2" s="139"/>
      <c r="JNO2" s="139"/>
      <c r="JNP2" s="139"/>
      <c r="JNQ2" s="139"/>
      <c r="JNR2" s="139"/>
      <c r="JNS2" s="139"/>
      <c r="JNT2" s="139"/>
      <c r="JNU2" s="139"/>
      <c r="JNV2" s="139"/>
      <c r="JNW2" s="139"/>
      <c r="JNX2" s="139"/>
      <c r="JNY2" s="139"/>
      <c r="JNZ2" s="139"/>
      <c r="JOA2" s="139"/>
      <c r="JOB2" s="139"/>
      <c r="JOC2" s="139"/>
      <c r="JOD2" s="139"/>
      <c r="JOE2" s="139"/>
      <c r="JOF2" s="139"/>
      <c r="JOG2" s="139"/>
      <c r="JOH2" s="139"/>
      <c r="JOI2" s="139"/>
      <c r="JOJ2" s="139"/>
      <c r="JOK2" s="139"/>
      <c r="JOL2" s="139"/>
      <c r="JOM2" s="139"/>
      <c r="JON2" s="139"/>
      <c r="JOO2" s="139"/>
      <c r="JOP2" s="139"/>
      <c r="JOQ2" s="139"/>
      <c r="JOR2" s="139"/>
      <c r="JOS2" s="139"/>
      <c r="JOT2" s="139"/>
      <c r="JOU2" s="139"/>
      <c r="JOV2" s="139"/>
      <c r="JOW2" s="139"/>
      <c r="JOX2" s="139"/>
      <c r="JOY2" s="139"/>
      <c r="JOZ2" s="139"/>
      <c r="JPA2" s="139"/>
      <c r="JPB2" s="139"/>
      <c r="JPC2" s="139"/>
      <c r="JPD2" s="139"/>
      <c r="JPE2" s="139"/>
      <c r="JPF2" s="139"/>
      <c r="JPG2" s="139"/>
      <c r="JPH2" s="139"/>
      <c r="JPI2" s="139"/>
      <c r="JPJ2" s="139"/>
      <c r="JPK2" s="139"/>
      <c r="JPL2" s="139"/>
      <c r="JPM2" s="139"/>
      <c r="JPN2" s="139"/>
      <c r="JPO2" s="139"/>
      <c r="JPP2" s="139"/>
      <c r="JPQ2" s="139"/>
      <c r="JPR2" s="139"/>
      <c r="JPS2" s="139"/>
      <c r="JPT2" s="139"/>
      <c r="JPU2" s="139"/>
      <c r="JPV2" s="139"/>
      <c r="JPW2" s="139"/>
      <c r="JPX2" s="139"/>
      <c r="JPY2" s="139"/>
      <c r="JPZ2" s="139"/>
      <c r="JQA2" s="139"/>
      <c r="JQB2" s="139"/>
      <c r="JQC2" s="139"/>
      <c r="JQD2" s="139"/>
      <c r="JQE2" s="139"/>
      <c r="JQF2" s="139"/>
      <c r="JQG2" s="139"/>
      <c r="JQH2" s="139"/>
      <c r="JQI2" s="139"/>
      <c r="JQJ2" s="139"/>
      <c r="JQK2" s="139"/>
      <c r="JQL2" s="139"/>
      <c r="JQM2" s="139"/>
      <c r="JQN2" s="139"/>
      <c r="JQO2" s="139"/>
      <c r="JQP2" s="139"/>
      <c r="JQQ2" s="139"/>
      <c r="JQR2" s="139"/>
      <c r="JQS2" s="139"/>
      <c r="JQT2" s="139"/>
      <c r="JQU2" s="139"/>
      <c r="JQV2" s="139"/>
      <c r="JQW2" s="139"/>
      <c r="JQX2" s="139"/>
      <c r="JQY2" s="139"/>
      <c r="JQZ2" s="139"/>
      <c r="JRA2" s="139"/>
      <c r="JRB2" s="139"/>
      <c r="JRC2" s="139"/>
      <c r="JRD2" s="139"/>
      <c r="JRE2" s="139"/>
      <c r="JRF2" s="139"/>
      <c r="JRG2" s="139"/>
      <c r="JRH2" s="139"/>
      <c r="JRI2" s="139"/>
      <c r="JRJ2" s="139"/>
      <c r="JRK2" s="139"/>
      <c r="JRL2" s="139"/>
      <c r="JRM2" s="139"/>
      <c r="JRN2" s="139"/>
      <c r="JRO2" s="139"/>
      <c r="JRP2" s="139"/>
      <c r="JRQ2" s="139"/>
      <c r="JRR2" s="139"/>
      <c r="JRS2" s="139"/>
      <c r="JRT2" s="139"/>
      <c r="JRU2" s="139"/>
      <c r="JRV2" s="139"/>
      <c r="JRW2" s="139"/>
      <c r="JRX2" s="139"/>
      <c r="JRY2" s="139"/>
      <c r="JRZ2" s="139"/>
      <c r="JSA2" s="139"/>
      <c r="JSB2" s="139"/>
      <c r="JSC2" s="139"/>
      <c r="JSD2" s="139"/>
      <c r="JSE2" s="139"/>
      <c r="JSF2" s="139"/>
      <c r="JSG2" s="139"/>
      <c r="JSH2" s="139"/>
      <c r="JSI2" s="139"/>
      <c r="JSJ2" s="139"/>
      <c r="JSK2" s="139"/>
      <c r="JSL2" s="139"/>
      <c r="JSM2" s="139"/>
      <c r="JSN2" s="139"/>
      <c r="JSO2" s="139"/>
      <c r="JSP2" s="139"/>
      <c r="JSQ2" s="139"/>
      <c r="JSR2" s="139"/>
      <c r="JSS2" s="139"/>
      <c r="JST2" s="139"/>
      <c r="JSU2" s="139"/>
      <c r="JSV2" s="139"/>
      <c r="JSW2" s="139"/>
      <c r="JSX2" s="139"/>
      <c r="JSY2" s="139"/>
      <c r="JSZ2" s="139"/>
      <c r="JTA2" s="139"/>
      <c r="JTB2" s="139"/>
      <c r="JTC2" s="139"/>
      <c r="JTD2" s="139"/>
      <c r="JTE2" s="139"/>
      <c r="JTF2" s="139"/>
      <c r="JTG2" s="139"/>
      <c r="JTH2" s="139"/>
      <c r="JTI2" s="139"/>
      <c r="JTJ2" s="139"/>
      <c r="JTK2" s="139"/>
      <c r="JTL2" s="139"/>
      <c r="JTM2" s="139"/>
      <c r="JTN2" s="139"/>
      <c r="JTO2" s="139"/>
      <c r="JTP2" s="139"/>
      <c r="JTQ2" s="139"/>
      <c r="JTR2" s="139"/>
      <c r="JTS2" s="139"/>
      <c r="JTT2" s="139"/>
      <c r="JTU2" s="139"/>
      <c r="JTV2" s="139"/>
      <c r="JTW2" s="139"/>
      <c r="JTX2" s="139"/>
      <c r="JTY2" s="139"/>
      <c r="JTZ2" s="139"/>
      <c r="JUA2" s="139"/>
      <c r="JUB2" s="139"/>
      <c r="JUC2" s="139"/>
      <c r="JUD2" s="139"/>
      <c r="JUE2" s="139"/>
      <c r="JUF2" s="139"/>
      <c r="JUG2" s="139"/>
      <c r="JUH2" s="139"/>
      <c r="JUI2" s="139"/>
      <c r="JUJ2" s="139"/>
      <c r="JUK2" s="139"/>
      <c r="JUL2" s="139"/>
      <c r="JUM2" s="139"/>
      <c r="JUN2" s="139"/>
      <c r="JUO2" s="139"/>
      <c r="JUP2" s="139"/>
      <c r="JUQ2" s="139"/>
      <c r="JUR2" s="139"/>
      <c r="JUS2" s="139"/>
      <c r="JUT2" s="139"/>
      <c r="JUU2" s="139"/>
      <c r="JUV2" s="139"/>
      <c r="JUW2" s="139"/>
      <c r="JUX2" s="139"/>
      <c r="JUY2" s="139"/>
      <c r="JUZ2" s="139"/>
      <c r="JVA2" s="139"/>
      <c r="JVB2" s="139"/>
      <c r="JVC2" s="139"/>
      <c r="JVD2" s="139"/>
      <c r="JVE2" s="139"/>
      <c r="JVF2" s="139"/>
      <c r="JVG2" s="139"/>
      <c r="JVH2" s="139"/>
      <c r="JVI2" s="139"/>
      <c r="JVJ2" s="139"/>
      <c r="JVK2" s="139"/>
      <c r="JVL2" s="139"/>
      <c r="JVM2" s="139"/>
      <c r="JVN2" s="139"/>
      <c r="JVO2" s="139"/>
      <c r="JVP2" s="139"/>
      <c r="JVQ2" s="139"/>
      <c r="JVR2" s="139"/>
      <c r="JVS2" s="139"/>
      <c r="JVT2" s="139"/>
      <c r="JVU2" s="139"/>
      <c r="JVV2" s="139"/>
      <c r="JVW2" s="139"/>
      <c r="JVX2" s="139"/>
      <c r="JVY2" s="139"/>
      <c r="JVZ2" s="139"/>
      <c r="JWA2" s="139"/>
      <c r="JWB2" s="139"/>
      <c r="JWC2" s="139"/>
      <c r="JWD2" s="139"/>
      <c r="JWE2" s="139"/>
      <c r="JWF2" s="139"/>
      <c r="JWG2" s="139"/>
      <c r="JWH2" s="139"/>
      <c r="JWI2" s="139"/>
      <c r="JWJ2" s="139"/>
      <c r="JWK2" s="139"/>
      <c r="JWL2" s="139"/>
      <c r="JWM2" s="139"/>
      <c r="JWN2" s="139"/>
      <c r="JWO2" s="139"/>
      <c r="JWP2" s="139"/>
      <c r="JWQ2" s="139"/>
      <c r="JWR2" s="139"/>
      <c r="JWS2" s="139"/>
      <c r="JWT2" s="139"/>
      <c r="JWU2" s="139"/>
      <c r="JWV2" s="139"/>
      <c r="JWW2" s="139"/>
      <c r="JWX2" s="139"/>
      <c r="JWY2" s="139"/>
      <c r="JWZ2" s="139"/>
      <c r="JXA2" s="139"/>
      <c r="JXB2" s="139"/>
      <c r="JXC2" s="139"/>
      <c r="JXD2" s="139"/>
      <c r="JXE2" s="139"/>
      <c r="JXF2" s="139"/>
      <c r="JXG2" s="139"/>
      <c r="JXH2" s="139"/>
      <c r="JXI2" s="139"/>
      <c r="JXJ2" s="139"/>
      <c r="JXK2" s="139"/>
      <c r="JXL2" s="139"/>
      <c r="JXM2" s="139"/>
      <c r="JXN2" s="139"/>
      <c r="JXO2" s="139"/>
      <c r="JXP2" s="139"/>
      <c r="JXQ2" s="139"/>
      <c r="JXR2" s="139"/>
      <c r="JXS2" s="139"/>
      <c r="JXT2" s="139"/>
      <c r="JXU2" s="139"/>
      <c r="JXV2" s="139"/>
      <c r="JXW2" s="139"/>
      <c r="JXX2" s="139"/>
      <c r="JXY2" s="139"/>
      <c r="JXZ2" s="139"/>
      <c r="JYA2" s="139"/>
      <c r="JYB2" s="139"/>
      <c r="JYC2" s="139"/>
      <c r="JYD2" s="139"/>
      <c r="JYE2" s="139"/>
      <c r="JYF2" s="139"/>
      <c r="JYG2" s="139"/>
      <c r="JYH2" s="139"/>
      <c r="JYI2" s="139"/>
      <c r="JYJ2" s="139"/>
      <c r="JYK2" s="139"/>
      <c r="JYL2" s="139"/>
      <c r="JYM2" s="139"/>
      <c r="JYN2" s="139"/>
      <c r="JYO2" s="139"/>
      <c r="JYP2" s="139"/>
      <c r="JYQ2" s="139"/>
      <c r="JYR2" s="139"/>
      <c r="JYS2" s="139"/>
      <c r="JYT2" s="139"/>
      <c r="JYU2" s="139"/>
      <c r="JYV2" s="139"/>
      <c r="JYW2" s="139"/>
      <c r="JYX2" s="139"/>
      <c r="JYY2" s="139"/>
      <c r="JYZ2" s="139"/>
      <c r="JZA2" s="139"/>
      <c r="JZB2" s="139"/>
      <c r="JZC2" s="139"/>
      <c r="JZD2" s="139"/>
      <c r="JZE2" s="139"/>
      <c r="JZF2" s="139"/>
      <c r="JZG2" s="139"/>
      <c r="JZH2" s="139"/>
      <c r="JZI2" s="139"/>
      <c r="JZJ2" s="139"/>
      <c r="JZK2" s="139"/>
      <c r="JZL2" s="139"/>
      <c r="JZM2" s="139"/>
      <c r="JZN2" s="139"/>
      <c r="JZO2" s="139"/>
      <c r="JZP2" s="139"/>
      <c r="JZQ2" s="139"/>
      <c r="JZR2" s="139"/>
      <c r="JZS2" s="139"/>
      <c r="JZT2" s="139"/>
      <c r="JZU2" s="139"/>
      <c r="JZV2" s="139"/>
      <c r="JZW2" s="139"/>
      <c r="JZX2" s="139"/>
      <c r="JZY2" s="139"/>
      <c r="JZZ2" s="139"/>
      <c r="KAA2" s="139"/>
      <c r="KAB2" s="139"/>
      <c r="KAC2" s="139"/>
      <c r="KAD2" s="139"/>
      <c r="KAE2" s="139"/>
      <c r="KAF2" s="139"/>
      <c r="KAG2" s="139"/>
      <c r="KAH2" s="139"/>
      <c r="KAI2" s="139"/>
      <c r="KAJ2" s="139"/>
      <c r="KAK2" s="139"/>
      <c r="KAL2" s="139"/>
      <c r="KAM2" s="139"/>
      <c r="KAN2" s="139"/>
      <c r="KAO2" s="139"/>
      <c r="KAP2" s="139"/>
      <c r="KAQ2" s="139"/>
      <c r="KAR2" s="139"/>
      <c r="KAS2" s="139"/>
      <c r="KAT2" s="139"/>
      <c r="KAU2" s="139"/>
      <c r="KAV2" s="139"/>
      <c r="KAW2" s="139"/>
      <c r="KAX2" s="139"/>
      <c r="KAY2" s="139"/>
      <c r="KAZ2" s="139"/>
      <c r="KBA2" s="139"/>
      <c r="KBB2" s="139"/>
      <c r="KBC2" s="139"/>
      <c r="KBD2" s="139"/>
      <c r="KBE2" s="139"/>
      <c r="KBF2" s="139"/>
      <c r="KBG2" s="139"/>
      <c r="KBH2" s="139"/>
      <c r="KBI2" s="139"/>
      <c r="KBJ2" s="139"/>
      <c r="KBK2" s="139"/>
      <c r="KBL2" s="139"/>
      <c r="KBM2" s="139"/>
      <c r="KBN2" s="139"/>
      <c r="KBO2" s="139"/>
      <c r="KBP2" s="139"/>
      <c r="KBQ2" s="139"/>
      <c r="KBR2" s="139"/>
      <c r="KBS2" s="139"/>
      <c r="KBT2" s="139"/>
      <c r="KBU2" s="139"/>
      <c r="KBV2" s="139"/>
      <c r="KBW2" s="139"/>
      <c r="KBX2" s="139"/>
      <c r="KBY2" s="139"/>
      <c r="KBZ2" s="139"/>
      <c r="KCA2" s="139"/>
      <c r="KCB2" s="139"/>
      <c r="KCC2" s="139"/>
      <c r="KCD2" s="139"/>
      <c r="KCE2" s="139"/>
      <c r="KCF2" s="139"/>
      <c r="KCG2" s="139"/>
      <c r="KCH2" s="139"/>
      <c r="KCI2" s="139"/>
      <c r="KCJ2" s="139"/>
      <c r="KCK2" s="139"/>
      <c r="KCL2" s="139"/>
      <c r="KCM2" s="139"/>
      <c r="KCN2" s="139"/>
      <c r="KCO2" s="139"/>
      <c r="KCP2" s="139"/>
      <c r="KCQ2" s="139"/>
      <c r="KCR2" s="139"/>
      <c r="KCS2" s="139"/>
      <c r="KCT2" s="139"/>
      <c r="KCU2" s="139"/>
      <c r="KCV2" s="139"/>
      <c r="KCW2" s="139"/>
      <c r="KCX2" s="139"/>
      <c r="KCY2" s="139"/>
      <c r="KCZ2" s="139"/>
      <c r="KDA2" s="139"/>
      <c r="KDB2" s="139"/>
      <c r="KDC2" s="139"/>
      <c r="KDD2" s="139"/>
      <c r="KDE2" s="139"/>
      <c r="KDF2" s="139"/>
      <c r="KDG2" s="139"/>
      <c r="KDH2" s="139"/>
      <c r="KDI2" s="139"/>
      <c r="KDJ2" s="139"/>
      <c r="KDK2" s="139"/>
      <c r="KDL2" s="139"/>
      <c r="KDM2" s="139"/>
      <c r="KDN2" s="139"/>
      <c r="KDO2" s="139"/>
      <c r="KDP2" s="139"/>
      <c r="KDQ2" s="139"/>
      <c r="KDR2" s="139"/>
      <c r="KDS2" s="139"/>
      <c r="KDT2" s="139"/>
      <c r="KDU2" s="139"/>
      <c r="KDV2" s="139"/>
      <c r="KDW2" s="139"/>
      <c r="KDX2" s="139"/>
      <c r="KDY2" s="139"/>
      <c r="KDZ2" s="139"/>
      <c r="KEA2" s="139"/>
      <c r="KEB2" s="139"/>
      <c r="KEC2" s="139"/>
      <c r="KED2" s="139"/>
      <c r="KEE2" s="139"/>
      <c r="KEF2" s="139"/>
      <c r="KEG2" s="139"/>
      <c r="KEH2" s="139"/>
      <c r="KEI2" s="139"/>
      <c r="KEJ2" s="139"/>
      <c r="KEK2" s="139"/>
      <c r="KEL2" s="139"/>
      <c r="KEM2" s="139"/>
      <c r="KEN2" s="139"/>
      <c r="KEO2" s="139"/>
      <c r="KEP2" s="139"/>
      <c r="KEQ2" s="139"/>
      <c r="KER2" s="139"/>
      <c r="KES2" s="139"/>
      <c r="KET2" s="139"/>
      <c r="KEU2" s="139"/>
      <c r="KEV2" s="139"/>
      <c r="KEW2" s="139"/>
      <c r="KEX2" s="139"/>
      <c r="KEY2" s="139"/>
      <c r="KEZ2" s="139"/>
      <c r="KFA2" s="139"/>
      <c r="KFB2" s="139"/>
      <c r="KFC2" s="139"/>
      <c r="KFD2" s="139"/>
      <c r="KFE2" s="139"/>
      <c r="KFF2" s="139"/>
      <c r="KFG2" s="139"/>
      <c r="KFH2" s="139"/>
      <c r="KFI2" s="139"/>
      <c r="KFJ2" s="139"/>
      <c r="KFK2" s="139"/>
      <c r="KFL2" s="139"/>
      <c r="KFM2" s="139"/>
      <c r="KFN2" s="139"/>
      <c r="KFO2" s="139"/>
      <c r="KFP2" s="139"/>
      <c r="KFQ2" s="139"/>
      <c r="KFR2" s="139"/>
      <c r="KFS2" s="139"/>
      <c r="KFT2" s="139"/>
      <c r="KFU2" s="139"/>
      <c r="KFV2" s="139"/>
      <c r="KFW2" s="139"/>
      <c r="KFX2" s="139"/>
      <c r="KFY2" s="139"/>
      <c r="KFZ2" s="139"/>
      <c r="KGA2" s="139"/>
      <c r="KGB2" s="139"/>
      <c r="KGC2" s="139"/>
      <c r="KGD2" s="139"/>
      <c r="KGE2" s="139"/>
      <c r="KGF2" s="139"/>
      <c r="KGG2" s="139"/>
      <c r="KGH2" s="139"/>
      <c r="KGI2" s="139"/>
      <c r="KGJ2" s="139"/>
      <c r="KGK2" s="139"/>
      <c r="KGL2" s="139"/>
      <c r="KGM2" s="139"/>
      <c r="KGN2" s="139"/>
      <c r="KGO2" s="139"/>
      <c r="KGP2" s="139"/>
      <c r="KGQ2" s="139"/>
      <c r="KGR2" s="139"/>
      <c r="KGS2" s="139"/>
      <c r="KGT2" s="139"/>
      <c r="KGU2" s="139"/>
      <c r="KGV2" s="139"/>
      <c r="KGW2" s="139"/>
      <c r="KGX2" s="139"/>
      <c r="KGY2" s="139"/>
      <c r="KGZ2" s="139"/>
      <c r="KHA2" s="139"/>
      <c r="KHB2" s="139"/>
      <c r="KHC2" s="139"/>
      <c r="KHD2" s="139"/>
      <c r="KHE2" s="139"/>
      <c r="KHF2" s="139"/>
      <c r="KHG2" s="139"/>
      <c r="KHH2" s="139"/>
      <c r="KHI2" s="139"/>
      <c r="KHJ2" s="139"/>
      <c r="KHK2" s="139"/>
      <c r="KHL2" s="139"/>
      <c r="KHM2" s="139"/>
      <c r="KHN2" s="139"/>
      <c r="KHO2" s="139"/>
      <c r="KHP2" s="139"/>
      <c r="KHQ2" s="139"/>
      <c r="KHR2" s="139"/>
      <c r="KHS2" s="139"/>
      <c r="KHT2" s="139"/>
      <c r="KHU2" s="139"/>
      <c r="KHV2" s="139"/>
      <c r="KHW2" s="139"/>
      <c r="KHX2" s="139"/>
      <c r="KHY2" s="139"/>
      <c r="KHZ2" s="139"/>
      <c r="KIA2" s="139"/>
      <c r="KIB2" s="139"/>
      <c r="KIC2" s="139"/>
      <c r="KID2" s="139"/>
      <c r="KIE2" s="139"/>
      <c r="KIF2" s="139"/>
      <c r="KIG2" s="139"/>
      <c r="KIH2" s="139"/>
      <c r="KII2" s="139"/>
      <c r="KIJ2" s="139"/>
      <c r="KIK2" s="139"/>
      <c r="KIL2" s="139"/>
      <c r="KIM2" s="139"/>
      <c r="KIN2" s="139"/>
      <c r="KIO2" s="139"/>
      <c r="KIP2" s="139"/>
      <c r="KIQ2" s="139"/>
      <c r="KIR2" s="139"/>
      <c r="KIS2" s="139"/>
      <c r="KIT2" s="139"/>
      <c r="KIU2" s="139"/>
      <c r="KIV2" s="139"/>
      <c r="KIW2" s="139"/>
      <c r="KIX2" s="139"/>
      <c r="KIY2" s="139"/>
      <c r="KIZ2" s="139"/>
      <c r="KJA2" s="139"/>
      <c r="KJB2" s="139"/>
      <c r="KJC2" s="139"/>
      <c r="KJD2" s="139"/>
      <c r="KJE2" s="139"/>
      <c r="KJF2" s="139"/>
      <c r="KJG2" s="139"/>
      <c r="KJH2" s="139"/>
      <c r="KJI2" s="139"/>
      <c r="KJJ2" s="139"/>
      <c r="KJK2" s="139"/>
      <c r="KJL2" s="139"/>
      <c r="KJM2" s="139"/>
      <c r="KJN2" s="139"/>
      <c r="KJO2" s="139"/>
      <c r="KJP2" s="139"/>
      <c r="KJQ2" s="139"/>
      <c r="KJR2" s="139"/>
      <c r="KJS2" s="139"/>
      <c r="KJT2" s="139"/>
      <c r="KJU2" s="139"/>
      <c r="KJV2" s="139"/>
      <c r="KJW2" s="139"/>
      <c r="KJX2" s="139"/>
      <c r="KJY2" s="139"/>
      <c r="KJZ2" s="139"/>
      <c r="KKA2" s="139"/>
      <c r="KKB2" s="139"/>
      <c r="KKC2" s="139"/>
      <c r="KKD2" s="139"/>
      <c r="KKE2" s="139"/>
      <c r="KKF2" s="139"/>
      <c r="KKG2" s="139"/>
      <c r="KKH2" s="139"/>
      <c r="KKI2" s="139"/>
      <c r="KKJ2" s="139"/>
      <c r="KKK2" s="139"/>
      <c r="KKL2" s="139"/>
      <c r="KKM2" s="139"/>
      <c r="KKN2" s="139"/>
      <c r="KKO2" s="139"/>
      <c r="KKP2" s="139"/>
      <c r="KKQ2" s="139"/>
      <c r="KKR2" s="139"/>
      <c r="KKS2" s="139"/>
      <c r="KKT2" s="139"/>
      <c r="KKU2" s="139"/>
      <c r="KKV2" s="139"/>
      <c r="KKW2" s="139"/>
      <c r="KKX2" s="139"/>
      <c r="KKY2" s="139"/>
      <c r="KKZ2" s="139"/>
      <c r="KLA2" s="139"/>
      <c r="KLB2" s="139"/>
      <c r="KLC2" s="139"/>
      <c r="KLD2" s="139"/>
      <c r="KLE2" s="139"/>
      <c r="KLF2" s="139"/>
      <c r="KLG2" s="139"/>
      <c r="KLH2" s="139"/>
      <c r="KLI2" s="139"/>
      <c r="KLJ2" s="139"/>
      <c r="KLK2" s="139"/>
      <c r="KLL2" s="139"/>
      <c r="KLM2" s="139"/>
      <c r="KLN2" s="139"/>
      <c r="KLO2" s="139"/>
      <c r="KLP2" s="139"/>
      <c r="KLQ2" s="139"/>
      <c r="KLR2" s="139"/>
      <c r="KLS2" s="139"/>
      <c r="KLT2" s="139"/>
      <c r="KLU2" s="139"/>
      <c r="KLV2" s="139"/>
      <c r="KLW2" s="139"/>
      <c r="KLX2" s="139"/>
      <c r="KLY2" s="139"/>
      <c r="KLZ2" s="139"/>
      <c r="KMA2" s="139"/>
      <c r="KMB2" s="139"/>
      <c r="KMC2" s="139"/>
      <c r="KMD2" s="139"/>
      <c r="KME2" s="139"/>
      <c r="KMF2" s="139"/>
      <c r="KMG2" s="139"/>
      <c r="KMH2" s="139"/>
      <c r="KMI2" s="139"/>
      <c r="KMJ2" s="139"/>
      <c r="KMK2" s="139"/>
      <c r="KML2" s="139"/>
      <c r="KMM2" s="139"/>
      <c r="KMN2" s="139"/>
      <c r="KMO2" s="139"/>
      <c r="KMP2" s="139"/>
      <c r="KMQ2" s="139"/>
      <c r="KMR2" s="139"/>
      <c r="KMS2" s="139"/>
      <c r="KMT2" s="139"/>
      <c r="KMU2" s="139"/>
      <c r="KMV2" s="139"/>
      <c r="KMW2" s="139"/>
      <c r="KMX2" s="139"/>
      <c r="KMY2" s="139"/>
      <c r="KMZ2" s="139"/>
      <c r="KNA2" s="139"/>
      <c r="KNB2" s="139"/>
      <c r="KNC2" s="139"/>
      <c r="KND2" s="139"/>
      <c r="KNE2" s="139"/>
      <c r="KNF2" s="139"/>
      <c r="KNG2" s="139"/>
      <c r="KNH2" s="139"/>
      <c r="KNI2" s="139"/>
      <c r="KNJ2" s="139"/>
      <c r="KNK2" s="139"/>
      <c r="KNL2" s="139"/>
      <c r="KNM2" s="139"/>
      <c r="KNN2" s="139"/>
      <c r="KNO2" s="139"/>
      <c r="KNP2" s="139"/>
      <c r="KNQ2" s="139"/>
      <c r="KNR2" s="139"/>
      <c r="KNS2" s="139"/>
      <c r="KNT2" s="139"/>
      <c r="KNU2" s="139"/>
      <c r="KNV2" s="139"/>
      <c r="KNW2" s="139"/>
      <c r="KNX2" s="139"/>
      <c r="KNY2" s="139"/>
      <c r="KNZ2" s="139"/>
      <c r="KOA2" s="139"/>
      <c r="KOB2" s="139"/>
      <c r="KOC2" s="139"/>
      <c r="KOD2" s="139"/>
      <c r="KOE2" s="139"/>
      <c r="KOF2" s="139"/>
      <c r="KOG2" s="139"/>
      <c r="KOH2" s="139"/>
      <c r="KOI2" s="139"/>
      <c r="KOJ2" s="139"/>
      <c r="KOK2" s="139"/>
      <c r="KOL2" s="139"/>
      <c r="KOM2" s="139"/>
      <c r="KON2" s="139"/>
      <c r="KOO2" s="139"/>
      <c r="KOP2" s="139"/>
      <c r="KOQ2" s="139"/>
      <c r="KOR2" s="139"/>
      <c r="KOS2" s="139"/>
      <c r="KOT2" s="139"/>
      <c r="KOU2" s="139"/>
      <c r="KOV2" s="139"/>
      <c r="KOW2" s="139"/>
      <c r="KOX2" s="139"/>
      <c r="KOY2" s="139"/>
      <c r="KOZ2" s="139"/>
      <c r="KPA2" s="139"/>
      <c r="KPB2" s="139"/>
      <c r="KPC2" s="139"/>
      <c r="KPD2" s="139"/>
      <c r="KPE2" s="139"/>
      <c r="KPF2" s="139"/>
      <c r="KPG2" s="139"/>
      <c r="KPH2" s="139"/>
      <c r="KPI2" s="139"/>
      <c r="KPJ2" s="139"/>
      <c r="KPK2" s="139"/>
      <c r="KPL2" s="139"/>
      <c r="KPM2" s="139"/>
      <c r="KPN2" s="139"/>
      <c r="KPO2" s="139"/>
      <c r="KPP2" s="139"/>
      <c r="KPQ2" s="139"/>
      <c r="KPR2" s="139"/>
      <c r="KPS2" s="139"/>
      <c r="KPT2" s="139"/>
      <c r="KPU2" s="139"/>
      <c r="KPV2" s="139"/>
      <c r="KPW2" s="139"/>
      <c r="KPX2" s="139"/>
      <c r="KPY2" s="139"/>
      <c r="KPZ2" s="139"/>
      <c r="KQA2" s="139"/>
      <c r="KQB2" s="139"/>
      <c r="KQC2" s="139"/>
      <c r="KQD2" s="139"/>
      <c r="KQE2" s="139"/>
      <c r="KQF2" s="139"/>
      <c r="KQG2" s="139"/>
      <c r="KQH2" s="139"/>
      <c r="KQI2" s="139"/>
      <c r="KQJ2" s="139"/>
      <c r="KQK2" s="139"/>
      <c r="KQL2" s="139"/>
      <c r="KQM2" s="139"/>
      <c r="KQN2" s="139"/>
      <c r="KQO2" s="139"/>
      <c r="KQP2" s="139"/>
      <c r="KQQ2" s="139"/>
      <c r="KQR2" s="139"/>
      <c r="KQS2" s="139"/>
      <c r="KQT2" s="139"/>
      <c r="KQU2" s="139"/>
      <c r="KQV2" s="139"/>
      <c r="KQW2" s="139"/>
      <c r="KQX2" s="139"/>
      <c r="KQY2" s="139"/>
      <c r="KQZ2" s="139"/>
      <c r="KRA2" s="139"/>
      <c r="KRB2" s="139"/>
      <c r="KRC2" s="139"/>
      <c r="KRD2" s="139"/>
      <c r="KRE2" s="139"/>
      <c r="KRF2" s="139"/>
      <c r="KRG2" s="139"/>
      <c r="KRH2" s="139"/>
      <c r="KRI2" s="139"/>
      <c r="KRJ2" s="139"/>
      <c r="KRK2" s="139"/>
      <c r="KRL2" s="139"/>
      <c r="KRM2" s="139"/>
      <c r="KRN2" s="139"/>
      <c r="KRO2" s="139"/>
      <c r="KRP2" s="139"/>
      <c r="KRQ2" s="139"/>
      <c r="KRR2" s="139"/>
      <c r="KRS2" s="139"/>
      <c r="KRT2" s="139"/>
      <c r="KRU2" s="139"/>
      <c r="KRV2" s="139"/>
      <c r="KRW2" s="139"/>
      <c r="KRX2" s="139"/>
      <c r="KRY2" s="139"/>
      <c r="KRZ2" s="139"/>
      <c r="KSA2" s="139"/>
      <c r="KSB2" s="139"/>
      <c r="KSC2" s="139"/>
      <c r="KSD2" s="139"/>
      <c r="KSE2" s="139"/>
      <c r="KSF2" s="139"/>
      <c r="KSG2" s="139"/>
      <c r="KSH2" s="139"/>
      <c r="KSI2" s="139"/>
      <c r="KSJ2" s="139"/>
      <c r="KSK2" s="139"/>
      <c r="KSL2" s="139"/>
      <c r="KSM2" s="139"/>
      <c r="KSN2" s="139"/>
      <c r="KSO2" s="139"/>
      <c r="KSP2" s="139"/>
      <c r="KSQ2" s="139"/>
      <c r="KSR2" s="139"/>
      <c r="KSS2" s="139"/>
      <c r="KST2" s="139"/>
      <c r="KSU2" s="139"/>
      <c r="KSV2" s="139"/>
      <c r="KSW2" s="139"/>
      <c r="KSX2" s="139"/>
      <c r="KSY2" s="139"/>
      <c r="KSZ2" s="139"/>
      <c r="KTA2" s="139"/>
      <c r="KTB2" s="139"/>
      <c r="KTC2" s="139"/>
      <c r="KTD2" s="139"/>
      <c r="KTE2" s="139"/>
      <c r="KTF2" s="139"/>
      <c r="KTG2" s="139"/>
      <c r="KTH2" s="139"/>
      <c r="KTI2" s="139"/>
      <c r="KTJ2" s="139"/>
      <c r="KTK2" s="139"/>
      <c r="KTL2" s="139"/>
      <c r="KTM2" s="139"/>
      <c r="KTN2" s="139"/>
      <c r="KTO2" s="139"/>
      <c r="KTP2" s="139"/>
      <c r="KTQ2" s="139"/>
      <c r="KTR2" s="139"/>
      <c r="KTS2" s="139"/>
      <c r="KTT2" s="139"/>
      <c r="KTU2" s="139"/>
      <c r="KTV2" s="139"/>
      <c r="KTW2" s="139"/>
      <c r="KTX2" s="139"/>
      <c r="KTY2" s="139"/>
      <c r="KTZ2" s="139"/>
      <c r="KUA2" s="139"/>
      <c r="KUB2" s="139"/>
      <c r="KUC2" s="139"/>
      <c r="KUD2" s="139"/>
      <c r="KUE2" s="139"/>
      <c r="KUF2" s="139"/>
      <c r="KUG2" s="139"/>
      <c r="KUH2" s="139"/>
      <c r="KUI2" s="139"/>
      <c r="KUJ2" s="139"/>
      <c r="KUK2" s="139"/>
      <c r="KUL2" s="139"/>
      <c r="KUM2" s="139"/>
      <c r="KUN2" s="139"/>
      <c r="KUO2" s="139"/>
      <c r="KUP2" s="139"/>
      <c r="KUQ2" s="139"/>
      <c r="KUR2" s="139"/>
      <c r="KUS2" s="139"/>
      <c r="KUT2" s="139"/>
      <c r="KUU2" s="139"/>
      <c r="KUV2" s="139"/>
      <c r="KUW2" s="139"/>
      <c r="KUX2" s="139"/>
      <c r="KUY2" s="139"/>
      <c r="KUZ2" s="139"/>
      <c r="KVA2" s="139"/>
      <c r="KVB2" s="139"/>
      <c r="KVC2" s="139"/>
      <c r="KVD2" s="139"/>
      <c r="KVE2" s="139"/>
      <c r="KVF2" s="139"/>
      <c r="KVG2" s="139"/>
      <c r="KVH2" s="139"/>
      <c r="KVI2" s="139"/>
      <c r="KVJ2" s="139"/>
      <c r="KVK2" s="139"/>
      <c r="KVL2" s="139"/>
      <c r="KVM2" s="139"/>
      <c r="KVN2" s="139"/>
      <c r="KVO2" s="139"/>
      <c r="KVP2" s="139"/>
      <c r="KVQ2" s="139"/>
      <c r="KVR2" s="139"/>
      <c r="KVS2" s="139"/>
      <c r="KVT2" s="139"/>
      <c r="KVU2" s="139"/>
      <c r="KVV2" s="139"/>
      <c r="KVW2" s="139"/>
      <c r="KVX2" s="139"/>
      <c r="KVY2" s="139"/>
      <c r="KVZ2" s="139"/>
      <c r="KWA2" s="139"/>
      <c r="KWB2" s="139"/>
      <c r="KWC2" s="139"/>
      <c r="KWD2" s="139"/>
      <c r="KWE2" s="139"/>
      <c r="KWF2" s="139"/>
      <c r="KWG2" s="139"/>
      <c r="KWH2" s="139"/>
      <c r="KWI2" s="139"/>
      <c r="KWJ2" s="139"/>
      <c r="KWK2" s="139"/>
      <c r="KWL2" s="139"/>
      <c r="KWM2" s="139"/>
      <c r="KWN2" s="139"/>
      <c r="KWO2" s="139"/>
      <c r="KWP2" s="139"/>
      <c r="KWQ2" s="139"/>
      <c r="KWR2" s="139"/>
      <c r="KWS2" s="139"/>
      <c r="KWT2" s="139"/>
      <c r="KWU2" s="139"/>
      <c r="KWV2" s="139"/>
      <c r="KWW2" s="139"/>
      <c r="KWX2" s="139"/>
      <c r="KWY2" s="139"/>
      <c r="KWZ2" s="139"/>
      <c r="KXA2" s="139"/>
      <c r="KXB2" s="139"/>
      <c r="KXC2" s="139"/>
      <c r="KXD2" s="139"/>
      <c r="KXE2" s="139"/>
      <c r="KXF2" s="139"/>
      <c r="KXG2" s="139"/>
      <c r="KXH2" s="139"/>
      <c r="KXI2" s="139"/>
      <c r="KXJ2" s="139"/>
      <c r="KXK2" s="139"/>
      <c r="KXL2" s="139"/>
      <c r="KXM2" s="139"/>
      <c r="KXN2" s="139"/>
      <c r="KXO2" s="139"/>
      <c r="KXP2" s="139"/>
      <c r="KXQ2" s="139"/>
      <c r="KXR2" s="139"/>
      <c r="KXS2" s="139"/>
      <c r="KXT2" s="139"/>
      <c r="KXU2" s="139"/>
      <c r="KXV2" s="139"/>
      <c r="KXW2" s="139"/>
      <c r="KXX2" s="139"/>
      <c r="KXY2" s="139"/>
      <c r="KXZ2" s="139"/>
      <c r="KYA2" s="139"/>
      <c r="KYB2" s="139"/>
      <c r="KYC2" s="139"/>
      <c r="KYD2" s="139"/>
      <c r="KYE2" s="139"/>
      <c r="KYF2" s="139"/>
      <c r="KYG2" s="139"/>
      <c r="KYH2" s="139"/>
      <c r="KYI2" s="139"/>
      <c r="KYJ2" s="139"/>
      <c r="KYK2" s="139"/>
      <c r="KYL2" s="139"/>
      <c r="KYM2" s="139"/>
      <c r="KYN2" s="139"/>
      <c r="KYO2" s="139"/>
      <c r="KYP2" s="139"/>
      <c r="KYQ2" s="139"/>
      <c r="KYR2" s="139"/>
      <c r="KYS2" s="139"/>
      <c r="KYT2" s="139"/>
      <c r="KYU2" s="139"/>
      <c r="KYV2" s="139"/>
      <c r="KYW2" s="139"/>
      <c r="KYX2" s="139"/>
      <c r="KYY2" s="139"/>
      <c r="KYZ2" s="139"/>
      <c r="KZA2" s="139"/>
      <c r="KZB2" s="139"/>
      <c r="KZC2" s="139"/>
      <c r="KZD2" s="139"/>
      <c r="KZE2" s="139"/>
      <c r="KZF2" s="139"/>
      <c r="KZG2" s="139"/>
      <c r="KZH2" s="139"/>
      <c r="KZI2" s="139"/>
      <c r="KZJ2" s="139"/>
      <c r="KZK2" s="139"/>
      <c r="KZL2" s="139"/>
      <c r="KZM2" s="139"/>
      <c r="KZN2" s="139"/>
      <c r="KZO2" s="139"/>
      <c r="KZP2" s="139"/>
      <c r="KZQ2" s="139"/>
      <c r="KZR2" s="139"/>
      <c r="KZS2" s="139"/>
      <c r="KZT2" s="139"/>
      <c r="KZU2" s="139"/>
      <c r="KZV2" s="139"/>
      <c r="KZW2" s="139"/>
      <c r="KZX2" s="139"/>
      <c r="KZY2" s="139"/>
      <c r="KZZ2" s="139"/>
      <c r="LAA2" s="139"/>
      <c r="LAB2" s="139"/>
      <c r="LAC2" s="139"/>
      <c r="LAD2" s="139"/>
      <c r="LAE2" s="139"/>
      <c r="LAF2" s="139"/>
      <c r="LAG2" s="139"/>
      <c r="LAH2" s="139"/>
      <c r="LAI2" s="139"/>
      <c r="LAJ2" s="139"/>
      <c r="LAK2" s="139"/>
      <c r="LAL2" s="139"/>
      <c r="LAM2" s="139"/>
      <c r="LAN2" s="139"/>
      <c r="LAO2" s="139"/>
      <c r="LAP2" s="139"/>
      <c r="LAQ2" s="139"/>
      <c r="LAR2" s="139"/>
      <c r="LAS2" s="139"/>
      <c r="LAT2" s="139"/>
      <c r="LAU2" s="139"/>
      <c r="LAV2" s="139"/>
      <c r="LAW2" s="139"/>
      <c r="LAX2" s="139"/>
      <c r="LAY2" s="139"/>
      <c r="LAZ2" s="139"/>
      <c r="LBA2" s="139"/>
      <c r="LBB2" s="139"/>
      <c r="LBC2" s="139"/>
      <c r="LBD2" s="139"/>
      <c r="LBE2" s="139"/>
      <c r="LBF2" s="139"/>
      <c r="LBG2" s="139"/>
      <c r="LBH2" s="139"/>
      <c r="LBI2" s="139"/>
      <c r="LBJ2" s="139"/>
      <c r="LBK2" s="139"/>
      <c r="LBL2" s="139"/>
      <c r="LBM2" s="139"/>
      <c r="LBN2" s="139"/>
      <c r="LBO2" s="139"/>
      <c r="LBP2" s="139"/>
      <c r="LBQ2" s="139"/>
      <c r="LBR2" s="139"/>
      <c r="LBS2" s="139"/>
      <c r="LBT2" s="139"/>
      <c r="LBU2" s="139"/>
      <c r="LBV2" s="139"/>
      <c r="LBW2" s="139"/>
      <c r="LBX2" s="139"/>
      <c r="LBY2" s="139"/>
      <c r="LBZ2" s="139"/>
      <c r="LCA2" s="139"/>
      <c r="LCB2" s="139"/>
      <c r="LCC2" s="139"/>
      <c r="LCD2" s="139"/>
      <c r="LCE2" s="139"/>
      <c r="LCF2" s="139"/>
      <c r="LCG2" s="139"/>
      <c r="LCH2" s="139"/>
      <c r="LCI2" s="139"/>
      <c r="LCJ2" s="139"/>
      <c r="LCK2" s="139"/>
      <c r="LCL2" s="139"/>
      <c r="LCM2" s="139"/>
      <c r="LCN2" s="139"/>
      <c r="LCO2" s="139"/>
      <c r="LCP2" s="139"/>
      <c r="LCQ2" s="139"/>
      <c r="LCR2" s="139"/>
      <c r="LCS2" s="139"/>
      <c r="LCT2" s="139"/>
      <c r="LCU2" s="139"/>
      <c r="LCV2" s="139"/>
      <c r="LCW2" s="139"/>
      <c r="LCX2" s="139"/>
      <c r="LCY2" s="139"/>
      <c r="LCZ2" s="139"/>
      <c r="LDA2" s="139"/>
      <c r="LDB2" s="139"/>
      <c r="LDC2" s="139"/>
      <c r="LDD2" s="139"/>
      <c r="LDE2" s="139"/>
      <c r="LDF2" s="139"/>
      <c r="LDG2" s="139"/>
      <c r="LDH2" s="139"/>
      <c r="LDI2" s="139"/>
      <c r="LDJ2" s="139"/>
      <c r="LDK2" s="139"/>
      <c r="LDL2" s="139"/>
      <c r="LDM2" s="139"/>
      <c r="LDN2" s="139"/>
      <c r="LDO2" s="139"/>
      <c r="LDP2" s="139"/>
      <c r="LDQ2" s="139"/>
      <c r="LDR2" s="139"/>
      <c r="LDS2" s="139"/>
      <c r="LDT2" s="139"/>
      <c r="LDU2" s="139"/>
      <c r="LDV2" s="139"/>
      <c r="LDW2" s="139"/>
      <c r="LDX2" s="139"/>
      <c r="LDY2" s="139"/>
      <c r="LDZ2" s="139"/>
      <c r="LEA2" s="139"/>
      <c r="LEB2" s="139"/>
      <c r="LEC2" s="139"/>
      <c r="LED2" s="139"/>
      <c r="LEE2" s="139"/>
      <c r="LEF2" s="139"/>
      <c r="LEG2" s="139"/>
      <c r="LEH2" s="139"/>
      <c r="LEI2" s="139"/>
      <c r="LEJ2" s="139"/>
      <c r="LEK2" s="139"/>
      <c r="LEL2" s="139"/>
      <c r="LEM2" s="139"/>
      <c r="LEN2" s="139"/>
      <c r="LEO2" s="139"/>
      <c r="LEP2" s="139"/>
      <c r="LEQ2" s="139"/>
      <c r="LER2" s="139"/>
      <c r="LES2" s="139"/>
      <c r="LET2" s="139"/>
      <c r="LEU2" s="139"/>
      <c r="LEV2" s="139"/>
      <c r="LEW2" s="139"/>
      <c r="LEX2" s="139"/>
      <c r="LEY2" s="139"/>
      <c r="LEZ2" s="139"/>
      <c r="LFA2" s="139"/>
      <c r="LFB2" s="139"/>
      <c r="LFC2" s="139"/>
      <c r="LFD2" s="139"/>
      <c r="LFE2" s="139"/>
      <c r="LFF2" s="139"/>
      <c r="LFG2" s="139"/>
      <c r="LFH2" s="139"/>
      <c r="LFI2" s="139"/>
      <c r="LFJ2" s="139"/>
      <c r="LFK2" s="139"/>
      <c r="LFL2" s="139"/>
      <c r="LFM2" s="139"/>
      <c r="LFN2" s="139"/>
      <c r="LFO2" s="139"/>
      <c r="LFP2" s="139"/>
      <c r="LFQ2" s="139"/>
      <c r="LFR2" s="139"/>
      <c r="LFS2" s="139"/>
      <c r="LFT2" s="139"/>
      <c r="LFU2" s="139"/>
      <c r="LFV2" s="139"/>
      <c r="LFW2" s="139"/>
      <c r="LFX2" s="139"/>
      <c r="LFY2" s="139"/>
      <c r="LFZ2" s="139"/>
      <c r="LGA2" s="139"/>
      <c r="LGB2" s="139"/>
      <c r="LGC2" s="139"/>
      <c r="LGD2" s="139"/>
      <c r="LGE2" s="139"/>
      <c r="LGF2" s="139"/>
      <c r="LGG2" s="139"/>
      <c r="LGH2" s="139"/>
      <c r="LGI2" s="139"/>
      <c r="LGJ2" s="139"/>
      <c r="LGK2" s="139"/>
      <c r="LGL2" s="139"/>
      <c r="LGM2" s="139"/>
      <c r="LGN2" s="139"/>
      <c r="LGO2" s="139"/>
      <c r="LGP2" s="139"/>
      <c r="LGQ2" s="139"/>
      <c r="LGR2" s="139"/>
      <c r="LGS2" s="139"/>
      <c r="LGT2" s="139"/>
      <c r="LGU2" s="139"/>
      <c r="LGV2" s="139"/>
      <c r="LGW2" s="139"/>
      <c r="LGX2" s="139"/>
      <c r="LGY2" s="139"/>
      <c r="LGZ2" s="139"/>
      <c r="LHA2" s="139"/>
      <c r="LHB2" s="139"/>
      <c r="LHC2" s="139"/>
      <c r="LHD2" s="139"/>
      <c r="LHE2" s="139"/>
      <c r="LHF2" s="139"/>
      <c r="LHG2" s="139"/>
      <c r="LHH2" s="139"/>
      <c r="LHI2" s="139"/>
      <c r="LHJ2" s="139"/>
      <c r="LHK2" s="139"/>
      <c r="LHL2" s="139"/>
      <c r="LHM2" s="139"/>
      <c r="LHN2" s="139"/>
      <c r="LHO2" s="139"/>
      <c r="LHP2" s="139"/>
      <c r="LHQ2" s="139"/>
      <c r="LHR2" s="139"/>
      <c r="LHS2" s="139"/>
      <c r="LHT2" s="139"/>
      <c r="LHU2" s="139"/>
      <c r="LHV2" s="139"/>
      <c r="LHW2" s="139"/>
      <c r="LHX2" s="139"/>
      <c r="LHY2" s="139"/>
      <c r="LHZ2" s="139"/>
      <c r="LIA2" s="139"/>
      <c r="LIB2" s="139"/>
      <c r="LIC2" s="139"/>
      <c r="LID2" s="139"/>
      <c r="LIE2" s="139"/>
      <c r="LIF2" s="139"/>
      <c r="LIG2" s="139"/>
      <c r="LIH2" s="139"/>
      <c r="LII2" s="139"/>
      <c r="LIJ2" s="139"/>
      <c r="LIK2" s="139"/>
      <c r="LIL2" s="139"/>
      <c r="LIM2" s="139"/>
      <c r="LIN2" s="139"/>
      <c r="LIO2" s="139"/>
      <c r="LIP2" s="139"/>
      <c r="LIQ2" s="139"/>
      <c r="LIR2" s="139"/>
      <c r="LIS2" s="139"/>
      <c r="LIT2" s="139"/>
      <c r="LIU2" s="139"/>
      <c r="LIV2" s="139"/>
      <c r="LIW2" s="139"/>
      <c r="LIX2" s="139"/>
      <c r="LIY2" s="139"/>
      <c r="LIZ2" s="139"/>
      <c r="LJA2" s="139"/>
      <c r="LJB2" s="139"/>
      <c r="LJC2" s="139"/>
      <c r="LJD2" s="139"/>
      <c r="LJE2" s="139"/>
      <c r="LJF2" s="139"/>
      <c r="LJG2" s="139"/>
      <c r="LJH2" s="139"/>
      <c r="LJI2" s="139"/>
      <c r="LJJ2" s="139"/>
      <c r="LJK2" s="139"/>
      <c r="LJL2" s="139"/>
      <c r="LJM2" s="139"/>
      <c r="LJN2" s="139"/>
      <c r="LJO2" s="139"/>
      <c r="LJP2" s="139"/>
      <c r="LJQ2" s="139"/>
      <c r="LJR2" s="139"/>
      <c r="LJS2" s="139"/>
      <c r="LJT2" s="139"/>
      <c r="LJU2" s="139"/>
      <c r="LJV2" s="139"/>
      <c r="LJW2" s="139"/>
      <c r="LJX2" s="139"/>
      <c r="LJY2" s="139"/>
      <c r="LJZ2" s="139"/>
      <c r="LKA2" s="139"/>
      <c r="LKB2" s="139"/>
      <c r="LKC2" s="139"/>
      <c r="LKD2" s="139"/>
      <c r="LKE2" s="139"/>
      <c r="LKF2" s="139"/>
      <c r="LKG2" s="139"/>
      <c r="LKH2" s="139"/>
      <c r="LKI2" s="139"/>
      <c r="LKJ2" s="139"/>
      <c r="LKK2" s="139"/>
      <c r="LKL2" s="139"/>
      <c r="LKM2" s="139"/>
      <c r="LKN2" s="139"/>
      <c r="LKO2" s="139"/>
      <c r="LKP2" s="139"/>
      <c r="LKQ2" s="139"/>
      <c r="LKR2" s="139"/>
      <c r="LKS2" s="139"/>
      <c r="LKT2" s="139"/>
      <c r="LKU2" s="139"/>
      <c r="LKV2" s="139"/>
      <c r="LKW2" s="139"/>
      <c r="LKX2" s="139"/>
      <c r="LKY2" s="139"/>
      <c r="LKZ2" s="139"/>
      <c r="LLA2" s="139"/>
      <c r="LLB2" s="139"/>
      <c r="LLC2" s="139"/>
      <c r="LLD2" s="139"/>
      <c r="LLE2" s="139"/>
      <c r="LLF2" s="139"/>
      <c r="LLG2" s="139"/>
      <c r="LLH2" s="139"/>
      <c r="LLI2" s="139"/>
      <c r="LLJ2" s="139"/>
      <c r="LLK2" s="139"/>
      <c r="LLL2" s="139"/>
      <c r="LLM2" s="139"/>
      <c r="LLN2" s="139"/>
      <c r="LLO2" s="139"/>
      <c r="LLP2" s="139"/>
      <c r="LLQ2" s="139"/>
      <c r="LLR2" s="139"/>
      <c r="LLS2" s="139"/>
      <c r="LLT2" s="139"/>
      <c r="LLU2" s="139"/>
      <c r="LLV2" s="139"/>
      <c r="LLW2" s="139"/>
      <c r="LLX2" s="139"/>
      <c r="LLY2" s="139"/>
      <c r="LLZ2" s="139"/>
      <c r="LMA2" s="139"/>
      <c r="LMB2" s="139"/>
      <c r="LMC2" s="139"/>
      <c r="LMD2" s="139"/>
      <c r="LME2" s="139"/>
      <c r="LMF2" s="139"/>
      <c r="LMG2" s="139"/>
      <c r="LMH2" s="139"/>
      <c r="LMI2" s="139"/>
      <c r="LMJ2" s="139"/>
      <c r="LMK2" s="139"/>
      <c r="LML2" s="139"/>
      <c r="LMM2" s="139"/>
      <c r="LMN2" s="139"/>
      <c r="LMO2" s="139"/>
      <c r="LMP2" s="139"/>
      <c r="LMQ2" s="139"/>
      <c r="LMR2" s="139"/>
      <c r="LMS2" s="139"/>
      <c r="LMT2" s="139"/>
      <c r="LMU2" s="139"/>
      <c r="LMV2" s="139"/>
      <c r="LMW2" s="139"/>
      <c r="LMX2" s="139"/>
      <c r="LMY2" s="139"/>
      <c r="LMZ2" s="139"/>
      <c r="LNA2" s="139"/>
      <c r="LNB2" s="139"/>
      <c r="LNC2" s="139"/>
      <c r="LND2" s="139"/>
      <c r="LNE2" s="139"/>
      <c r="LNF2" s="139"/>
      <c r="LNG2" s="139"/>
      <c r="LNH2" s="139"/>
      <c r="LNI2" s="139"/>
      <c r="LNJ2" s="139"/>
      <c r="LNK2" s="139"/>
      <c r="LNL2" s="139"/>
      <c r="LNM2" s="139"/>
      <c r="LNN2" s="139"/>
      <c r="LNO2" s="139"/>
      <c r="LNP2" s="139"/>
      <c r="LNQ2" s="139"/>
      <c r="LNR2" s="139"/>
      <c r="LNS2" s="139"/>
      <c r="LNT2" s="139"/>
      <c r="LNU2" s="139"/>
      <c r="LNV2" s="139"/>
      <c r="LNW2" s="139"/>
      <c r="LNX2" s="139"/>
      <c r="LNY2" s="139"/>
      <c r="LNZ2" s="139"/>
      <c r="LOA2" s="139"/>
      <c r="LOB2" s="139"/>
      <c r="LOC2" s="139"/>
      <c r="LOD2" s="139"/>
      <c r="LOE2" s="139"/>
      <c r="LOF2" s="139"/>
      <c r="LOG2" s="139"/>
      <c r="LOH2" s="139"/>
      <c r="LOI2" s="139"/>
      <c r="LOJ2" s="139"/>
      <c r="LOK2" s="139"/>
      <c r="LOL2" s="139"/>
      <c r="LOM2" s="139"/>
      <c r="LON2" s="139"/>
      <c r="LOO2" s="139"/>
      <c r="LOP2" s="139"/>
      <c r="LOQ2" s="139"/>
      <c r="LOR2" s="139"/>
      <c r="LOS2" s="139"/>
      <c r="LOT2" s="139"/>
      <c r="LOU2" s="139"/>
      <c r="LOV2" s="139"/>
      <c r="LOW2" s="139"/>
      <c r="LOX2" s="139"/>
      <c r="LOY2" s="139"/>
      <c r="LOZ2" s="139"/>
      <c r="LPA2" s="139"/>
      <c r="LPB2" s="139"/>
      <c r="LPC2" s="139"/>
      <c r="LPD2" s="139"/>
      <c r="LPE2" s="139"/>
      <c r="LPF2" s="139"/>
      <c r="LPG2" s="139"/>
      <c r="LPH2" s="139"/>
      <c r="LPI2" s="139"/>
      <c r="LPJ2" s="139"/>
      <c r="LPK2" s="139"/>
      <c r="LPL2" s="139"/>
      <c r="LPM2" s="139"/>
      <c r="LPN2" s="139"/>
      <c r="LPO2" s="139"/>
      <c r="LPP2" s="139"/>
      <c r="LPQ2" s="139"/>
      <c r="LPR2" s="139"/>
      <c r="LPS2" s="139"/>
      <c r="LPT2" s="139"/>
      <c r="LPU2" s="139"/>
      <c r="LPV2" s="139"/>
      <c r="LPW2" s="139"/>
      <c r="LPX2" s="139"/>
      <c r="LPY2" s="139"/>
      <c r="LPZ2" s="139"/>
      <c r="LQA2" s="139"/>
      <c r="LQB2" s="139"/>
      <c r="LQC2" s="139"/>
      <c r="LQD2" s="139"/>
      <c r="LQE2" s="139"/>
      <c r="LQF2" s="139"/>
      <c r="LQG2" s="139"/>
      <c r="LQH2" s="139"/>
      <c r="LQI2" s="139"/>
      <c r="LQJ2" s="139"/>
      <c r="LQK2" s="139"/>
      <c r="LQL2" s="139"/>
      <c r="LQM2" s="139"/>
      <c r="LQN2" s="139"/>
      <c r="LQO2" s="139"/>
      <c r="LQP2" s="139"/>
      <c r="LQQ2" s="139"/>
      <c r="LQR2" s="139"/>
      <c r="LQS2" s="139"/>
      <c r="LQT2" s="139"/>
      <c r="LQU2" s="139"/>
      <c r="LQV2" s="139"/>
      <c r="LQW2" s="139"/>
      <c r="LQX2" s="139"/>
      <c r="LQY2" s="139"/>
      <c r="LQZ2" s="139"/>
      <c r="LRA2" s="139"/>
      <c r="LRB2" s="139"/>
      <c r="LRC2" s="139"/>
      <c r="LRD2" s="139"/>
      <c r="LRE2" s="139"/>
      <c r="LRF2" s="139"/>
      <c r="LRG2" s="139"/>
      <c r="LRH2" s="139"/>
      <c r="LRI2" s="139"/>
      <c r="LRJ2" s="139"/>
      <c r="LRK2" s="139"/>
      <c r="LRL2" s="139"/>
      <c r="LRM2" s="139"/>
      <c r="LRN2" s="139"/>
      <c r="LRO2" s="139"/>
      <c r="LRP2" s="139"/>
      <c r="LRQ2" s="139"/>
      <c r="LRR2" s="139"/>
      <c r="LRS2" s="139"/>
      <c r="LRT2" s="139"/>
      <c r="LRU2" s="139"/>
      <c r="LRV2" s="139"/>
      <c r="LRW2" s="139"/>
      <c r="LRX2" s="139"/>
      <c r="LRY2" s="139"/>
      <c r="LRZ2" s="139"/>
      <c r="LSA2" s="139"/>
      <c r="LSB2" s="139"/>
      <c r="LSC2" s="139"/>
      <c r="LSD2" s="139"/>
      <c r="LSE2" s="139"/>
      <c r="LSF2" s="139"/>
      <c r="LSG2" s="139"/>
      <c r="LSH2" s="139"/>
      <c r="LSI2" s="139"/>
      <c r="LSJ2" s="139"/>
      <c r="LSK2" s="139"/>
      <c r="LSL2" s="139"/>
      <c r="LSM2" s="139"/>
      <c r="LSN2" s="139"/>
      <c r="LSO2" s="139"/>
      <c r="LSP2" s="139"/>
      <c r="LSQ2" s="139"/>
      <c r="LSR2" s="139"/>
      <c r="LSS2" s="139"/>
      <c r="LST2" s="139"/>
      <c r="LSU2" s="139"/>
      <c r="LSV2" s="139"/>
      <c r="LSW2" s="139"/>
      <c r="LSX2" s="139"/>
      <c r="LSY2" s="139"/>
      <c r="LSZ2" s="139"/>
      <c r="LTA2" s="139"/>
      <c r="LTB2" s="139"/>
      <c r="LTC2" s="139"/>
      <c r="LTD2" s="139"/>
      <c r="LTE2" s="139"/>
      <c r="LTF2" s="139"/>
      <c r="LTG2" s="139"/>
      <c r="LTH2" s="139"/>
      <c r="LTI2" s="139"/>
      <c r="LTJ2" s="139"/>
      <c r="LTK2" s="139"/>
      <c r="LTL2" s="139"/>
      <c r="LTM2" s="139"/>
      <c r="LTN2" s="139"/>
      <c r="LTO2" s="139"/>
      <c r="LTP2" s="139"/>
      <c r="LTQ2" s="139"/>
      <c r="LTR2" s="139"/>
      <c r="LTS2" s="139"/>
      <c r="LTT2" s="139"/>
      <c r="LTU2" s="139"/>
      <c r="LTV2" s="139"/>
      <c r="LTW2" s="139"/>
      <c r="LTX2" s="139"/>
      <c r="LTY2" s="139"/>
      <c r="LTZ2" s="139"/>
      <c r="LUA2" s="139"/>
      <c r="LUB2" s="139"/>
      <c r="LUC2" s="139"/>
      <c r="LUD2" s="139"/>
      <c r="LUE2" s="139"/>
      <c r="LUF2" s="139"/>
      <c r="LUG2" s="139"/>
      <c r="LUH2" s="139"/>
      <c r="LUI2" s="139"/>
      <c r="LUJ2" s="139"/>
      <c r="LUK2" s="139"/>
      <c r="LUL2" s="139"/>
      <c r="LUM2" s="139"/>
      <c r="LUN2" s="139"/>
      <c r="LUO2" s="139"/>
      <c r="LUP2" s="139"/>
      <c r="LUQ2" s="139"/>
      <c r="LUR2" s="139"/>
      <c r="LUS2" s="139"/>
      <c r="LUT2" s="139"/>
      <c r="LUU2" s="139"/>
      <c r="LUV2" s="139"/>
      <c r="LUW2" s="139"/>
      <c r="LUX2" s="139"/>
      <c r="LUY2" s="139"/>
      <c r="LUZ2" s="139"/>
      <c r="LVA2" s="139"/>
      <c r="LVB2" s="139"/>
      <c r="LVC2" s="139"/>
      <c r="LVD2" s="139"/>
      <c r="LVE2" s="139"/>
      <c r="LVF2" s="139"/>
      <c r="LVG2" s="139"/>
      <c r="LVH2" s="139"/>
      <c r="LVI2" s="139"/>
      <c r="LVJ2" s="139"/>
      <c r="LVK2" s="139"/>
      <c r="LVL2" s="139"/>
      <c r="LVM2" s="139"/>
      <c r="LVN2" s="139"/>
      <c r="LVO2" s="139"/>
      <c r="LVP2" s="139"/>
      <c r="LVQ2" s="139"/>
      <c r="LVR2" s="139"/>
      <c r="LVS2" s="139"/>
      <c r="LVT2" s="139"/>
      <c r="LVU2" s="139"/>
      <c r="LVV2" s="139"/>
      <c r="LVW2" s="139"/>
      <c r="LVX2" s="139"/>
      <c r="LVY2" s="139"/>
      <c r="LVZ2" s="139"/>
      <c r="LWA2" s="139"/>
      <c r="LWB2" s="139"/>
      <c r="LWC2" s="139"/>
      <c r="LWD2" s="139"/>
      <c r="LWE2" s="139"/>
      <c r="LWF2" s="139"/>
      <c r="LWG2" s="139"/>
      <c r="LWH2" s="139"/>
      <c r="LWI2" s="139"/>
      <c r="LWJ2" s="139"/>
      <c r="LWK2" s="139"/>
      <c r="LWL2" s="139"/>
      <c r="LWM2" s="139"/>
      <c r="LWN2" s="139"/>
      <c r="LWO2" s="139"/>
      <c r="LWP2" s="139"/>
      <c r="LWQ2" s="139"/>
      <c r="LWR2" s="139"/>
      <c r="LWS2" s="139"/>
      <c r="LWT2" s="139"/>
      <c r="LWU2" s="139"/>
      <c r="LWV2" s="139"/>
      <c r="LWW2" s="139"/>
      <c r="LWX2" s="139"/>
      <c r="LWY2" s="139"/>
      <c r="LWZ2" s="139"/>
      <c r="LXA2" s="139"/>
      <c r="LXB2" s="139"/>
      <c r="LXC2" s="139"/>
      <c r="LXD2" s="139"/>
      <c r="LXE2" s="139"/>
      <c r="LXF2" s="139"/>
      <c r="LXG2" s="139"/>
      <c r="LXH2" s="139"/>
      <c r="LXI2" s="139"/>
      <c r="LXJ2" s="139"/>
      <c r="LXK2" s="139"/>
      <c r="LXL2" s="139"/>
      <c r="LXM2" s="139"/>
      <c r="LXN2" s="139"/>
      <c r="LXO2" s="139"/>
      <c r="LXP2" s="139"/>
      <c r="LXQ2" s="139"/>
      <c r="LXR2" s="139"/>
      <c r="LXS2" s="139"/>
      <c r="LXT2" s="139"/>
      <c r="LXU2" s="139"/>
      <c r="LXV2" s="139"/>
      <c r="LXW2" s="139"/>
      <c r="LXX2" s="139"/>
      <c r="LXY2" s="139"/>
      <c r="LXZ2" s="139"/>
      <c r="LYA2" s="139"/>
      <c r="LYB2" s="139"/>
      <c r="LYC2" s="139"/>
      <c r="LYD2" s="139"/>
      <c r="LYE2" s="139"/>
      <c r="LYF2" s="139"/>
      <c r="LYG2" s="139"/>
      <c r="LYH2" s="139"/>
      <c r="LYI2" s="139"/>
      <c r="LYJ2" s="139"/>
      <c r="LYK2" s="139"/>
      <c r="LYL2" s="139"/>
      <c r="LYM2" s="139"/>
      <c r="LYN2" s="139"/>
      <c r="LYO2" s="139"/>
      <c r="LYP2" s="139"/>
      <c r="LYQ2" s="139"/>
      <c r="LYR2" s="139"/>
      <c r="LYS2" s="139"/>
      <c r="LYT2" s="139"/>
      <c r="LYU2" s="139"/>
      <c r="LYV2" s="139"/>
      <c r="LYW2" s="139"/>
      <c r="LYX2" s="139"/>
      <c r="LYY2" s="139"/>
      <c r="LYZ2" s="139"/>
      <c r="LZA2" s="139"/>
      <c r="LZB2" s="139"/>
      <c r="LZC2" s="139"/>
      <c r="LZD2" s="139"/>
      <c r="LZE2" s="139"/>
      <c r="LZF2" s="139"/>
      <c r="LZG2" s="139"/>
      <c r="LZH2" s="139"/>
      <c r="LZI2" s="139"/>
      <c r="LZJ2" s="139"/>
      <c r="LZK2" s="139"/>
      <c r="LZL2" s="139"/>
      <c r="LZM2" s="139"/>
      <c r="LZN2" s="139"/>
      <c r="LZO2" s="139"/>
      <c r="LZP2" s="139"/>
      <c r="LZQ2" s="139"/>
      <c r="LZR2" s="139"/>
      <c r="LZS2" s="139"/>
      <c r="LZT2" s="139"/>
      <c r="LZU2" s="139"/>
      <c r="LZV2" s="139"/>
      <c r="LZW2" s="139"/>
      <c r="LZX2" s="139"/>
      <c r="LZY2" s="139"/>
      <c r="LZZ2" s="139"/>
      <c r="MAA2" s="139"/>
      <c r="MAB2" s="139"/>
      <c r="MAC2" s="139"/>
      <c r="MAD2" s="139"/>
      <c r="MAE2" s="139"/>
      <c r="MAF2" s="139"/>
      <c r="MAG2" s="139"/>
      <c r="MAH2" s="139"/>
      <c r="MAI2" s="139"/>
      <c r="MAJ2" s="139"/>
      <c r="MAK2" s="139"/>
      <c r="MAL2" s="139"/>
      <c r="MAM2" s="139"/>
      <c r="MAN2" s="139"/>
      <c r="MAO2" s="139"/>
      <c r="MAP2" s="139"/>
      <c r="MAQ2" s="139"/>
      <c r="MAR2" s="139"/>
      <c r="MAS2" s="139"/>
      <c r="MAT2" s="139"/>
      <c r="MAU2" s="139"/>
      <c r="MAV2" s="139"/>
      <c r="MAW2" s="139"/>
      <c r="MAX2" s="139"/>
      <c r="MAY2" s="139"/>
      <c r="MAZ2" s="139"/>
      <c r="MBA2" s="139"/>
      <c r="MBB2" s="139"/>
      <c r="MBC2" s="139"/>
      <c r="MBD2" s="139"/>
      <c r="MBE2" s="139"/>
      <c r="MBF2" s="139"/>
      <c r="MBG2" s="139"/>
      <c r="MBH2" s="139"/>
      <c r="MBI2" s="139"/>
      <c r="MBJ2" s="139"/>
      <c r="MBK2" s="139"/>
      <c r="MBL2" s="139"/>
      <c r="MBM2" s="139"/>
      <c r="MBN2" s="139"/>
      <c r="MBO2" s="139"/>
      <c r="MBP2" s="139"/>
      <c r="MBQ2" s="139"/>
      <c r="MBR2" s="139"/>
      <c r="MBS2" s="139"/>
      <c r="MBT2" s="139"/>
      <c r="MBU2" s="139"/>
      <c r="MBV2" s="139"/>
      <c r="MBW2" s="139"/>
      <c r="MBX2" s="139"/>
      <c r="MBY2" s="139"/>
      <c r="MBZ2" s="139"/>
      <c r="MCA2" s="139"/>
      <c r="MCB2" s="139"/>
      <c r="MCC2" s="139"/>
      <c r="MCD2" s="139"/>
      <c r="MCE2" s="139"/>
      <c r="MCF2" s="139"/>
      <c r="MCG2" s="139"/>
      <c r="MCH2" s="139"/>
      <c r="MCI2" s="139"/>
      <c r="MCJ2" s="139"/>
      <c r="MCK2" s="139"/>
      <c r="MCL2" s="139"/>
      <c r="MCM2" s="139"/>
      <c r="MCN2" s="139"/>
      <c r="MCO2" s="139"/>
      <c r="MCP2" s="139"/>
      <c r="MCQ2" s="139"/>
      <c r="MCR2" s="139"/>
      <c r="MCS2" s="139"/>
      <c r="MCT2" s="139"/>
      <c r="MCU2" s="139"/>
      <c r="MCV2" s="139"/>
      <c r="MCW2" s="139"/>
      <c r="MCX2" s="139"/>
      <c r="MCY2" s="139"/>
      <c r="MCZ2" s="139"/>
      <c r="MDA2" s="139"/>
      <c r="MDB2" s="139"/>
      <c r="MDC2" s="139"/>
      <c r="MDD2" s="139"/>
      <c r="MDE2" s="139"/>
      <c r="MDF2" s="139"/>
      <c r="MDG2" s="139"/>
      <c r="MDH2" s="139"/>
      <c r="MDI2" s="139"/>
      <c r="MDJ2" s="139"/>
      <c r="MDK2" s="139"/>
      <c r="MDL2" s="139"/>
      <c r="MDM2" s="139"/>
      <c r="MDN2" s="139"/>
      <c r="MDO2" s="139"/>
      <c r="MDP2" s="139"/>
      <c r="MDQ2" s="139"/>
      <c r="MDR2" s="139"/>
      <c r="MDS2" s="139"/>
      <c r="MDT2" s="139"/>
      <c r="MDU2" s="139"/>
      <c r="MDV2" s="139"/>
      <c r="MDW2" s="139"/>
      <c r="MDX2" s="139"/>
      <c r="MDY2" s="139"/>
      <c r="MDZ2" s="139"/>
      <c r="MEA2" s="139"/>
      <c r="MEB2" s="139"/>
      <c r="MEC2" s="139"/>
      <c r="MED2" s="139"/>
      <c r="MEE2" s="139"/>
      <c r="MEF2" s="139"/>
      <c r="MEG2" s="139"/>
      <c r="MEH2" s="139"/>
      <c r="MEI2" s="139"/>
      <c r="MEJ2" s="139"/>
      <c r="MEK2" s="139"/>
      <c r="MEL2" s="139"/>
      <c r="MEM2" s="139"/>
      <c r="MEN2" s="139"/>
      <c r="MEO2" s="139"/>
      <c r="MEP2" s="139"/>
      <c r="MEQ2" s="139"/>
      <c r="MER2" s="139"/>
      <c r="MES2" s="139"/>
      <c r="MET2" s="139"/>
      <c r="MEU2" s="139"/>
      <c r="MEV2" s="139"/>
      <c r="MEW2" s="139"/>
      <c r="MEX2" s="139"/>
      <c r="MEY2" s="139"/>
      <c r="MEZ2" s="139"/>
      <c r="MFA2" s="139"/>
      <c r="MFB2" s="139"/>
      <c r="MFC2" s="139"/>
      <c r="MFD2" s="139"/>
      <c r="MFE2" s="139"/>
      <c r="MFF2" s="139"/>
      <c r="MFG2" s="139"/>
      <c r="MFH2" s="139"/>
      <c r="MFI2" s="139"/>
      <c r="MFJ2" s="139"/>
      <c r="MFK2" s="139"/>
      <c r="MFL2" s="139"/>
      <c r="MFM2" s="139"/>
      <c r="MFN2" s="139"/>
      <c r="MFO2" s="139"/>
      <c r="MFP2" s="139"/>
      <c r="MFQ2" s="139"/>
      <c r="MFR2" s="139"/>
      <c r="MFS2" s="139"/>
      <c r="MFT2" s="139"/>
      <c r="MFU2" s="139"/>
      <c r="MFV2" s="139"/>
      <c r="MFW2" s="139"/>
      <c r="MFX2" s="139"/>
      <c r="MFY2" s="139"/>
      <c r="MFZ2" s="139"/>
      <c r="MGA2" s="139"/>
      <c r="MGB2" s="139"/>
      <c r="MGC2" s="139"/>
      <c r="MGD2" s="139"/>
      <c r="MGE2" s="139"/>
      <c r="MGF2" s="139"/>
      <c r="MGG2" s="139"/>
      <c r="MGH2" s="139"/>
      <c r="MGI2" s="139"/>
      <c r="MGJ2" s="139"/>
      <c r="MGK2" s="139"/>
      <c r="MGL2" s="139"/>
      <c r="MGM2" s="139"/>
      <c r="MGN2" s="139"/>
      <c r="MGO2" s="139"/>
      <c r="MGP2" s="139"/>
      <c r="MGQ2" s="139"/>
      <c r="MGR2" s="139"/>
      <c r="MGS2" s="139"/>
      <c r="MGT2" s="139"/>
      <c r="MGU2" s="139"/>
      <c r="MGV2" s="139"/>
      <c r="MGW2" s="139"/>
      <c r="MGX2" s="139"/>
      <c r="MGY2" s="139"/>
      <c r="MGZ2" s="139"/>
      <c r="MHA2" s="139"/>
      <c r="MHB2" s="139"/>
      <c r="MHC2" s="139"/>
      <c r="MHD2" s="139"/>
      <c r="MHE2" s="139"/>
      <c r="MHF2" s="139"/>
      <c r="MHG2" s="139"/>
      <c r="MHH2" s="139"/>
      <c r="MHI2" s="139"/>
      <c r="MHJ2" s="139"/>
      <c r="MHK2" s="139"/>
      <c r="MHL2" s="139"/>
      <c r="MHM2" s="139"/>
      <c r="MHN2" s="139"/>
      <c r="MHO2" s="139"/>
      <c r="MHP2" s="139"/>
      <c r="MHQ2" s="139"/>
      <c r="MHR2" s="139"/>
      <c r="MHS2" s="139"/>
      <c r="MHT2" s="139"/>
      <c r="MHU2" s="139"/>
      <c r="MHV2" s="139"/>
      <c r="MHW2" s="139"/>
      <c r="MHX2" s="139"/>
      <c r="MHY2" s="139"/>
      <c r="MHZ2" s="139"/>
      <c r="MIA2" s="139"/>
      <c r="MIB2" s="139"/>
      <c r="MIC2" s="139"/>
      <c r="MID2" s="139"/>
      <c r="MIE2" s="139"/>
      <c r="MIF2" s="139"/>
      <c r="MIG2" s="139"/>
      <c r="MIH2" s="139"/>
      <c r="MII2" s="139"/>
      <c r="MIJ2" s="139"/>
      <c r="MIK2" s="139"/>
      <c r="MIL2" s="139"/>
      <c r="MIM2" s="139"/>
      <c r="MIN2" s="139"/>
      <c r="MIO2" s="139"/>
      <c r="MIP2" s="139"/>
      <c r="MIQ2" s="139"/>
      <c r="MIR2" s="139"/>
      <c r="MIS2" s="139"/>
      <c r="MIT2" s="139"/>
      <c r="MIU2" s="139"/>
      <c r="MIV2" s="139"/>
      <c r="MIW2" s="139"/>
      <c r="MIX2" s="139"/>
      <c r="MIY2" s="139"/>
      <c r="MIZ2" s="139"/>
      <c r="MJA2" s="139"/>
      <c r="MJB2" s="139"/>
      <c r="MJC2" s="139"/>
      <c r="MJD2" s="139"/>
      <c r="MJE2" s="139"/>
      <c r="MJF2" s="139"/>
      <c r="MJG2" s="139"/>
      <c r="MJH2" s="139"/>
      <c r="MJI2" s="139"/>
      <c r="MJJ2" s="139"/>
      <c r="MJK2" s="139"/>
      <c r="MJL2" s="139"/>
      <c r="MJM2" s="139"/>
      <c r="MJN2" s="139"/>
      <c r="MJO2" s="139"/>
      <c r="MJP2" s="139"/>
      <c r="MJQ2" s="139"/>
      <c r="MJR2" s="139"/>
      <c r="MJS2" s="139"/>
      <c r="MJT2" s="139"/>
      <c r="MJU2" s="139"/>
      <c r="MJV2" s="139"/>
      <c r="MJW2" s="139"/>
      <c r="MJX2" s="139"/>
      <c r="MJY2" s="139"/>
      <c r="MJZ2" s="139"/>
      <c r="MKA2" s="139"/>
      <c r="MKB2" s="139"/>
      <c r="MKC2" s="139"/>
      <c r="MKD2" s="139"/>
      <c r="MKE2" s="139"/>
      <c r="MKF2" s="139"/>
      <c r="MKG2" s="139"/>
      <c r="MKH2" s="139"/>
      <c r="MKI2" s="139"/>
      <c r="MKJ2" s="139"/>
      <c r="MKK2" s="139"/>
      <c r="MKL2" s="139"/>
      <c r="MKM2" s="139"/>
      <c r="MKN2" s="139"/>
      <c r="MKO2" s="139"/>
      <c r="MKP2" s="139"/>
      <c r="MKQ2" s="139"/>
      <c r="MKR2" s="139"/>
      <c r="MKS2" s="139"/>
      <c r="MKT2" s="139"/>
      <c r="MKU2" s="139"/>
      <c r="MKV2" s="139"/>
      <c r="MKW2" s="139"/>
      <c r="MKX2" s="139"/>
      <c r="MKY2" s="139"/>
      <c r="MKZ2" s="139"/>
      <c r="MLA2" s="139"/>
      <c r="MLB2" s="139"/>
      <c r="MLC2" s="139"/>
      <c r="MLD2" s="139"/>
      <c r="MLE2" s="139"/>
      <c r="MLF2" s="139"/>
      <c r="MLG2" s="139"/>
      <c r="MLH2" s="139"/>
      <c r="MLI2" s="139"/>
      <c r="MLJ2" s="139"/>
      <c r="MLK2" s="139"/>
      <c r="MLL2" s="139"/>
      <c r="MLM2" s="139"/>
      <c r="MLN2" s="139"/>
      <c r="MLO2" s="139"/>
      <c r="MLP2" s="139"/>
      <c r="MLQ2" s="139"/>
      <c r="MLR2" s="139"/>
      <c r="MLS2" s="139"/>
      <c r="MLT2" s="139"/>
      <c r="MLU2" s="139"/>
      <c r="MLV2" s="139"/>
      <c r="MLW2" s="139"/>
      <c r="MLX2" s="139"/>
      <c r="MLY2" s="139"/>
      <c r="MLZ2" s="139"/>
      <c r="MMA2" s="139"/>
      <c r="MMB2" s="139"/>
      <c r="MMC2" s="139"/>
      <c r="MMD2" s="139"/>
      <c r="MME2" s="139"/>
      <c r="MMF2" s="139"/>
      <c r="MMG2" s="139"/>
      <c r="MMH2" s="139"/>
      <c r="MMI2" s="139"/>
      <c r="MMJ2" s="139"/>
      <c r="MMK2" s="139"/>
      <c r="MML2" s="139"/>
      <c r="MMM2" s="139"/>
      <c r="MMN2" s="139"/>
      <c r="MMO2" s="139"/>
      <c r="MMP2" s="139"/>
      <c r="MMQ2" s="139"/>
      <c r="MMR2" s="139"/>
      <c r="MMS2" s="139"/>
      <c r="MMT2" s="139"/>
      <c r="MMU2" s="139"/>
      <c r="MMV2" s="139"/>
      <c r="MMW2" s="139"/>
      <c r="MMX2" s="139"/>
      <c r="MMY2" s="139"/>
      <c r="MMZ2" s="139"/>
      <c r="MNA2" s="139"/>
      <c r="MNB2" s="139"/>
      <c r="MNC2" s="139"/>
      <c r="MND2" s="139"/>
      <c r="MNE2" s="139"/>
      <c r="MNF2" s="139"/>
      <c r="MNG2" s="139"/>
      <c r="MNH2" s="139"/>
      <c r="MNI2" s="139"/>
      <c r="MNJ2" s="139"/>
      <c r="MNK2" s="139"/>
      <c r="MNL2" s="139"/>
      <c r="MNM2" s="139"/>
      <c r="MNN2" s="139"/>
      <c r="MNO2" s="139"/>
      <c r="MNP2" s="139"/>
      <c r="MNQ2" s="139"/>
      <c r="MNR2" s="139"/>
      <c r="MNS2" s="139"/>
      <c r="MNT2" s="139"/>
      <c r="MNU2" s="139"/>
      <c r="MNV2" s="139"/>
      <c r="MNW2" s="139"/>
      <c r="MNX2" s="139"/>
      <c r="MNY2" s="139"/>
      <c r="MNZ2" s="139"/>
      <c r="MOA2" s="139"/>
      <c r="MOB2" s="139"/>
      <c r="MOC2" s="139"/>
      <c r="MOD2" s="139"/>
      <c r="MOE2" s="139"/>
      <c r="MOF2" s="139"/>
      <c r="MOG2" s="139"/>
      <c r="MOH2" s="139"/>
      <c r="MOI2" s="139"/>
      <c r="MOJ2" s="139"/>
      <c r="MOK2" s="139"/>
      <c r="MOL2" s="139"/>
      <c r="MOM2" s="139"/>
      <c r="MON2" s="139"/>
      <c r="MOO2" s="139"/>
      <c r="MOP2" s="139"/>
      <c r="MOQ2" s="139"/>
      <c r="MOR2" s="139"/>
      <c r="MOS2" s="139"/>
      <c r="MOT2" s="139"/>
      <c r="MOU2" s="139"/>
      <c r="MOV2" s="139"/>
      <c r="MOW2" s="139"/>
      <c r="MOX2" s="139"/>
      <c r="MOY2" s="139"/>
      <c r="MOZ2" s="139"/>
      <c r="MPA2" s="139"/>
      <c r="MPB2" s="139"/>
      <c r="MPC2" s="139"/>
      <c r="MPD2" s="139"/>
      <c r="MPE2" s="139"/>
      <c r="MPF2" s="139"/>
      <c r="MPG2" s="139"/>
      <c r="MPH2" s="139"/>
      <c r="MPI2" s="139"/>
      <c r="MPJ2" s="139"/>
      <c r="MPK2" s="139"/>
      <c r="MPL2" s="139"/>
      <c r="MPM2" s="139"/>
      <c r="MPN2" s="139"/>
      <c r="MPO2" s="139"/>
      <c r="MPP2" s="139"/>
      <c r="MPQ2" s="139"/>
      <c r="MPR2" s="139"/>
      <c r="MPS2" s="139"/>
      <c r="MPT2" s="139"/>
      <c r="MPU2" s="139"/>
      <c r="MPV2" s="139"/>
      <c r="MPW2" s="139"/>
      <c r="MPX2" s="139"/>
      <c r="MPY2" s="139"/>
      <c r="MPZ2" s="139"/>
      <c r="MQA2" s="139"/>
      <c r="MQB2" s="139"/>
      <c r="MQC2" s="139"/>
      <c r="MQD2" s="139"/>
      <c r="MQE2" s="139"/>
      <c r="MQF2" s="139"/>
      <c r="MQG2" s="139"/>
      <c r="MQH2" s="139"/>
      <c r="MQI2" s="139"/>
      <c r="MQJ2" s="139"/>
      <c r="MQK2" s="139"/>
      <c r="MQL2" s="139"/>
      <c r="MQM2" s="139"/>
      <c r="MQN2" s="139"/>
      <c r="MQO2" s="139"/>
      <c r="MQP2" s="139"/>
      <c r="MQQ2" s="139"/>
      <c r="MQR2" s="139"/>
      <c r="MQS2" s="139"/>
      <c r="MQT2" s="139"/>
      <c r="MQU2" s="139"/>
      <c r="MQV2" s="139"/>
      <c r="MQW2" s="139"/>
      <c r="MQX2" s="139"/>
      <c r="MQY2" s="139"/>
      <c r="MQZ2" s="139"/>
      <c r="MRA2" s="139"/>
      <c r="MRB2" s="139"/>
      <c r="MRC2" s="139"/>
      <c r="MRD2" s="139"/>
      <c r="MRE2" s="139"/>
      <c r="MRF2" s="139"/>
      <c r="MRG2" s="139"/>
      <c r="MRH2" s="139"/>
      <c r="MRI2" s="139"/>
      <c r="MRJ2" s="139"/>
      <c r="MRK2" s="139"/>
      <c r="MRL2" s="139"/>
      <c r="MRM2" s="139"/>
      <c r="MRN2" s="139"/>
      <c r="MRO2" s="139"/>
      <c r="MRP2" s="139"/>
      <c r="MRQ2" s="139"/>
      <c r="MRR2" s="139"/>
      <c r="MRS2" s="139"/>
      <c r="MRT2" s="139"/>
      <c r="MRU2" s="139"/>
      <c r="MRV2" s="139"/>
      <c r="MRW2" s="139"/>
      <c r="MRX2" s="139"/>
      <c r="MRY2" s="139"/>
      <c r="MRZ2" s="139"/>
      <c r="MSA2" s="139"/>
      <c r="MSB2" s="139"/>
      <c r="MSC2" s="139"/>
      <c r="MSD2" s="139"/>
      <c r="MSE2" s="139"/>
      <c r="MSF2" s="139"/>
      <c r="MSG2" s="139"/>
      <c r="MSH2" s="139"/>
      <c r="MSI2" s="139"/>
      <c r="MSJ2" s="139"/>
      <c r="MSK2" s="139"/>
      <c r="MSL2" s="139"/>
      <c r="MSM2" s="139"/>
      <c r="MSN2" s="139"/>
      <c r="MSO2" s="139"/>
      <c r="MSP2" s="139"/>
      <c r="MSQ2" s="139"/>
      <c r="MSR2" s="139"/>
      <c r="MSS2" s="139"/>
      <c r="MST2" s="139"/>
      <c r="MSU2" s="139"/>
      <c r="MSV2" s="139"/>
      <c r="MSW2" s="139"/>
      <c r="MSX2" s="139"/>
      <c r="MSY2" s="139"/>
      <c r="MSZ2" s="139"/>
      <c r="MTA2" s="139"/>
      <c r="MTB2" s="139"/>
      <c r="MTC2" s="139"/>
      <c r="MTD2" s="139"/>
      <c r="MTE2" s="139"/>
      <c r="MTF2" s="139"/>
      <c r="MTG2" s="139"/>
      <c r="MTH2" s="139"/>
      <c r="MTI2" s="139"/>
      <c r="MTJ2" s="139"/>
      <c r="MTK2" s="139"/>
      <c r="MTL2" s="139"/>
      <c r="MTM2" s="139"/>
      <c r="MTN2" s="139"/>
      <c r="MTO2" s="139"/>
      <c r="MTP2" s="139"/>
      <c r="MTQ2" s="139"/>
      <c r="MTR2" s="139"/>
      <c r="MTS2" s="139"/>
      <c r="MTT2" s="139"/>
      <c r="MTU2" s="139"/>
      <c r="MTV2" s="139"/>
      <c r="MTW2" s="139"/>
      <c r="MTX2" s="139"/>
      <c r="MTY2" s="139"/>
      <c r="MTZ2" s="139"/>
      <c r="MUA2" s="139"/>
      <c r="MUB2" s="139"/>
      <c r="MUC2" s="139"/>
      <c r="MUD2" s="139"/>
      <c r="MUE2" s="139"/>
      <c r="MUF2" s="139"/>
      <c r="MUG2" s="139"/>
      <c r="MUH2" s="139"/>
      <c r="MUI2" s="139"/>
      <c r="MUJ2" s="139"/>
      <c r="MUK2" s="139"/>
      <c r="MUL2" s="139"/>
      <c r="MUM2" s="139"/>
      <c r="MUN2" s="139"/>
      <c r="MUO2" s="139"/>
      <c r="MUP2" s="139"/>
      <c r="MUQ2" s="139"/>
      <c r="MUR2" s="139"/>
      <c r="MUS2" s="139"/>
      <c r="MUT2" s="139"/>
      <c r="MUU2" s="139"/>
      <c r="MUV2" s="139"/>
      <c r="MUW2" s="139"/>
      <c r="MUX2" s="139"/>
      <c r="MUY2" s="139"/>
      <c r="MUZ2" s="139"/>
      <c r="MVA2" s="139"/>
      <c r="MVB2" s="139"/>
      <c r="MVC2" s="139"/>
      <c r="MVD2" s="139"/>
      <c r="MVE2" s="139"/>
      <c r="MVF2" s="139"/>
      <c r="MVG2" s="139"/>
      <c r="MVH2" s="139"/>
      <c r="MVI2" s="139"/>
      <c r="MVJ2" s="139"/>
      <c r="MVK2" s="139"/>
      <c r="MVL2" s="139"/>
      <c r="MVM2" s="139"/>
      <c r="MVN2" s="139"/>
      <c r="MVO2" s="139"/>
      <c r="MVP2" s="139"/>
      <c r="MVQ2" s="139"/>
      <c r="MVR2" s="139"/>
      <c r="MVS2" s="139"/>
      <c r="MVT2" s="139"/>
      <c r="MVU2" s="139"/>
      <c r="MVV2" s="139"/>
      <c r="MVW2" s="139"/>
      <c r="MVX2" s="139"/>
      <c r="MVY2" s="139"/>
      <c r="MVZ2" s="139"/>
      <c r="MWA2" s="139"/>
      <c r="MWB2" s="139"/>
      <c r="MWC2" s="139"/>
      <c r="MWD2" s="139"/>
      <c r="MWE2" s="139"/>
      <c r="MWF2" s="139"/>
      <c r="MWG2" s="139"/>
      <c r="MWH2" s="139"/>
      <c r="MWI2" s="139"/>
      <c r="MWJ2" s="139"/>
      <c r="MWK2" s="139"/>
      <c r="MWL2" s="139"/>
      <c r="MWM2" s="139"/>
      <c r="MWN2" s="139"/>
      <c r="MWO2" s="139"/>
      <c r="MWP2" s="139"/>
      <c r="MWQ2" s="139"/>
      <c r="MWR2" s="139"/>
      <c r="MWS2" s="139"/>
      <c r="MWT2" s="139"/>
      <c r="MWU2" s="139"/>
      <c r="MWV2" s="139"/>
      <c r="MWW2" s="139"/>
      <c r="MWX2" s="139"/>
      <c r="MWY2" s="139"/>
      <c r="MWZ2" s="139"/>
      <c r="MXA2" s="139"/>
      <c r="MXB2" s="139"/>
      <c r="MXC2" s="139"/>
      <c r="MXD2" s="139"/>
      <c r="MXE2" s="139"/>
      <c r="MXF2" s="139"/>
      <c r="MXG2" s="139"/>
      <c r="MXH2" s="139"/>
      <c r="MXI2" s="139"/>
      <c r="MXJ2" s="139"/>
      <c r="MXK2" s="139"/>
      <c r="MXL2" s="139"/>
      <c r="MXM2" s="139"/>
      <c r="MXN2" s="139"/>
      <c r="MXO2" s="139"/>
      <c r="MXP2" s="139"/>
      <c r="MXQ2" s="139"/>
      <c r="MXR2" s="139"/>
      <c r="MXS2" s="139"/>
      <c r="MXT2" s="139"/>
      <c r="MXU2" s="139"/>
      <c r="MXV2" s="139"/>
      <c r="MXW2" s="139"/>
      <c r="MXX2" s="139"/>
      <c r="MXY2" s="139"/>
      <c r="MXZ2" s="139"/>
      <c r="MYA2" s="139"/>
      <c r="MYB2" s="139"/>
      <c r="MYC2" s="139"/>
      <c r="MYD2" s="139"/>
      <c r="MYE2" s="139"/>
      <c r="MYF2" s="139"/>
      <c r="MYG2" s="139"/>
      <c r="MYH2" s="139"/>
      <c r="MYI2" s="139"/>
      <c r="MYJ2" s="139"/>
      <c r="MYK2" s="139"/>
      <c r="MYL2" s="139"/>
      <c r="MYM2" s="139"/>
      <c r="MYN2" s="139"/>
      <c r="MYO2" s="139"/>
      <c r="MYP2" s="139"/>
      <c r="MYQ2" s="139"/>
      <c r="MYR2" s="139"/>
      <c r="MYS2" s="139"/>
      <c r="MYT2" s="139"/>
      <c r="MYU2" s="139"/>
      <c r="MYV2" s="139"/>
      <c r="MYW2" s="139"/>
      <c r="MYX2" s="139"/>
      <c r="MYY2" s="139"/>
      <c r="MYZ2" s="139"/>
      <c r="MZA2" s="139"/>
      <c r="MZB2" s="139"/>
      <c r="MZC2" s="139"/>
      <c r="MZD2" s="139"/>
      <c r="MZE2" s="139"/>
      <c r="MZF2" s="139"/>
      <c r="MZG2" s="139"/>
      <c r="MZH2" s="139"/>
      <c r="MZI2" s="139"/>
      <c r="MZJ2" s="139"/>
      <c r="MZK2" s="139"/>
      <c r="MZL2" s="139"/>
      <c r="MZM2" s="139"/>
      <c r="MZN2" s="139"/>
      <c r="MZO2" s="139"/>
      <c r="MZP2" s="139"/>
      <c r="MZQ2" s="139"/>
      <c r="MZR2" s="139"/>
      <c r="MZS2" s="139"/>
      <c r="MZT2" s="139"/>
      <c r="MZU2" s="139"/>
      <c r="MZV2" s="139"/>
      <c r="MZW2" s="139"/>
      <c r="MZX2" s="139"/>
      <c r="MZY2" s="139"/>
      <c r="MZZ2" s="139"/>
      <c r="NAA2" s="139"/>
      <c r="NAB2" s="139"/>
      <c r="NAC2" s="139"/>
      <c r="NAD2" s="139"/>
      <c r="NAE2" s="139"/>
      <c r="NAF2" s="139"/>
      <c r="NAG2" s="139"/>
      <c r="NAH2" s="139"/>
      <c r="NAI2" s="139"/>
      <c r="NAJ2" s="139"/>
      <c r="NAK2" s="139"/>
      <c r="NAL2" s="139"/>
      <c r="NAM2" s="139"/>
      <c r="NAN2" s="139"/>
      <c r="NAO2" s="139"/>
      <c r="NAP2" s="139"/>
      <c r="NAQ2" s="139"/>
      <c r="NAR2" s="139"/>
      <c r="NAS2" s="139"/>
      <c r="NAT2" s="139"/>
      <c r="NAU2" s="139"/>
      <c r="NAV2" s="139"/>
      <c r="NAW2" s="139"/>
      <c r="NAX2" s="139"/>
      <c r="NAY2" s="139"/>
      <c r="NAZ2" s="139"/>
      <c r="NBA2" s="139"/>
      <c r="NBB2" s="139"/>
      <c r="NBC2" s="139"/>
      <c r="NBD2" s="139"/>
      <c r="NBE2" s="139"/>
      <c r="NBF2" s="139"/>
      <c r="NBG2" s="139"/>
      <c r="NBH2" s="139"/>
      <c r="NBI2" s="139"/>
      <c r="NBJ2" s="139"/>
      <c r="NBK2" s="139"/>
      <c r="NBL2" s="139"/>
      <c r="NBM2" s="139"/>
      <c r="NBN2" s="139"/>
      <c r="NBO2" s="139"/>
      <c r="NBP2" s="139"/>
      <c r="NBQ2" s="139"/>
      <c r="NBR2" s="139"/>
      <c r="NBS2" s="139"/>
      <c r="NBT2" s="139"/>
      <c r="NBU2" s="139"/>
      <c r="NBV2" s="139"/>
      <c r="NBW2" s="139"/>
      <c r="NBX2" s="139"/>
      <c r="NBY2" s="139"/>
      <c r="NBZ2" s="139"/>
      <c r="NCA2" s="139"/>
      <c r="NCB2" s="139"/>
      <c r="NCC2" s="139"/>
      <c r="NCD2" s="139"/>
      <c r="NCE2" s="139"/>
      <c r="NCF2" s="139"/>
      <c r="NCG2" s="139"/>
      <c r="NCH2" s="139"/>
      <c r="NCI2" s="139"/>
      <c r="NCJ2" s="139"/>
      <c r="NCK2" s="139"/>
      <c r="NCL2" s="139"/>
      <c r="NCM2" s="139"/>
      <c r="NCN2" s="139"/>
      <c r="NCO2" s="139"/>
      <c r="NCP2" s="139"/>
      <c r="NCQ2" s="139"/>
      <c r="NCR2" s="139"/>
      <c r="NCS2" s="139"/>
      <c r="NCT2" s="139"/>
      <c r="NCU2" s="139"/>
      <c r="NCV2" s="139"/>
      <c r="NCW2" s="139"/>
      <c r="NCX2" s="139"/>
      <c r="NCY2" s="139"/>
      <c r="NCZ2" s="139"/>
      <c r="NDA2" s="139"/>
      <c r="NDB2" s="139"/>
      <c r="NDC2" s="139"/>
      <c r="NDD2" s="139"/>
      <c r="NDE2" s="139"/>
      <c r="NDF2" s="139"/>
      <c r="NDG2" s="139"/>
      <c r="NDH2" s="139"/>
      <c r="NDI2" s="139"/>
      <c r="NDJ2" s="139"/>
      <c r="NDK2" s="139"/>
      <c r="NDL2" s="139"/>
      <c r="NDM2" s="139"/>
      <c r="NDN2" s="139"/>
      <c r="NDO2" s="139"/>
      <c r="NDP2" s="139"/>
      <c r="NDQ2" s="139"/>
      <c r="NDR2" s="139"/>
      <c r="NDS2" s="139"/>
      <c r="NDT2" s="139"/>
      <c r="NDU2" s="139"/>
      <c r="NDV2" s="139"/>
      <c r="NDW2" s="139"/>
      <c r="NDX2" s="139"/>
      <c r="NDY2" s="139"/>
      <c r="NDZ2" s="139"/>
      <c r="NEA2" s="139"/>
      <c r="NEB2" s="139"/>
      <c r="NEC2" s="139"/>
      <c r="NED2" s="139"/>
      <c r="NEE2" s="139"/>
      <c r="NEF2" s="139"/>
      <c r="NEG2" s="139"/>
      <c r="NEH2" s="139"/>
      <c r="NEI2" s="139"/>
      <c r="NEJ2" s="139"/>
      <c r="NEK2" s="139"/>
      <c r="NEL2" s="139"/>
      <c r="NEM2" s="139"/>
      <c r="NEN2" s="139"/>
      <c r="NEO2" s="139"/>
      <c r="NEP2" s="139"/>
      <c r="NEQ2" s="139"/>
      <c r="NER2" s="139"/>
      <c r="NES2" s="139"/>
      <c r="NET2" s="139"/>
      <c r="NEU2" s="139"/>
      <c r="NEV2" s="139"/>
      <c r="NEW2" s="139"/>
      <c r="NEX2" s="139"/>
      <c r="NEY2" s="139"/>
      <c r="NEZ2" s="139"/>
      <c r="NFA2" s="139"/>
      <c r="NFB2" s="139"/>
      <c r="NFC2" s="139"/>
      <c r="NFD2" s="139"/>
      <c r="NFE2" s="139"/>
      <c r="NFF2" s="139"/>
      <c r="NFG2" s="139"/>
      <c r="NFH2" s="139"/>
      <c r="NFI2" s="139"/>
      <c r="NFJ2" s="139"/>
      <c r="NFK2" s="139"/>
      <c r="NFL2" s="139"/>
      <c r="NFM2" s="139"/>
      <c r="NFN2" s="139"/>
      <c r="NFO2" s="139"/>
      <c r="NFP2" s="139"/>
      <c r="NFQ2" s="139"/>
      <c r="NFR2" s="139"/>
      <c r="NFS2" s="139"/>
      <c r="NFT2" s="139"/>
      <c r="NFU2" s="139"/>
      <c r="NFV2" s="139"/>
      <c r="NFW2" s="139"/>
      <c r="NFX2" s="139"/>
      <c r="NFY2" s="139"/>
      <c r="NFZ2" s="139"/>
      <c r="NGA2" s="139"/>
      <c r="NGB2" s="139"/>
      <c r="NGC2" s="139"/>
      <c r="NGD2" s="139"/>
      <c r="NGE2" s="139"/>
      <c r="NGF2" s="139"/>
      <c r="NGG2" s="139"/>
      <c r="NGH2" s="139"/>
      <c r="NGI2" s="139"/>
      <c r="NGJ2" s="139"/>
      <c r="NGK2" s="139"/>
      <c r="NGL2" s="139"/>
      <c r="NGM2" s="139"/>
      <c r="NGN2" s="139"/>
      <c r="NGO2" s="139"/>
      <c r="NGP2" s="139"/>
      <c r="NGQ2" s="139"/>
      <c r="NGR2" s="139"/>
      <c r="NGS2" s="139"/>
      <c r="NGT2" s="139"/>
      <c r="NGU2" s="139"/>
      <c r="NGV2" s="139"/>
      <c r="NGW2" s="139"/>
      <c r="NGX2" s="139"/>
      <c r="NGY2" s="139"/>
      <c r="NGZ2" s="139"/>
      <c r="NHA2" s="139"/>
      <c r="NHB2" s="139"/>
      <c r="NHC2" s="139"/>
      <c r="NHD2" s="139"/>
      <c r="NHE2" s="139"/>
      <c r="NHF2" s="139"/>
      <c r="NHG2" s="139"/>
      <c r="NHH2" s="139"/>
      <c r="NHI2" s="139"/>
      <c r="NHJ2" s="139"/>
      <c r="NHK2" s="139"/>
      <c r="NHL2" s="139"/>
      <c r="NHM2" s="139"/>
      <c r="NHN2" s="139"/>
      <c r="NHO2" s="139"/>
      <c r="NHP2" s="139"/>
      <c r="NHQ2" s="139"/>
      <c r="NHR2" s="139"/>
      <c r="NHS2" s="139"/>
      <c r="NHT2" s="139"/>
      <c r="NHU2" s="139"/>
      <c r="NHV2" s="139"/>
      <c r="NHW2" s="139"/>
      <c r="NHX2" s="139"/>
      <c r="NHY2" s="139"/>
      <c r="NHZ2" s="139"/>
      <c r="NIA2" s="139"/>
      <c r="NIB2" s="139"/>
      <c r="NIC2" s="139"/>
      <c r="NID2" s="139"/>
      <c r="NIE2" s="139"/>
      <c r="NIF2" s="139"/>
      <c r="NIG2" s="139"/>
      <c r="NIH2" s="139"/>
      <c r="NII2" s="139"/>
      <c r="NIJ2" s="139"/>
      <c r="NIK2" s="139"/>
      <c r="NIL2" s="139"/>
      <c r="NIM2" s="139"/>
      <c r="NIN2" s="139"/>
      <c r="NIO2" s="139"/>
      <c r="NIP2" s="139"/>
      <c r="NIQ2" s="139"/>
      <c r="NIR2" s="139"/>
      <c r="NIS2" s="139"/>
      <c r="NIT2" s="139"/>
      <c r="NIU2" s="139"/>
      <c r="NIV2" s="139"/>
      <c r="NIW2" s="139"/>
      <c r="NIX2" s="139"/>
      <c r="NIY2" s="139"/>
      <c r="NIZ2" s="139"/>
      <c r="NJA2" s="139"/>
      <c r="NJB2" s="139"/>
      <c r="NJC2" s="139"/>
      <c r="NJD2" s="139"/>
      <c r="NJE2" s="139"/>
      <c r="NJF2" s="139"/>
      <c r="NJG2" s="139"/>
      <c r="NJH2" s="139"/>
      <c r="NJI2" s="139"/>
      <c r="NJJ2" s="139"/>
      <c r="NJK2" s="139"/>
      <c r="NJL2" s="139"/>
      <c r="NJM2" s="139"/>
      <c r="NJN2" s="139"/>
      <c r="NJO2" s="139"/>
      <c r="NJP2" s="139"/>
      <c r="NJQ2" s="139"/>
      <c r="NJR2" s="139"/>
      <c r="NJS2" s="139"/>
      <c r="NJT2" s="139"/>
      <c r="NJU2" s="139"/>
      <c r="NJV2" s="139"/>
      <c r="NJW2" s="139"/>
      <c r="NJX2" s="139"/>
      <c r="NJY2" s="139"/>
      <c r="NJZ2" s="139"/>
      <c r="NKA2" s="139"/>
      <c r="NKB2" s="139"/>
      <c r="NKC2" s="139"/>
      <c r="NKD2" s="139"/>
      <c r="NKE2" s="139"/>
      <c r="NKF2" s="139"/>
      <c r="NKG2" s="139"/>
      <c r="NKH2" s="139"/>
      <c r="NKI2" s="139"/>
      <c r="NKJ2" s="139"/>
      <c r="NKK2" s="139"/>
      <c r="NKL2" s="139"/>
      <c r="NKM2" s="139"/>
      <c r="NKN2" s="139"/>
      <c r="NKO2" s="139"/>
      <c r="NKP2" s="139"/>
      <c r="NKQ2" s="139"/>
      <c r="NKR2" s="139"/>
      <c r="NKS2" s="139"/>
      <c r="NKT2" s="139"/>
      <c r="NKU2" s="139"/>
      <c r="NKV2" s="139"/>
      <c r="NKW2" s="139"/>
      <c r="NKX2" s="139"/>
      <c r="NKY2" s="139"/>
      <c r="NKZ2" s="139"/>
      <c r="NLA2" s="139"/>
      <c r="NLB2" s="139"/>
      <c r="NLC2" s="139"/>
      <c r="NLD2" s="139"/>
      <c r="NLE2" s="139"/>
      <c r="NLF2" s="139"/>
      <c r="NLG2" s="139"/>
      <c r="NLH2" s="139"/>
      <c r="NLI2" s="139"/>
      <c r="NLJ2" s="139"/>
      <c r="NLK2" s="139"/>
      <c r="NLL2" s="139"/>
      <c r="NLM2" s="139"/>
      <c r="NLN2" s="139"/>
      <c r="NLO2" s="139"/>
      <c r="NLP2" s="139"/>
      <c r="NLQ2" s="139"/>
      <c r="NLR2" s="139"/>
      <c r="NLS2" s="139"/>
      <c r="NLT2" s="139"/>
      <c r="NLU2" s="139"/>
      <c r="NLV2" s="139"/>
      <c r="NLW2" s="139"/>
      <c r="NLX2" s="139"/>
      <c r="NLY2" s="139"/>
      <c r="NLZ2" s="139"/>
      <c r="NMA2" s="139"/>
      <c r="NMB2" s="139"/>
      <c r="NMC2" s="139"/>
      <c r="NMD2" s="139"/>
      <c r="NME2" s="139"/>
      <c r="NMF2" s="139"/>
      <c r="NMG2" s="139"/>
      <c r="NMH2" s="139"/>
      <c r="NMI2" s="139"/>
      <c r="NMJ2" s="139"/>
      <c r="NMK2" s="139"/>
      <c r="NML2" s="139"/>
      <c r="NMM2" s="139"/>
      <c r="NMN2" s="139"/>
      <c r="NMO2" s="139"/>
      <c r="NMP2" s="139"/>
      <c r="NMQ2" s="139"/>
      <c r="NMR2" s="139"/>
      <c r="NMS2" s="139"/>
      <c r="NMT2" s="139"/>
      <c r="NMU2" s="139"/>
      <c r="NMV2" s="139"/>
      <c r="NMW2" s="139"/>
      <c r="NMX2" s="139"/>
      <c r="NMY2" s="139"/>
      <c r="NMZ2" s="139"/>
      <c r="NNA2" s="139"/>
      <c r="NNB2" s="139"/>
      <c r="NNC2" s="139"/>
      <c r="NND2" s="139"/>
      <c r="NNE2" s="139"/>
      <c r="NNF2" s="139"/>
      <c r="NNG2" s="139"/>
      <c r="NNH2" s="139"/>
      <c r="NNI2" s="139"/>
      <c r="NNJ2" s="139"/>
      <c r="NNK2" s="139"/>
      <c r="NNL2" s="139"/>
      <c r="NNM2" s="139"/>
      <c r="NNN2" s="139"/>
      <c r="NNO2" s="139"/>
      <c r="NNP2" s="139"/>
      <c r="NNQ2" s="139"/>
      <c r="NNR2" s="139"/>
      <c r="NNS2" s="139"/>
      <c r="NNT2" s="139"/>
      <c r="NNU2" s="139"/>
      <c r="NNV2" s="139"/>
      <c r="NNW2" s="139"/>
      <c r="NNX2" s="139"/>
      <c r="NNY2" s="139"/>
      <c r="NNZ2" s="139"/>
      <c r="NOA2" s="139"/>
      <c r="NOB2" s="139"/>
      <c r="NOC2" s="139"/>
      <c r="NOD2" s="139"/>
      <c r="NOE2" s="139"/>
      <c r="NOF2" s="139"/>
      <c r="NOG2" s="139"/>
      <c r="NOH2" s="139"/>
      <c r="NOI2" s="139"/>
      <c r="NOJ2" s="139"/>
      <c r="NOK2" s="139"/>
      <c r="NOL2" s="139"/>
      <c r="NOM2" s="139"/>
      <c r="NON2" s="139"/>
      <c r="NOO2" s="139"/>
      <c r="NOP2" s="139"/>
      <c r="NOQ2" s="139"/>
      <c r="NOR2" s="139"/>
      <c r="NOS2" s="139"/>
      <c r="NOT2" s="139"/>
      <c r="NOU2" s="139"/>
      <c r="NOV2" s="139"/>
      <c r="NOW2" s="139"/>
      <c r="NOX2" s="139"/>
      <c r="NOY2" s="139"/>
      <c r="NOZ2" s="139"/>
      <c r="NPA2" s="139"/>
      <c r="NPB2" s="139"/>
      <c r="NPC2" s="139"/>
      <c r="NPD2" s="139"/>
      <c r="NPE2" s="139"/>
      <c r="NPF2" s="139"/>
      <c r="NPG2" s="139"/>
      <c r="NPH2" s="139"/>
      <c r="NPI2" s="139"/>
      <c r="NPJ2" s="139"/>
      <c r="NPK2" s="139"/>
      <c r="NPL2" s="139"/>
      <c r="NPM2" s="139"/>
      <c r="NPN2" s="139"/>
      <c r="NPO2" s="139"/>
      <c r="NPP2" s="139"/>
      <c r="NPQ2" s="139"/>
      <c r="NPR2" s="139"/>
      <c r="NPS2" s="139"/>
      <c r="NPT2" s="139"/>
      <c r="NPU2" s="139"/>
      <c r="NPV2" s="139"/>
      <c r="NPW2" s="139"/>
      <c r="NPX2" s="139"/>
      <c r="NPY2" s="139"/>
      <c r="NPZ2" s="139"/>
      <c r="NQA2" s="139"/>
      <c r="NQB2" s="139"/>
      <c r="NQC2" s="139"/>
      <c r="NQD2" s="139"/>
      <c r="NQE2" s="139"/>
      <c r="NQF2" s="139"/>
      <c r="NQG2" s="139"/>
      <c r="NQH2" s="139"/>
      <c r="NQI2" s="139"/>
      <c r="NQJ2" s="139"/>
      <c r="NQK2" s="139"/>
      <c r="NQL2" s="139"/>
      <c r="NQM2" s="139"/>
      <c r="NQN2" s="139"/>
      <c r="NQO2" s="139"/>
      <c r="NQP2" s="139"/>
      <c r="NQQ2" s="139"/>
      <c r="NQR2" s="139"/>
      <c r="NQS2" s="139"/>
      <c r="NQT2" s="139"/>
      <c r="NQU2" s="139"/>
      <c r="NQV2" s="139"/>
      <c r="NQW2" s="139"/>
      <c r="NQX2" s="139"/>
      <c r="NQY2" s="139"/>
      <c r="NQZ2" s="139"/>
      <c r="NRA2" s="139"/>
      <c r="NRB2" s="139"/>
      <c r="NRC2" s="139"/>
      <c r="NRD2" s="139"/>
      <c r="NRE2" s="139"/>
      <c r="NRF2" s="139"/>
      <c r="NRG2" s="139"/>
      <c r="NRH2" s="139"/>
      <c r="NRI2" s="139"/>
      <c r="NRJ2" s="139"/>
      <c r="NRK2" s="139"/>
      <c r="NRL2" s="139"/>
      <c r="NRM2" s="139"/>
      <c r="NRN2" s="139"/>
      <c r="NRO2" s="139"/>
      <c r="NRP2" s="139"/>
      <c r="NRQ2" s="139"/>
      <c r="NRR2" s="139"/>
      <c r="NRS2" s="139"/>
      <c r="NRT2" s="139"/>
      <c r="NRU2" s="139"/>
      <c r="NRV2" s="139"/>
      <c r="NRW2" s="139"/>
      <c r="NRX2" s="139"/>
      <c r="NRY2" s="139"/>
      <c r="NRZ2" s="139"/>
      <c r="NSA2" s="139"/>
      <c r="NSB2" s="139"/>
      <c r="NSC2" s="139"/>
      <c r="NSD2" s="139"/>
      <c r="NSE2" s="139"/>
      <c r="NSF2" s="139"/>
      <c r="NSG2" s="139"/>
      <c r="NSH2" s="139"/>
      <c r="NSI2" s="139"/>
      <c r="NSJ2" s="139"/>
      <c r="NSK2" s="139"/>
      <c r="NSL2" s="139"/>
      <c r="NSM2" s="139"/>
      <c r="NSN2" s="139"/>
      <c r="NSO2" s="139"/>
      <c r="NSP2" s="139"/>
      <c r="NSQ2" s="139"/>
      <c r="NSR2" s="139"/>
      <c r="NSS2" s="139"/>
      <c r="NST2" s="139"/>
      <c r="NSU2" s="139"/>
      <c r="NSV2" s="139"/>
      <c r="NSW2" s="139"/>
      <c r="NSX2" s="139"/>
      <c r="NSY2" s="139"/>
      <c r="NSZ2" s="139"/>
      <c r="NTA2" s="139"/>
      <c r="NTB2" s="139"/>
      <c r="NTC2" s="139"/>
      <c r="NTD2" s="139"/>
      <c r="NTE2" s="139"/>
      <c r="NTF2" s="139"/>
      <c r="NTG2" s="139"/>
      <c r="NTH2" s="139"/>
      <c r="NTI2" s="139"/>
      <c r="NTJ2" s="139"/>
      <c r="NTK2" s="139"/>
      <c r="NTL2" s="139"/>
      <c r="NTM2" s="139"/>
      <c r="NTN2" s="139"/>
      <c r="NTO2" s="139"/>
      <c r="NTP2" s="139"/>
      <c r="NTQ2" s="139"/>
      <c r="NTR2" s="139"/>
      <c r="NTS2" s="139"/>
      <c r="NTT2" s="139"/>
      <c r="NTU2" s="139"/>
      <c r="NTV2" s="139"/>
      <c r="NTW2" s="139"/>
      <c r="NTX2" s="139"/>
      <c r="NTY2" s="139"/>
      <c r="NTZ2" s="139"/>
      <c r="NUA2" s="139"/>
      <c r="NUB2" s="139"/>
      <c r="NUC2" s="139"/>
      <c r="NUD2" s="139"/>
      <c r="NUE2" s="139"/>
      <c r="NUF2" s="139"/>
      <c r="NUG2" s="139"/>
      <c r="NUH2" s="139"/>
      <c r="NUI2" s="139"/>
      <c r="NUJ2" s="139"/>
      <c r="NUK2" s="139"/>
      <c r="NUL2" s="139"/>
      <c r="NUM2" s="139"/>
      <c r="NUN2" s="139"/>
      <c r="NUO2" s="139"/>
      <c r="NUP2" s="139"/>
      <c r="NUQ2" s="139"/>
      <c r="NUR2" s="139"/>
      <c r="NUS2" s="139"/>
      <c r="NUT2" s="139"/>
      <c r="NUU2" s="139"/>
      <c r="NUV2" s="139"/>
      <c r="NUW2" s="139"/>
      <c r="NUX2" s="139"/>
      <c r="NUY2" s="139"/>
      <c r="NUZ2" s="139"/>
      <c r="NVA2" s="139"/>
      <c r="NVB2" s="139"/>
      <c r="NVC2" s="139"/>
      <c r="NVD2" s="139"/>
      <c r="NVE2" s="139"/>
      <c r="NVF2" s="139"/>
      <c r="NVG2" s="139"/>
      <c r="NVH2" s="139"/>
      <c r="NVI2" s="139"/>
      <c r="NVJ2" s="139"/>
      <c r="NVK2" s="139"/>
      <c r="NVL2" s="139"/>
      <c r="NVM2" s="139"/>
      <c r="NVN2" s="139"/>
      <c r="NVO2" s="139"/>
      <c r="NVP2" s="139"/>
      <c r="NVQ2" s="139"/>
      <c r="NVR2" s="139"/>
      <c r="NVS2" s="139"/>
      <c r="NVT2" s="139"/>
      <c r="NVU2" s="139"/>
      <c r="NVV2" s="139"/>
      <c r="NVW2" s="139"/>
      <c r="NVX2" s="139"/>
      <c r="NVY2" s="139"/>
      <c r="NVZ2" s="139"/>
      <c r="NWA2" s="139"/>
      <c r="NWB2" s="139"/>
      <c r="NWC2" s="139"/>
      <c r="NWD2" s="139"/>
      <c r="NWE2" s="139"/>
      <c r="NWF2" s="139"/>
      <c r="NWG2" s="139"/>
      <c r="NWH2" s="139"/>
      <c r="NWI2" s="139"/>
      <c r="NWJ2" s="139"/>
      <c r="NWK2" s="139"/>
      <c r="NWL2" s="139"/>
      <c r="NWM2" s="139"/>
      <c r="NWN2" s="139"/>
      <c r="NWO2" s="139"/>
      <c r="NWP2" s="139"/>
      <c r="NWQ2" s="139"/>
      <c r="NWR2" s="139"/>
      <c r="NWS2" s="139"/>
      <c r="NWT2" s="139"/>
      <c r="NWU2" s="139"/>
      <c r="NWV2" s="139"/>
      <c r="NWW2" s="139"/>
      <c r="NWX2" s="139"/>
      <c r="NWY2" s="139"/>
      <c r="NWZ2" s="139"/>
      <c r="NXA2" s="139"/>
      <c r="NXB2" s="139"/>
      <c r="NXC2" s="139"/>
      <c r="NXD2" s="139"/>
      <c r="NXE2" s="139"/>
      <c r="NXF2" s="139"/>
      <c r="NXG2" s="139"/>
      <c r="NXH2" s="139"/>
      <c r="NXI2" s="139"/>
      <c r="NXJ2" s="139"/>
      <c r="NXK2" s="139"/>
      <c r="NXL2" s="139"/>
      <c r="NXM2" s="139"/>
      <c r="NXN2" s="139"/>
      <c r="NXO2" s="139"/>
      <c r="NXP2" s="139"/>
      <c r="NXQ2" s="139"/>
      <c r="NXR2" s="139"/>
      <c r="NXS2" s="139"/>
      <c r="NXT2" s="139"/>
      <c r="NXU2" s="139"/>
      <c r="NXV2" s="139"/>
      <c r="NXW2" s="139"/>
      <c r="NXX2" s="139"/>
      <c r="NXY2" s="139"/>
      <c r="NXZ2" s="139"/>
      <c r="NYA2" s="139"/>
      <c r="NYB2" s="139"/>
      <c r="NYC2" s="139"/>
      <c r="NYD2" s="139"/>
      <c r="NYE2" s="139"/>
      <c r="NYF2" s="139"/>
      <c r="NYG2" s="139"/>
      <c r="NYH2" s="139"/>
      <c r="NYI2" s="139"/>
      <c r="NYJ2" s="139"/>
      <c r="NYK2" s="139"/>
      <c r="NYL2" s="139"/>
      <c r="NYM2" s="139"/>
      <c r="NYN2" s="139"/>
      <c r="NYO2" s="139"/>
      <c r="NYP2" s="139"/>
      <c r="NYQ2" s="139"/>
      <c r="NYR2" s="139"/>
      <c r="NYS2" s="139"/>
      <c r="NYT2" s="139"/>
      <c r="NYU2" s="139"/>
      <c r="NYV2" s="139"/>
      <c r="NYW2" s="139"/>
      <c r="NYX2" s="139"/>
      <c r="NYY2" s="139"/>
      <c r="NYZ2" s="139"/>
      <c r="NZA2" s="139"/>
      <c r="NZB2" s="139"/>
      <c r="NZC2" s="139"/>
      <c r="NZD2" s="139"/>
      <c r="NZE2" s="139"/>
      <c r="NZF2" s="139"/>
      <c r="NZG2" s="139"/>
      <c r="NZH2" s="139"/>
      <c r="NZI2" s="139"/>
      <c r="NZJ2" s="139"/>
      <c r="NZK2" s="139"/>
      <c r="NZL2" s="139"/>
      <c r="NZM2" s="139"/>
      <c r="NZN2" s="139"/>
      <c r="NZO2" s="139"/>
      <c r="NZP2" s="139"/>
      <c r="NZQ2" s="139"/>
      <c r="NZR2" s="139"/>
      <c r="NZS2" s="139"/>
      <c r="NZT2" s="139"/>
      <c r="NZU2" s="139"/>
      <c r="NZV2" s="139"/>
      <c r="NZW2" s="139"/>
      <c r="NZX2" s="139"/>
      <c r="NZY2" s="139"/>
      <c r="NZZ2" s="139"/>
      <c r="OAA2" s="139"/>
      <c r="OAB2" s="139"/>
      <c r="OAC2" s="139"/>
      <c r="OAD2" s="139"/>
      <c r="OAE2" s="139"/>
      <c r="OAF2" s="139"/>
      <c r="OAG2" s="139"/>
      <c r="OAH2" s="139"/>
      <c r="OAI2" s="139"/>
      <c r="OAJ2" s="139"/>
      <c r="OAK2" s="139"/>
      <c r="OAL2" s="139"/>
      <c r="OAM2" s="139"/>
      <c r="OAN2" s="139"/>
      <c r="OAO2" s="139"/>
      <c r="OAP2" s="139"/>
      <c r="OAQ2" s="139"/>
      <c r="OAR2" s="139"/>
      <c r="OAS2" s="139"/>
      <c r="OAT2" s="139"/>
      <c r="OAU2" s="139"/>
      <c r="OAV2" s="139"/>
      <c r="OAW2" s="139"/>
      <c r="OAX2" s="139"/>
      <c r="OAY2" s="139"/>
      <c r="OAZ2" s="139"/>
      <c r="OBA2" s="139"/>
      <c r="OBB2" s="139"/>
      <c r="OBC2" s="139"/>
      <c r="OBD2" s="139"/>
      <c r="OBE2" s="139"/>
      <c r="OBF2" s="139"/>
      <c r="OBG2" s="139"/>
      <c r="OBH2" s="139"/>
      <c r="OBI2" s="139"/>
      <c r="OBJ2" s="139"/>
      <c r="OBK2" s="139"/>
      <c r="OBL2" s="139"/>
      <c r="OBM2" s="139"/>
      <c r="OBN2" s="139"/>
      <c r="OBO2" s="139"/>
      <c r="OBP2" s="139"/>
      <c r="OBQ2" s="139"/>
      <c r="OBR2" s="139"/>
      <c r="OBS2" s="139"/>
      <c r="OBT2" s="139"/>
      <c r="OBU2" s="139"/>
      <c r="OBV2" s="139"/>
      <c r="OBW2" s="139"/>
      <c r="OBX2" s="139"/>
      <c r="OBY2" s="139"/>
      <c r="OBZ2" s="139"/>
      <c r="OCA2" s="139"/>
      <c r="OCB2" s="139"/>
      <c r="OCC2" s="139"/>
      <c r="OCD2" s="139"/>
      <c r="OCE2" s="139"/>
      <c r="OCF2" s="139"/>
      <c r="OCG2" s="139"/>
      <c r="OCH2" s="139"/>
      <c r="OCI2" s="139"/>
      <c r="OCJ2" s="139"/>
      <c r="OCK2" s="139"/>
      <c r="OCL2" s="139"/>
      <c r="OCM2" s="139"/>
      <c r="OCN2" s="139"/>
      <c r="OCO2" s="139"/>
      <c r="OCP2" s="139"/>
      <c r="OCQ2" s="139"/>
      <c r="OCR2" s="139"/>
      <c r="OCS2" s="139"/>
      <c r="OCT2" s="139"/>
      <c r="OCU2" s="139"/>
      <c r="OCV2" s="139"/>
      <c r="OCW2" s="139"/>
      <c r="OCX2" s="139"/>
      <c r="OCY2" s="139"/>
      <c r="OCZ2" s="139"/>
      <c r="ODA2" s="139"/>
      <c r="ODB2" s="139"/>
      <c r="ODC2" s="139"/>
      <c r="ODD2" s="139"/>
      <c r="ODE2" s="139"/>
      <c r="ODF2" s="139"/>
      <c r="ODG2" s="139"/>
      <c r="ODH2" s="139"/>
      <c r="ODI2" s="139"/>
      <c r="ODJ2" s="139"/>
      <c r="ODK2" s="139"/>
      <c r="ODL2" s="139"/>
      <c r="ODM2" s="139"/>
      <c r="ODN2" s="139"/>
      <c r="ODO2" s="139"/>
      <c r="ODP2" s="139"/>
      <c r="ODQ2" s="139"/>
      <c r="ODR2" s="139"/>
      <c r="ODS2" s="139"/>
      <c r="ODT2" s="139"/>
      <c r="ODU2" s="139"/>
      <c r="ODV2" s="139"/>
      <c r="ODW2" s="139"/>
      <c r="ODX2" s="139"/>
      <c r="ODY2" s="139"/>
      <c r="ODZ2" s="139"/>
      <c r="OEA2" s="139"/>
      <c r="OEB2" s="139"/>
      <c r="OEC2" s="139"/>
      <c r="OED2" s="139"/>
      <c r="OEE2" s="139"/>
      <c r="OEF2" s="139"/>
      <c r="OEG2" s="139"/>
      <c r="OEH2" s="139"/>
      <c r="OEI2" s="139"/>
      <c r="OEJ2" s="139"/>
      <c r="OEK2" s="139"/>
      <c r="OEL2" s="139"/>
      <c r="OEM2" s="139"/>
      <c r="OEN2" s="139"/>
      <c r="OEO2" s="139"/>
      <c r="OEP2" s="139"/>
      <c r="OEQ2" s="139"/>
      <c r="OER2" s="139"/>
      <c r="OES2" s="139"/>
      <c r="OET2" s="139"/>
      <c r="OEU2" s="139"/>
      <c r="OEV2" s="139"/>
      <c r="OEW2" s="139"/>
      <c r="OEX2" s="139"/>
      <c r="OEY2" s="139"/>
      <c r="OEZ2" s="139"/>
      <c r="OFA2" s="139"/>
      <c r="OFB2" s="139"/>
      <c r="OFC2" s="139"/>
      <c r="OFD2" s="139"/>
      <c r="OFE2" s="139"/>
      <c r="OFF2" s="139"/>
      <c r="OFG2" s="139"/>
      <c r="OFH2" s="139"/>
      <c r="OFI2" s="139"/>
      <c r="OFJ2" s="139"/>
      <c r="OFK2" s="139"/>
      <c r="OFL2" s="139"/>
      <c r="OFM2" s="139"/>
      <c r="OFN2" s="139"/>
      <c r="OFO2" s="139"/>
      <c r="OFP2" s="139"/>
      <c r="OFQ2" s="139"/>
      <c r="OFR2" s="139"/>
      <c r="OFS2" s="139"/>
      <c r="OFT2" s="139"/>
      <c r="OFU2" s="139"/>
      <c r="OFV2" s="139"/>
      <c r="OFW2" s="139"/>
      <c r="OFX2" s="139"/>
      <c r="OFY2" s="139"/>
      <c r="OFZ2" s="139"/>
      <c r="OGA2" s="139"/>
      <c r="OGB2" s="139"/>
      <c r="OGC2" s="139"/>
      <c r="OGD2" s="139"/>
      <c r="OGE2" s="139"/>
      <c r="OGF2" s="139"/>
      <c r="OGG2" s="139"/>
      <c r="OGH2" s="139"/>
      <c r="OGI2" s="139"/>
      <c r="OGJ2" s="139"/>
      <c r="OGK2" s="139"/>
      <c r="OGL2" s="139"/>
      <c r="OGM2" s="139"/>
      <c r="OGN2" s="139"/>
      <c r="OGO2" s="139"/>
      <c r="OGP2" s="139"/>
      <c r="OGQ2" s="139"/>
      <c r="OGR2" s="139"/>
      <c r="OGS2" s="139"/>
      <c r="OGT2" s="139"/>
      <c r="OGU2" s="139"/>
      <c r="OGV2" s="139"/>
      <c r="OGW2" s="139"/>
      <c r="OGX2" s="139"/>
      <c r="OGY2" s="139"/>
      <c r="OGZ2" s="139"/>
      <c r="OHA2" s="139"/>
      <c r="OHB2" s="139"/>
      <c r="OHC2" s="139"/>
      <c r="OHD2" s="139"/>
      <c r="OHE2" s="139"/>
      <c r="OHF2" s="139"/>
      <c r="OHG2" s="139"/>
      <c r="OHH2" s="139"/>
      <c r="OHI2" s="139"/>
      <c r="OHJ2" s="139"/>
      <c r="OHK2" s="139"/>
      <c r="OHL2" s="139"/>
      <c r="OHM2" s="139"/>
      <c r="OHN2" s="139"/>
      <c r="OHO2" s="139"/>
      <c r="OHP2" s="139"/>
      <c r="OHQ2" s="139"/>
      <c r="OHR2" s="139"/>
      <c r="OHS2" s="139"/>
      <c r="OHT2" s="139"/>
      <c r="OHU2" s="139"/>
      <c r="OHV2" s="139"/>
      <c r="OHW2" s="139"/>
      <c r="OHX2" s="139"/>
      <c r="OHY2" s="139"/>
      <c r="OHZ2" s="139"/>
      <c r="OIA2" s="139"/>
      <c r="OIB2" s="139"/>
      <c r="OIC2" s="139"/>
      <c r="OID2" s="139"/>
      <c r="OIE2" s="139"/>
      <c r="OIF2" s="139"/>
      <c r="OIG2" s="139"/>
      <c r="OIH2" s="139"/>
      <c r="OII2" s="139"/>
      <c r="OIJ2" s="139"/>
      <c r="OIK2" s="139"/>
      <c r="OIL2" s="139"/>
      <c r="OIM2" s="139"/>
      <c r="OIN2" s="139"/>
      <c r="OIO2" s="139"/>
      <c r="OIP2" s="139"/>
      <c r="OIQ2" s="139"/>
      <c r="OIR2" s="139"/>
      <c r="OIS2" s="139"/>
      <c r="OIT2" s="139"/>
      <c r="OIU2" s="139"/>
      <c r="OIV2" s="139"/>
      <c r="OIW2" s="139"/>
      <c r="OIX2" s="139"/>
      <c r="OIY2" s="139"/>
      <c r="OIZ2" s="139"/>
      <c r="OJA2" s="139"/>
      <c r="OJB2" s="139"/>
      <c r="OJC2" s="139"/>
      <c r="OJD2" s="139"/>
      <c r="OJE2" s="139"/>
      <c r="OJF2" s="139"/>
      <c r="OJG2" s="139"/>
      <c r="OJH2" s="139"/>
      <c r="OJI2" s="139"/>
      <c r="OJJ2" s="139"/>
      <c r="OJK2" s="139"/>
      <c r="OJL2" s="139"/>
      <c r="OJM2" s="139"/>
      <c r="OJN2" s="139"/>
      <c r="OJO2" s="139"/>
      <c r="OJP2" s="139"/>
      <c r="OJQ2" s="139"/>
      <c r="OJR2" s="139"/>
      <c r="OJS2" s="139"/>
      <c r="OJT2" s="139"/>
      <c r="OJU2" s="139"/>
      <c r="OJV2" s="139"/>
      <c r="OJW2" s="139"/>
      <c r="OJX2" s="139"/>
      <c r="OJY2" s="139"/>
      <c r="OJZ2" s="139"/>
      <c r="OKA2" s="139"/>
      <c r="OKB2" s="139"/>
      <c r="OKC2" s="139"/>
      <c r="OKD2" s="139"/>
      <c r="OKE2" s="139"/>
      <c r="OKF2" s="139"/>
      <c r="OKG2" s="139"/>
      <c r="OKH2" s="139"/>
      <c r="OKI2" s="139"/>
      <c r="OKJ2" s="139"/>
      <c r="OKK2" s="139"/>
      <c r="OKL2" s="139"/>
      <c r="OKM2" s="139"/>
      <c r="OKN2" s="139"/>
      <c r="OKO2" s="139"/>
      <c r="OKP2" s="139"/>
      <c r="OKQ2" s="139"/>
      <c r="OKR2" s="139"/>
      <c r="OKS2" s="139"/>
      <c r="OKT2" s="139"/>
      <c r="OKU2" s="139"/>
      <c r="OKV2" s="139"/>
      <c r="OKW2" s="139"/>
      <c r="OKX2" s="139"/>
      <c r="OKY2" s="139"/>
      <c r="OKZ2" s="139"/>
      <c r="OLA2" s="139"/>
      <c r="OLB2" s="139"/>
      <c r="OLC2" s="139"/>
      <c r="OLD2" s="139"/>
      <c r="OLE2" s="139"/>
      <c r="OLF2" s="139"/>
      <c r="OLG2" s="139"/>
      <c r="OLH2" s="139"/>
      <c r="OLI2" s="139"/>
      <c r="OLJ2" s="139"/>
      <c r="OLK2" s="139"/>
      <c r="OLL2" s="139"/>
      <c r="OLM2" s="139"/>
      <c r="OLN2" s="139"/>
      <c r="OLO2" s="139"/>
      <c r="OLP2" s="139"/>
      <c r="OLQ2" s="139"/>
      <c r="OLR2" s="139"/>
      <c r="OLS2" s="139"/>
      <c r="OLT2" s="139"/>
      <c r="OLU2" s="139"/>
      <c r="OLV2" s="139"/>
      <c r="OLW2" s="139"/>
      <c r="OLX2" s="139"/>
      <c r="OLY2" s="139"/>
      <c r="OLZ2" s="139"/>
      <c r="OMA2" s="139"/>
      <c r="OMB2" s="139"/>
      <c r="OMC2" s="139"/>
      <c r="OMD2" s="139"/>
      <c r="OME2" s="139"/>
      <c r="OMF2" s="139"/>
      <c r="OMG2" s="139"/>
      <c r="OMH2" s="139"/>
      <c r="OMI2" s="139"/>
      <c r="OMJ2" s="139"/>
      <c r="OMK2" s="139"/>
      <c r="OML2" s="139"/>
      <c r="OMM2" s="139"/>
      <c r="OMN2" s="139"/>
      <c r="OMO2" s="139"/>
      <c r="OMP2" s="139"/>
      <c r="OMQ2" s="139"/>
      <c r="OMR2" s="139"/>
      <c r="OMS2" s="139"/>
      <c r="OMT2" s="139"/>
      <c r="OMU2" s="139"/>
      <c r="OMV2" s="139"/>
      <c r="OMW2" s="139"/>
      <c r="OMX2" s="139"/>
      <c r="OMY2" s="139"/>
      <c r="OMZ2" s="139"/>
      <c r="ONA2" s="139"/>
      <c r="ONB2" s="139"/>
      <c r="ONC2" s="139"/>
      <c r="OND2" s="139"/>
      <c r="ONE2" s="139"/>
      <c r="ONF2" s="139"/>
      <c r="ONG2" s="139"/>
      <c r="ONH2" s="139"/>
      <c r="ONI2" s="139"/>
      <c r="ONJ2" s="139"/>
      <c r="ONK2" s="139"/>
      <c r="ONL2" s="139"/>
      <c r="ONM2" s="139"/>
      <c r="ONN2" s="139"/>
      <c r="ONO2" s="139"/>
      <c r="ONP2" s="139"/>
      <c r="ONQ2" s="139"/>
      <c r="ONR2" s="139"/>
      <c r="ONS2" s="139"/>
      <c r="ONT2" s="139"/>
      <c r="ONU2" s="139"/>
      <c r="ONV2" s="139"/>
      <c r="ONW2" s="139"/>
      <c r="ONX2" s="139"/>
      <c r="ONY2" s="139"/>
      <c r="ONZ2" s="139"/>
      <c r="OOA2" s="139"/>
      <c r="OOB2" s="139"/>
      <c r="OOC2" s="139"/>
      <c r="OOD2" s="139"/>
      <c r="OOE2" s="139"/>
      <c r="OOF2" s="139"/>
      <c r="OOG2" s="139"/>
      <c r="OOH2" s="139"/>
      <c r="OOI2" s="139"/>
      <c r="OOJ2" s="139"/>
      <c r="OOK2" s="139"/>
      <c r="OOL2" s="139"/>
      <c r="OOM2" s="139"/>
      <c r="OON2" s="139"/>
      <c r="OOO2" s="139"/>
      <c r="OOP2" s="139"/>
      <c r="OOQ2" s="139"/>
      <c r="OOR2" s="139"/>
      <c r="OOS2" s="139"/>
      <c r="OOT2" s="139"/>
      <c r="OOU2" s="139"/>
      <c r="OOV2" s="139"/>
      <c r="OOW2" s="139"/>
      <c r="OOX2" s="139"/>
      <c r="OOY2" s="139"/>
      <c r="OOZ2" s="139"/>
      <c r="OPA2" s="139"/>
      <c r="OPB2" s="139"/>
      <c r="OPC2" s="139"/>
      <c r="OPD2" s="139"/>
      <c r="OPE2" s="139"/>
      <c r="OPF2" s="139"/>
      <c r="OPG2" s="139"/>
      <c r="OPH2" s="139"/>
      <c r="OPI2" s="139"/>
      <c r="OPJ2" s="139"/>
      <c r="OPK2" s="139"/>
      <c r="OPL2" s="139"/>
      <c r="OPM2" s="139"/>
      <c r="OPN2" s="139"/>
      <c r="OPO2" s="139"/>
      <c r="OPP2" s="139"/>
      <c r="OPQ2" s="139"/>
      <c r="OPR2" s="139"/>
      <c r="OPS2" s="139"/>
      <c r="OPT2" s="139"/>
      <c r="OPU2" s="139"/>
      <c r="OPV2" s="139"/>
      <c r="OPW2" s="139"/>
      <c r="OPX2" s="139"/>
      <c r="OPY2" s="139"/>
      <c r="OPZ2" s="139"/>
      <c r="OQA2" s="139"/>
      <c r="OQB2" s="139"/>
      <c r="OQC2" s="139"/>
      <c r="OQD2" s="139"/>
      <c r="OQE2" s="139"/>
      <c r="OQF2" s="139"/>
      <c r="OQG2" s="139"/>
      <c r="OQH2" s="139"/>
      <c r="OQI2" s="139"/>
      <c r="OQJ2" s="139"/>
      <c r="OQK2" s="139"/>
      <c r="OQL2" s="139"/>
      <c r="OQM2" s="139"/>
      <c r="OQN2" s="139"/>
      <c r="OQO2" s="139"/>
      <c r="OQP2" s="139"/>
      <c r="OQQ2" s="139"/>
      <c r="OQR2" s="139"/>
      <c r="OQS2" s="139"/>
      <c r="OQT2" s="139"/>
      <c r="OQU2" s="139"/>
      <c r="OQV2" s="139"/>
      <c r="OQW2" s="139"/>
      <c r="OQX2" s="139"/>
      <c r="OQY2" s="139"/>
      <c r="OQZ2" s="139"/>
      <c r="ORA2" s="139"/>
      <c r="ORB2" s="139"/>
      <c r="ORC2" s="139"/>
      <c r="ORD2" s="139"/>
      <c r="ORE2" s="139"/>
      <c r="ORF2" s="139"/>
      <c r="ORG2" s="139"/>
      <c r="ORH2" s="139"/>
      <c r="ORI2" s="139"/>
      <c r="ORJ2" s="139"/>
      <c r="ORK2" s="139"/>
      <c r="ORL2" s="139"/>
      <c r="ORM2" s="139"/>
      <c r="ORN2" s="139"/>
      <c r="ORO2" s="139"/>
      <c r="ORP2" s="139"/>
      <c r="ORQ2" s="139"/>
      <c r="ORR2" s="139"/>
      <c r="ORS2" s="139"/>
      <c r="ORT2" s="139"/>
      <c r="ORU2" s="139"/>
      <c r="ORV2" s="139"/>
      <c r="ORW2" s="139"/>
      <c r="ORX2" s="139"/>
      <c r="ORY2" s="139"/>
      <c r="ORZ2" s="139"/>
      <c r="OSA2" s="139"/>
      <c r="OSB2" s="139"/>
      <c r="OSC2" s="139"/>
      <c r="OSD2" s="139"/>
      <c r="OSE2" s="139"/>
      <c r="OSF2" s="139"/>
      <c r="OSG2" s="139"/>
      <c r="OSH2" s="139"/>
      <c r="OSI2" s="139"/>
      <c r="OSJ2" s="139"/>
      <c r="OSK2" s="139"/>
      <c r="OSL2" s="139"/>
      <c r="OSM2" s="139"/>
      <c r="OSN2" s="139"/>
      <c r="OSO2" s="139"/>
      <c r="OSP2" s="139"/>
      <c r="OSQ2" s="139"/>
      <c r="OSR2" s="139"/>
      <c r="OSS2" s="139"/>
      <c r="OST2" s="139"/>
      <c r="OSU2" s="139"/>
      <c r="OSV2" s="139"/>
      <c r="OSW2" s="139"/>
      <c r="OSX2" s="139"/>
      <c r="OSY2" s="139"/>
      <c r="OSZ2" s="139"/>
      <c r="OTA2" s="139"/>
      <c r="OTB2" s="139"/>
      <c r="OTC2" s="139"/>
      <c r="OTD2" s="139"/>
      <c r="OTE2" s="139"/>
      <c r="OTF2" s="139"/>
      <c r="OTG2" s="139"/>
      <c r="OTH2" s="139"/>
      <c r="OTI2" s="139"/>
      <c r="OTJ2" s="139"/>
      <c r="OTK2" s="139"/>
      <c r="OTL2" s="139"/>
      <c r="OTM2" s="139"/>
      <c r="OTN2" s="139"/>
      <c r="OTO2" s="139"/>
      <c r="OTP2" s="139"/>
      <c r="OTQ2" s="139"/>
      <c r="OTR2" s="139"/>
      <c r="OTS2" s="139"/>
      <c r="OTT2" s="139"/>
      <c r="OTU2" s="139"/>
      <c r="OTV2" s="139"/>
      <c r="OTW2" s="139"/>
      <c r="OTX2" s="139"/>
      <c r="OTY2" s="139"/>
      <c r="OTZ2" s="139"/>
      <c r="OUA2" s="139"/>
      <c r="OUB2" s="139"/>
      <c r="OUC2" s="139"/>
      <c r="OUD2" s="139"/>
      <c r="OUE2" s="139"/>
      <c r="OUF2" s="139"/>
      <c r="OUG2" s="139"/>
      <c r="OUH2" s="139"/>
      <c r="OUI2" s="139"/>
      <c r="OUJ2" s="139"/>
      <c r="OUK2" s="139"/>
      <c r="OUL2" s="139"/>
      <c r="OUM2" s="139"/>
      <c r="OUN2" s="139"/>
      <c r="OUO2" s="139"/>
      <c r="OUP2" s="139"/>
      <c r="OUQ2" s="139"/>
      <c r="OUR2" s="139"/>
      <c r="OUS2" s="139"/>
      <c r="OUT2" s="139"/>
      <c r="OUU2" s="139"/>
      <c r="OUV2" s="139"/>
      <c r="OUW2" s="139"/>
      <c r="OUX2" s="139"/>
      <c r="OUY2" s="139"/>
      <c r="OUZ2" s="139"/>
      <c r="OVA2" s="139"/>
      <c r="OVB2" s="139"/>
      <c r="OVC2" s="139"/>
      <c r="OVD2" s="139"/>
      <c r="OVE2" s="139"/>
      <c r="OVF2" s="139"/>
      <c r="OVG2" s="139"/>
      <c r="OVH2" s="139"/>
      <c r="OVI2" s="139"/>
      <c r="OVJ2" s="139"/>
      <c r="OVK2" s="139"/>
      <c r="OVL2" s="139"/>
      <c r="OVM2" s="139"/>
      <c r="OVN2" s="139"/>
      <c r="OVO2" s="139"/>
      <c r="OVP2" s="139"/>
      <c r="OVQ2" s="139"/>
      <c r="OVR2" s="139"/>
      <c r="OVS2" s="139"/>
      <c r="OVT2" s="139"/>
      <c r="OVU2" s="139"/>
      <c r="OVV2" s="139"/>
      <c r="OVW2" s="139"/>
      <c r="OVX2" s="139"/>
      <c r="OVY2" s="139"/>
      <c r="OVZ2" s="139"/>
      <c r="OWA2" s="139"/>
      <c r="OWB2" s="139"/>
      <c r="OWC2" s="139"/>
      <c r="OWD2" s="139"/>
      <c r="OWE2" s="139"/>
      <c r="OWF2" s="139"/>
      <c r="OWG2" s="139"/>
      <c r="OWH2" s="139"/>
      <c r="OWI2" s="139"/>
      <c r="OWJ2" s="139"/>
      <c r="OWK2" s="139"/>
      <c r="OWL2" s="139"/>
      <c r="OWM2" s="139"/>
      <c r="OWN2" s="139"/>
      <c r="OWO2" s="139"/>
      <c r="OWP2" s="139"/>
      <c r="OWQ2" s="139"/>
      <c r="OWR2" s="139"/>
      <c r="OWS2" s="139"/>
      <c r="OWT2" s="139"/>
      <c r="OWU2" s="139"/>
      <c r="OWV2" s="139"/>
      <c r="OWW2" s="139"/>
      <c r="OWX2" s="139"/>
      <c r="OWY2" s="139"/>
      <c r="OWZ2" s="139"/>
      <c r="OXA2" s="139"/>
      <c r="OXB2" s="139"/>
      <c r="OXC2" s="139"/>
      <c r="OXD2" s="139"/>
      <c r="OXE2" s="139"/>
      <c r="OXF2" s="139"/>
      <c r="OXG2" s="139"/>
      <c r="OXH2" s="139"/>
      <c r="OXI2" s="139"/>
      <c r="OXJ2" s="139"/>
      <c r="OXK2" s="139"/>
      <c r="OXL2" s="139"/>
      <c r="OXM2" s="139"/>
      <c r="OXN2" s="139"/>
      <c r="OXO2" s="139"/>
      <c r="OXP2" s="139"/>
      <c r="OXQ2" s="139"/>
      <c r="OXR2" s="139"/>
      <c r="OXS2" s="139"/>
      <c r="OXT2" s="139"/>
      <c r="OXU2" s="139"/>
      <c r="OXV2" s="139"/>
      <c r="OXW2" s="139"/>
      <c r="OXX2" s="139"/>
      <c r="OXY2" s="139"/>
      <c r="OXZ2" s="139"/>
      <c r="OYA2" s="139"/>
      <c r="OYB2" s="139"/>
      <c r="OYC2" s="139"/>
      <c r="OYD2" s="139"/>
      <c r="OYE2" s="139"/>
      <c r="OYF2" s="139"/>
      <c r="OYG2" s="139"/>
      <c r="OYH2" s="139"/>
      <c r="OYI2" s="139"/>
      <c r="OYJ2" s="139"/>
      <c r="OYK2" s="139"/>
      <c r="OYL2" s="139"/>
      <c r="OYM2" s="139"/>
      <c r="OYN2" s="139"/>
      <c r="OYO2" s="139"/>
      <c r="OYP2" s="139"/>
      <c r="OYQ2" s="139"/>
      <c r="OYR2" s="139"/>
      <c r="OYS2" s="139"/>
      <c r="OYT2" s="139"/>
      <c r="OYU2" s="139"/>
      <c r="OYV2" s="139"/>
      <c r="OYW2" s="139"/>
      <c r="OYX2" s="139"/>
      <c r="OYY2" s="139"/>
      <c r="OYZ2" s="139"/>
      <c r="OZA2" s="139"/>
      <c r="OZB2" s="139"/>
      <c r="OZC2" s="139"/>
      <c r="OZD2" s="139"/>
      <c r="OZE2" s="139"/>
      <c r="OZF2" s="139"/>
      <c r="OZG2" s="139"/>
      <c r="OZH2" s="139"/>
      <c r="OZI2" s="139"/>
      <c r="OZJ2" s="139"/>
      <c r="OZK2" s="139"/>
      <c r="OZL2" s="139"/>
      <c r="OZM2" s="139"/>
      <c r="OZN2" s="139"/>
      <c r="OZO2" s="139"/>
      <c r="OZP2" s="139"/>
      <c r="OZQ2" s="139"/>
      <c r="OZR2" s="139"/>
      <c r="OZS2" s="139"/>
      <c r="OZT2" s="139"/>
      <c r="OZU2" s="139"/>
      <c r="OZV2" s="139"/>
      <c r="OZW2" s="139"/>
      <c r="OZX2" s="139"/>
      <c r="OZY2" s="139"/>
      <c r="OZZ2" s="139"/>
      <c r="PAA2" s="139"/>
      <c r="PAB2" s="139"/>
      <c r="PAC2" s="139"/>
      <c r="PAD2" s="139"/>
      <c r="PAE2" s="139"/>
      <c r="PAF2" s="139"/>
      <c r="PAG2" s="139"/>
      <c r="PAH2" s="139"/>
      <c r="PAI2" s="139"/>
      <c r="PAJ2" s="139"/>
      <c r="PAK2" s="139"/>
      <c r="PAL2" s="139"/>
      <c r="PAM2" s="139"/>
      <c r="PAN2" s="139"/>
      <c r="PAO2" s="139"/>
      <c r="PAP2" s="139"/>
      <c r="PAQ2" s="139"/>
      <c r="PAR2" s="139"/>
      <c r="PAS2" s="139"/>
      <c r="PAT2" s="139"/>
      <c r="PAU2" s="139"/>
      <c r="PAV2" s="139"/>
      <c r="PAW2" s="139"/>
      <c r="PAX2" s="139"/>
      <c r="PAY2" s="139"/>
      <c r="PAZ2" s="139"/>
      <c r="PBA2" s="139"/>
      <c r="PBB2" s="139"/>
      <c r="PBC2" s="139"/>
      <c r="PBD2" s="139"/>
      <c r="PBE2" s="139"/>
      <c r="PBF2" s="139"/>
      <c r="PBG2" s="139"/>
      <c r="PBH2" s="139"/>
      <c r="PBI2" s="139"/>
      <c r="PBJ2" s="139"/>
      <c r="PBK2" s="139"/>
      <c r="PBL2" s="139"/>
      <c r="PBM2" s="139"/>
      <c r="PBN2" s="139"/>
      <c r="PBO2" s="139"/>
      <c r="PBP2" s="139"/>
      <c r="PBQ2" s="139"/>
      <c r="PBR2" s="139"/>
      <c r="PBS2" s="139"/>
      <c r="PBT2" s="139"/>
      <c r="PBU2" s="139"/>
      <c r="PBV2" s="139"/>
      <c r="PBW2" s="139"/>
      <c r="PBX2" s="139"/>
      <c r="PBY2" s="139"/>
      <c r="PBZ2" s="139"/>
      <c r="PCA2" s="139"/>
      <c r="PCB2" s="139"/>
      <c r="PCC2" s="139"/>
      <c r="PCD2" s="139"/>
      <c r="PCE2" s="139"/>
      <c r="PCF2" s="139"/>
      <c r="PCG2" s="139"/>
      <c r="PCH2" s="139"/>
      <c r="PCI2" s="139"/>
      <c r="PCJ2" s="139"/>
      <c r="PCK2" s="139"/>
      <c r="PCL2" s="139"/>
      <c r="PCM2" s="139"/>
      <c r="PCN2" s="139"/>
      <c r="PCO2" s="139"/>
      <c r="PCP2" s="139"/>
      <c r="PCQ2" s="139"/>
      <c r="PCR2" s="139"/>
      <c r="PCS2" s="139"/>
      <c r="PCT2" s="139"/>
      <c r="PCU2" s="139"/>
      <c r="PCV2" s="139"/>
      <c r="PCW2" s="139"/>
      <c r="PCX2" s="139"/>
      <c r="PCY2" s="139"/>
      <c r="PCZ2" s="139"/>
      <c r="PDA2" s="139"/>
      <c r="PDB2" s="139"/>
      <c r="PDC2" s="139"/>
      <c r="PDD2" s="139"/>
      <c r="PDE2" s="139"/>
      <c r="PDF2" s="139"/>
      <c r="PDG2" s="139"/>
      <c r="PDH2" s="139"/>
      <c r="PDI2" s="139"/>
      <c r="PDJ2" s="139"/>
      <c r="PDK2" s="139"/>
      <c r="PDL2" s="139"/>
      <c r="PDM2" s="139"/>
      <c r="PDN2" s="139"/>
      <c r="PDO2" s="139"/>
      <c r="PDP2" s="139"/>
      <c r="PDQ2" s="139"/>
      <c r="PDR2" s="139"/>
      <c r="PDS2" s="139"/>
      <c r="PDT2" s="139"/>
      <c r="PDU2" s="139"/>
      <c r="PDV2" s="139"/>
      <c r="PDW2" s="139"/>
      <c r="PDX2" s="139"/>
      <c r="PDY2" s="139"/>
      <c r="PDZ2" s="139"/>
      <c r="PEA2" s="139"/>
      <c r="PEB2" s="139"/>
      <c r="PEC2" s="139"/>
      <c r="PED2" s="139"/>
      <c r="PEE2" s="139"/>
      <c r="PEF2" s="139"/>
      <c r="PEG2" s="139"/>
      <c r="PEH2" s="139"/>
      <c r="PEI2" s="139"/>
      <c r="PEJ2" s="139"/>
      <c r="PEK2" s="139"/>
      <c r="PEL2" s="139"/>
      <c r="PEM2" s="139"/>
      <c r="PEN2" s="139"/>
      <c r="PEO2" s="139"/>
      <c r="PEP2" s="139"/>
      <c r="PEQ2" s="139"/>
      <c r="PER2" s="139"/>
      <c r="PES2" s="139"/>
      <c r="PET2" s="139"/>
      <c r="PEU2" s="139"/>
      <c r="PEV2" s="139"/>
      <c r="PEW2" s="139"/>
      <c r="PEX2" s="139"/>
      <c r="PEY2" s="139"/>
      <c r="PEZ2" s="139"/>
      <c r="PFA2" s="139"/>
      <c r="PFB2" s="139"/>
      <c r="PFC2" s="139"/>
      <c r="PFD2" s="139"/>
      <c r="PFE2" s="139"/>
      <c r="PFF2" s="139"/>
      <c r="PFG2" s="139"/>
      <c r="PFH2" s="139"/>
      <c r="PFI2" s="139"/>
      <c r="PFJ2" s="139"/>
      <c r="PFK2" s="139"/>
      <c r="PFL2" s="139"/>
      <c r="PFM2" s="139"/>
      <c r="PFN2" s="139"/>
      <c r="PFO2" s="139"/>
      <c r="PFP2" s="139"/>
      <c r="PFQ2" s="139"/>
      <c r="PFR2" s="139"/>
      <c r="PFS2" s="139"/>
      <c r="PFT2" s="139"/>
      <c r="PFU2" s="139"/>
      <c r="PFV2" s="139"/>
      <c r="PFW2" s="139"/>
      <c r="PFX2" s="139"/>
      <c r="PFY2" s="139"/>
      <c r="PFZ2" s="139"/>
      <c r="PGA2" s="139"/>
      <c r="PGB2" s="139"/>
      <c r="PGC2" s="139"/>
      <c r="PGD2" s="139"/>
      <c r="PGE2" s="139"/>
      <c r="PGF2" s="139"/>
      <c r="PGG2" s="139"/>
      <c r="PGH2" s="139"/>
      <c r="PGI2" s="139"/>
      <c r="PGJ2" s="139"/>
      <c r="PGK2" s="139"/>
      <c r="PGL2" s="139"/>
      <c r="PGM2" s="139"/>
      <c r="PGN2" s="139"/>
      <c r="PGO2" s="139"/>
      <c r="PGP2" s="139"/>
      <c r="PGQ2" s="139"/>
      <c r="PGR2" s="139"/>
      <c r="PGS2" s="139"/>
      <c r="PGT2" s="139"/>
      <c r="PGU2" s="139"/>
      <c r="PGV2" s="139"/>
      <c r="PGW2" s="139"/>
      <c r="PGX2" s="139"/>
      <c r="PGY2" s="139"/>
      <c r="PGZ2" s="139"/>
      <c r="PHA2" s="139"/>
      <c r="PHB2" s="139"/>
      <c r="PHC2" s="139"/>
      <c r="PHD2" s="139"/>
      <c r="PHE2" s="139"/>
      <c r="PHF2" s="139"/>
      <c r="PHG2" s="139"/>
      <c r="PHH2" s="139"/>
      <c r="PHI2" s="139"/>
      <c r="PHJ2" s="139"/>
      <c r="PHK2" s="139"/>
      <c r="PHL2" s="139"/>
      <c r="PHM2" s="139"/>
      <c r="PHN2" s="139"/>
      <c r="PHO2" s="139"/>
      <c r="PHP2" s="139"/>
      <c r="PHQ2" s="139"/>
      <c r="PHR2" s="139"/>
      <c r="PHS2" s="139"/>
      <c r="PHT2" s="139"/>
      <c r="PHU2" s="139"/>
      <c r="PHV2" s="139"/>
      <c r="PHW2" s="139"/>
      <c r="PHX2" s="139"/>
      <c r="PHY2" s="139"/>
      <c r="PHZ2" s="139"/>
      <c r="PIA2" s="139"/>
      <c r="PIB2" s="139"/>
      <c r="PIC2" s="139"/>
      <c r="PID2" s="139"/>
      <c r="PIE2" s="139"/>
      <c r="PIF2" s="139"/>
      <c r="PIG2" s="139"/>
      <c r="PIH2" s="139"/>
      <c r="PII2" s="139"/>
      <c r="PIJ2" s="139"/>
      <c r="PIK2" s="139"/>
      <c r="PIL2" s="139"/>
      <c r="PIM2" s="139"/>
      <c r="PIN2" s="139"/>
      <c r="PIO2" s="139"/>
      <c r="PIP2" s="139"/>
      <c r="PIQ2" s="139"/>
      <c r="PIR2" s="139"/>
      <c r="PIS2" s="139"/>
      <c r="PIT2" s="139"/>
      <c r="PIU2" s="139"/>
      <c r="PIV2" s="139"/>
      <c r="PIW2" s="139"/>
      <c r="PIX2" s="139"/>
      <c r="PIY2" s="139"/>
      <c r="PIZ2" s="139"/>
      <c r="PJA2" s="139"/>
      <c r="PJB2" s="139"/>
      <c r="PJC2" s="139"/>
      <c r="PJD2" s="139"/>
      <c r="PJE2" s="139"/>
      <c r="PJF2" s="139"/>
      <c r="PJG2" s="139"/>
      <c r="PJH2" s="139"/>
      <c r="PJI2" s="139"/>
      <c r="PJJ2" s="139"/>
      <c r="PJK2" s="139"/>
      <c r="PJL2" s="139"/>
      <c r="PJM2" s="139"/>
      <c r="PJN2" s="139"/>
      <c r="PJO2" s="139"/>
      <c r="PJP2" s="139"/>
      <c r="PJQ2" s="139"/>
      <c r="PJR2" s="139"/>
      <c r="PJS2" s="139"/>
      <c r="PJT2" s="139"/>
      <c r="PJU2" s="139"/>
      <c r="PJV2" s="139"/>
      <c r="PJW2" s="139"/>
      <c r="PJX2" s="139"/>
      <c r="PJY2" s="139"/>
      <c r="PJZ2" s="139"/>
      <c r="PKA2" s="139"/>
      <c r="PKB2" s="139"/>
      <c r="PKC2" s="139"/>
      <c r="PKD2" s="139"/>
      <c r="PKE2" s="139"/>
      <c r="PKF2" s="139"/>
      <c r="PKG2" s="139"/>
      <c r="PKH2" s="139"/>
      <c r="PKI2" s="139"/>
      <c r="PKJ2" s="139"/>
      <c r="PKK2" s="139"/>
      <c r="PKL2" s="139"/>
      <c r="PKM2" s="139"/>
      <c r="PKN2" s="139"/>
      <c r="PKO2" s="139"/>
      <c r="PKP2" s="139"/>
      <c r="PKQ2" s="139"/>
      <c r="PKR2" s="139"/>
      <c r="PKS2" s="139"/>
      <c r="PKT2" s="139"/>
      <c r="PKU2" s="139"/>
      <c r="PKV2" s="139"/>
      <c r="PKW2" s="139"/>
      <c r="PKX2" s="139"/>
      <c r="PKY2" s="139"/>
      <c r="PKZ2" s="139"/>
      <c r="PLA2" s="139"/>
      <c r="PLB2" s="139"/>
      <c r="PLC2" s="139"/>
      <c r="PLD2" s="139"/>
      <c r="PLE2" s="139"/>
      <c r="PLF2" s="139"/>
      <c r="PLG2" s="139"/>
      <c r="PLH2" s="139"/>
      <c r="PLI2" s="139"/>
      <c r="PLJ2" s="139"/>
      <c r="PLK2" s="139"/>
      <c r="PLL2" s="139"/>
      <c r="PLM2" s="139"/>
      <c r="PLN2" s="139"/>
      <c r="PLO2" s="139"/>
      <c r="PLP2" s="139"/>
      <c r="PLQ2" s="139"/>
      <c r="PLR2" s="139"/>
      <c r="PLS2" s="139"/>
      <c r="PLT2" s="139"/>
      <c r="PLU2" s="139"/>
      <c r="PLV2" s="139"/>
      <c r="PLW2" s="139"/>
      <c r="PLX2" s="139"/>
      <c r="PLY2" s="139"/>
      <c r="PLZ2" s="139"/>
      <c r="PMA2" s="139"/>
      <c r="PMB2" s="139"/>
      <c r="PMC2" s="139"/>
      <c r="PMD2" s="139"/>
      <c r="PME2" s="139"/>
      <c r="PMF2" s="139"/>
      <c r="PMG2" s="139"/>
      <c r="PMH2" s="139"/>
      <c r="PMI2" s="139"/>
      <c r="PMJ2" s="139"/>
      <c r="PMK2" s="139"/>
      <c r="PML2" s="139"/>
      <c r="PMM2" s="139"/>
      <c r="PMN2" s="139"/>
      <c r="PMO2" s="139"/>
      <c r="PMP2" s="139"/>
      <c r="PMQ2" s="139"/>
      <c r="PMR2" s="139"/>
      <c r="PMS2" s="139"/>
      <c r="PMT2" s="139"/>
      <c r="PMU2" s="139"/>
      <c r="PMV2" s="139"/>
      <c r="PMW2" s="139"/>
      <c r="PMX2" s="139"/>
      <c r="PMY2" s="139"/>
      <c r="PMZ2" s="139"/>
      <c r="PNA2" s="139"/>
      <c r="PNB2" s="139"/>
      <c r="PNC2" s="139"/>
      <c r="PND2" s="139"/>
      <c r="PNE2" s="139"/>
      <c r="PNF2" s="139"/>
      <c r="PNG2" s="139"/>
      <c r="PNH2" s="139"/>
      <c r="PNI2" s="139"/>
      <c r="PNJ2" s="139"/>
      <c r="PNK2" s="139"/>
      <c r="PNL2" s="139"/>
      <c r="PNM2" s="139"/>
      <c r="PNN2" s="139"/>
      <c r="PNO2" s="139"/>
      <c r="PNP2" s="139"/>
      <c r="PNQ2" s="139"/>
      <c r="PNR2" s="139"/>
      <c r="PNS2" s="139"/>
      <c r="PNT2" s="139"/>
      <c r="PNU2" s="139"/>
      <c r="PNV2" s="139"/>
      <c r="PNW2" s="139"/>
      <c r="PNX2" s="139"/>
      <c r="PNY2" s="139"/>
      <c r="PNZ2" s="139"/>
      <c r="POA2" s="139"/>
      <c r="POB2" s="139"/>
      <c r="POC2" s="139"/>
      <c r="POD2" s="139"/>
      <c r="POE2" s="139"/>
      <c r="POF2" s="139"/>
      <c r="POG2" s="139"/>
      <c r="POH2" s="139"/>
      <c r="POI2" s="139"/>
      <c r="POJ2" s="139"/>
      <c r="POK2" s="139"/>
      <c r="POL2" s="139"/>
      <c r="POM2" s="139"/>
      <c r="PON2" s="139"/>
      <c r="POO2" s="139"/>
      <c r="POP2" s="139"/>
      <c r="POQ2" s="139"/>
      <c r="POR2" s="139"/>
      <c r="POS2" s="139"/>
      <c r="POT2" s="139"/>
      <c r="POU2" s="139"/>
      <c r="POV2" s="139"/>
      <c r="POW2" s="139"/>
      <c r="POX2" s="139"/>
      <c r="POY2" s="139"/>
      <c r="POZ2" s="139"/>
      <c r="PPA2" s="139"/>
      <c r="PPB2" s="139"/>
      <c r="PPC2" s="139"/>
      <c r="PPD2" s="139"/>
      <c r="PPE2" s="139"/>
      <c r="PPF2" s="139"/>
      <c r="PPG2" s="139"/>
      <c r="PPH2" s="139"/>
      <c r="PPI2" s="139"/>
      <c r="PPJ2" s="139"/>
      <c r="PPK2" s="139"/>
      <c r="PPL2" s="139"/>
      <c r="PPM2" s="139"/>
      <c r="PPN2" s="139"/>
      <c r="PPO2" s="139"/>
      <c r="PPP2" s="139"/>
      <c r="PPQ2" s="139"/>
      <c r="PPR2" s="139"/>
      <c r="PPS2" s="139"/>
      <c r="PPT2" s="139"/>
      <c r="PPU2" s="139"/>
      <c r="PPV2" s="139"/>
      <c r="PPW2" s="139"/>
      <c r="PPX2" s="139"/>
      <c r="PPY2" s="139"/>
      <c r="PPZ2" s="139"/>
      <c r="PQA2" s="139"/>
      <c r="PQB2" s="139"/>
      <c r="PQC2" s="139"/>
      <c r="PQD2" s="139"/>
      <c r="PQE2" s="139"/>
      <c r="PQF2" s="139"/>
      <c r="PQG2" s="139"/>
      <c r="PQH2" s="139"/>
      <c r="PQI2" s="139"/>
      <c r="PQJ2" s="139"/>
      <c r="PQK2" s="139"/>
      <c r="PQL2" s="139"/>
      <c r="PQM2" s="139"/>
      <c r="PQN2" s="139"/>
      <c r="PQO2" s="139"/>
      <c r="PQP2" s="139"/>
      <c r="PQQ2" s="139"/>
      <c r="PQR2" s="139"/>
      <c r="PQS2" s="139"/>
      <c r="PQT2" s="139"/>
      <c r="PQU2" s="139"/>
      <c r="PQV2" s="139"/>
      <c r="PQW2" s="139"/>
      <c r="PQX2" s="139"/>
      <c r="PQY2" s="139"/>
      <c r="PQZ2" s="139"/>
      <c r="PRA2" s="139"/>
      <c r="PRB2" s="139"/>
      <c r="PRC2" s="139"/>
      <c r="PRD2" s="139"/>
      <c r="PRE2" s="139"/>
      <c r="PRF2" s="139"/>
      <c r="PRG2" s="139"/>
      <c r="PRH2" s="139"/>
      <c r="PRI2" s="139"/>
      <c r="PRJ2" s="139"/>
      <c r="PRK2" s="139"/>
      <c r="PRL2" s="139"/>
      <c r="PRM2" s="139"/>
      <c r="PRN2" s="139"/>
      <c r="PRO2" s="139"/>
      <c r="PRP2" s="139"/>
      <c r="PRQ2" s="139"/>
      <c r="PRR2" s="139"/>
      <c r="PRS2" s="139"/>
      <c r="PRT2" s="139"/>
      <c r="PRU2" s="139"/>
      <c r="PRV2" s="139"/>
      <c r="PRW2" s="139"/>
      <c r="PRX2" s="139"/>
      <c r="PRY2" s="139"/>
      <c r="PRZ2" s="139"/>
      <c r="PSA2" s="139"/>
      <c r="PSB2" s="139"/>
      <c r="PSC2" s="139"/>
      <c r="PSD2" s="139"/>
      <c r="PSE2" s="139"/>
      <c r="PSF2" s="139"/>
      <c r="PSG2" s="139"/>
      <c r="PSH2" s="139"/>
      <c r="PSI2" s="139"/>
      <c r="PSJ2" s="139"/>
      <c r="PSK2" s="139"/>
      <c r="PSL2" s="139"/>
      <c r="PSM2" s="139"/>
      <c r="PSN2" s="139"/>
      <c r="PSO2" s="139"/>
      <c r="PSP2" s="139"/>
      <c r="PSQ2" s="139"/>
      <c r="PSR2" s="139"/>
      <c r="PSS2" s="139"/>
      <c r="PST2" s="139"/>
      <c r="PSU2" s="139"/>
      <c r="PSV2" s="139"/>
      <c r="PSW2" s="139"/>
      <c r="PSX2" s="139"/>
      <c r="PSY2" s="139"/>
      <c r="PSZ2" s="139"/>
      <c r="PTA2" s="139"/>
      <c r="PTB2" s="139"/>
      <c r="PTC2" s="139"/>
      <c r="PTD2" s="139"/>
      <c r="PTE2" s="139"/>
      <c r="PTF2" s="139"/>
      <c r="PTG2" s="139"/>
      <c r="PTH2" s="139"/>
      <c r="PTI2" s="139"/>
      <c r="PTJ2" s="139"/>
      <c r="PTK2" s="139"/>
      <c r="PTL2" s="139"/>
      <c r="PTM2" s="139"/>
      <c r="PTN2" s="139"/>
      <c r="PTO2" s="139"/>
      <c r="PTP2" s="139"/>
      <c r="PTQ2" s="139"/>
      <c r="PTR2" s="139"/>
      <c r="PTS2" s="139"/>
      <c r="PTT2" s="139"/>
      <c r="PTU2" s="139"/>
      <c r="PTV2" s="139"/>
      <c r="PTW2" s="139"/>
      <c r="PTX2" s="139"/>
      <c r="PTY2" s="139"/>
      <c r="PTZ2" s="139"/>
      <c r="PUA2" s="139"/>
      <c r="PUB2" s="139"/>
      <c r="PUC2" s="139"/>
      <c r="PUD2" s="139"/>
      <c r="PUE2" s="139"/>
      <c r="PUF2" s="139"/>
      <c r="PUG2" s="139"/>
      <c r="PUH2" s="139"/>
      <c r="PUI2" s="139"/>
      <c r="PUJ2" s="139"/>
      <c r="PUK2" s="139"/>
      <c r="PUL2" s="139"/>
      <c r="PUM2" s="139"/>
      <c r="PUN2" s="139"/>
      <c r="PUO2" s="139"/>
      <c r="PUP2" s="139"/>
      <c r="PUQ2" s="139"/>
      <c r="PUR2" s="139"/>
      <c r="PUS2" s="139"/>
      <c r="PUT2" s="139"/>
      <c r="PUU2" s="139"/>
      <c r="PUV2" s="139"/>
      <c r="PUW2" s="139"/>
      <c r="PUX2" s="139"/>
      <c r="PUY2" s="139"/>
      <c r="PUZ2" s="139"/>
      <c r="PVA2" s="139"/>
      <c r="PVB2" s="139"/>
      <c r="PVC2" s="139"/>
      <c r="PVD2" s="139"/>
      <c r="PVE2" s="139"/>
      <c r="PVF2" s="139"/>
      <c r="PVG2" s="139"/>
      <c r="PVH2" s="139"/>
      <c r="PVI2" s="139"/>
      <c r="PVJ2" s="139"/>
      <c r="PVK2" s="139"/>
      <c r="PVL2" s="139"/>
      <c r="PVM2" s="139"/>
      <c r="PVN2" s="139"/>
      <c r="PVO2" s="139"/>
      <c r="PVP2" s="139"/>
      <c r="PVQ2" s="139"/>
      <c r="PVR2" s="139"/>
      <c r="PVS2" s="139"/>
      <c r="PVT2" s="139"/>
      <c r="PVU2" s="139"/>
      <c r="PVV2" s="139"/>
      <c r="PVW2" s="139"/>
      <c r="PVX2" s="139"/>
      <c r="PVY2" s="139"/>
      <c r="PVZ2" s="139"/>
      <c r="PWA2" s="139"/>
      <c r="PWB2" s="139"/>
      <c r="PWC2" s="139"/>
      <c r="PWD2" s="139"/>
      <c r="PWE2" s="139"/>
      <c r="PWF2" s="139"/>
      <c r="PWG2" s="139"/>
      <c r="PWH2" s="139"/>
      <c r="PWI2" s="139"/>
      <c r="PWJ2" s="139"/>
      <c r="PWK2" s="139"/>
      <c r="PWL2" s="139"/>
      <c r="PWM2" s="139"/>
      <c r="PWN2" s="139"/>
      <c r="PWO2" s="139"/>
      <c r="PWP2" s="139"/>
      <c r="PWQ2" s="139"/>
      <c r="PWR2" s="139"/>
      <c r="PWS2" s="139"/>
      <c r="PWT2" s="139"/>
      <c r="PWU2" s="139"/>
      <c r="PWV2" s="139"/>
      <c r="PWW2" s="139"/>
      <c r="PWX2" s="139"/>
      <c r="PWY2" s="139"/>
      <c r="PWZ2" s="139"/>
      <c r="PXA2" s="139"/>
      <c r="PXB2" s="139"/>
      <c r="PXC2" s="139"/>
      <c r="PXD2" s="139"/>
      <c r="PXE2" s="139"/>
      <c r="PXF2" s="139"/>
      <c r="PXG2" s="139"/>
      <c r="PXH2" s="139"/>
      <c r="PXI2" s="139"/>
      <c r="PXJ2" s="139"/>
      <c r="PXK2" s="139"/>
      <c r="PXL2" s="139"/>
      <c r="PXM2" s="139"/>
      <c r="PXN2" s="139"/>
      <c r="PXO2" s="139"/>
      <c r="PXP2" s="139"/>
      <c r="PXQ2" s="139"/>
      <c r="PXR2" s="139"/>
      <c r="PXS2" s="139"/>
      <c r="PXT2" s="139"/>
      <c r="PXU2" s="139"/>
      <c r="PXV2" s="139"/>
      <c r="PXW2" s="139"/>
      <c r="PXX2" s="139"/>
      <c r="PXY2" s="139"/>
      <c r="PXZ2" s="139"/>
      <c r="PYA2" s="139"/>
      <c r="PYB2" s="139"/>
      <c r="PYC2" s="139"/>
      <c r="PYD2" s="139"/>
      <c r="PYE2" s="139"/>
      <c r="PYF2" s="139"/>
      <c r="PYG2" s="139"/>
      <c r="PYH2" s="139"/>
      <c r="PYI2" s="139"/>
      <c r="PYJ2" s="139"/>
      <c r="PYK2" s="139"/>
      <c r="PYL2" s="139"/>
      <c r="PYM2" s="139"/>
      <c r="PYN2" s="139"/>
      <c r="PYO2" s="139"/>
      <c r="PYP2" s="139"/>
      <c r="PYQ2" s="139"/>
      <c r="PYR2" s="139"/>
      <c r="PYS2" s="139"/>
      <c r="PYT2" s="139"/>
      <c r="PYU2" s="139"/>
      <c r="PYV2" s="139"/>
      <c r="PYW2" s="139"/>
      <c r="PYX2" s="139"/>
      <c r="PYY2" s="139"/>
      <c r="PYZ2" s="139"/>
      <c r="PZA2" s="139"/>
      <c r="PZB2" s="139"/>
      <c r="PZC2" s="139"/>
      <c r="PZD2" s="139"/>
      <c r="PZE2" s="139"/>
      <c r="PZF2" s="139"/>
      <c r="PZG2" s="139"/>
      <c r="PZH2" s="139"/>
      <c r="PZI2" s="139"/>
      <c r="PZJ2" s="139"/>
      <c r="PZK2" s="139"/>
      <c r="PZL2" s="139"/>
      <c r="PZM2" s="139"/>
      <c r="PZN2" s="139"/>
      <c r="PZO2" s="139"/>
      <c r="PZP2" s="139"/>
      <c r="PZQ2" s="139"/>
      <c r="PZR2" s="139"/>
      <c r="PZS2" s="139"/>
      <c r="PZT2" s="139"/>
      <c r="PZU2" s="139"/>
      <c r="PZV2" s="139"/>
      <c r="PZW2" s="139"/>
      <c r="PZX2" s="139"/>
      <c r="PZY2" s="139"/>
      <c r="PZZ2" s="139"/>
      <c r="QAA2" s="139"/>
      <c r="QAB2" s="139"/>
      <c r="QAC2" s="139"/>
      <c r="QAD2" s="139"/>
      <c r="QAE2" s="139"/>
      <c r="QAF2" s="139"/>
      <c r="QAG2" s="139"/>
      <c r="QAH2" s="139"/>
      <c r="QAI2" s="139"/>
      <c r="QAJ2" s="139"/>
      <c r="QAK2" s="139"/>
      <c r="QAL2" s="139"/>
      <c r="QAM2" s="139"/>
      <c r="QAN2" s="139"/>
      <c r="QAO2" s="139"/>
      <c r="QAP2" s="139"/>
      <c r="QAQ2" s="139"/>
      <c r="QAR2" s="139"/>
      <c r="QAS2" s="139"/>
      <c r="QAT2" s="139"/>
      <c r="QAU2" s="139"/>
      <c r="QAV2" s="139"/>
      <c r="QAW2" s="139"/>
      <c r="QAX2" s="139"/>
      <c r="QAY2" s="139"/>
      <c r="QAZ2" s="139"/>
      <c r="QBA2" s="139"/>
      <c r="QBB2" s="139"/>
      <c r="QBC2" s="139"/>
      <c r="QBD2" s="139"/>
      <c r="QBE2" s="139"/>
      <c r="QBF2" s="139"/>
      <c r="QBG2" s="139"/>
      <c r="QBH2" s="139"/>
      <c r="QBI2" s="139"/>
      <c r="QBJ2" s="139"/>
      <c r="QBK2" s="139"/>
      <c r="QBL2" s="139"/>
      <c r="QBM2" s="139"/>
      <c r="QBN2" s="139"/>
      <c r="QBO2" s="139"/>
      <c r="QBP2" s="139"/>
      <c r="QBQ2" s="139"/>
      <c r="QBR2" s="139"/>
      <c r="QBS2" s="139"/>
      <c r="QBT2" s="139"/>
      <c r="QBU2" s="139"/>
      <c r="QBV2" s="139"/>
      <c r="QBW2" s="139"/>
      <c r="QBX2" s="139"/>
      <c r="QBY2" s="139"/>
      <c r="QBZ2" s="139"/>
      <c r="QCA2" s="139"/>
      <c r="QCB2" s="139"/>
      <c r="QCC2" s="139"/>
      <c r="QCD2" s="139"/>
      <c r="QCE2" s="139"/>
      <c r="QCF2" s="139"/>
      <c r="QCG2" s="139"/>
      <c r="QCH2" s="139"/>
      <c r="QCI2" s="139"/>
      <c r="QCJ2" s="139"/>
      <c r="QCK2" s="139"/>
      <c r="QCL2" s="139"/>
      <c r="QCM2" s="139"/>
      <c r="QCN2" s="139"/>
      <c r="QCO2" s="139"/>
      <c r="QCP2" s="139"/>
      <c r="QCQ2" s="139"/>
      <c r="QCR2" s="139"/>
      <c r="QCS2" s="139"/>
      <c r="QCT2" s="139"/>
      <c r="QCU2" s="139"/>
      <c r="QCV2" s="139"/>
      <c r="QCW2" s="139"/>
      <c r="QCX2" s="139"/>
      <c r="QCY2" s="139"/>
      <c r="QCZ2" s="139"/>
      <c r="QDA2" s="139"/>
      <c r="QDB2" s="139"/>
      <c r="QDC2" s="139"/>
      <c r="QDD2" s="139"/>
      <c r="QDE2" s="139"/>
      <c r="QDF2" s="139"/>
      <c r="QDG2" s="139"/>
      <c r="QDH2" s="139"/>
      <c r="QDI2" s="139"/>
      <c r="QDJ2" s="139"/>
      <c r="QDK2" s="139"/>
      <c r="QDL2" s="139"/>
      <c r="QDM2" s="139"/>
      <c r="QDN2" s="139"/>
      <c r="QDO2" s="139"/>
      <c r="QDP2" s="139"/>
      <c r="QDQ2" s="139"/>
      <c r="QDR2" s="139"/>
      <c r="QDS2" s="139"/>
      <c r="QDT2" s="139"/>
      <c r="QDU2" s="139"/>
      <c r="QDV2" s="139"/>
      <c r="QDW2" s="139"/>
      <c r="QDX2" s="139"/>
      <c r="QDY2" s="139"/>
      <c r="QDZ2" s="139"/>
      <c r="QEA2" s="139"/>
      <c r="QEB2" s="139"/>
      <c r="QEC2" s="139"/>
      <c r="QED2" s="139"/>
      <c r="QEE2" s="139"/>
      <c r="QEF2" s="139"/>
      <c r="QEG2" s="139"/>
      <c r="QEH2" s="139"/>
      <c r="QEI2" s="139"/>
      <c r="QEJ2" s="139"/>
      <c r="QEK2" s="139"/>
      <c r="QEL2" s="139"/>
      <c r="QEM2" s="139"/>
      <c r="QEN2" s="139"/>
      <c r="QEO2" s="139"/>
      <c r="QEP2" s="139"/>
      <c r="QEQ2" s="139"/>
      <c r="QER2" s="139"/>
      <c r="QES2" s="139"/>
      <c r="QET2" s="139"/>
      <c r="QEU2" s="139"/>
      <c r="QEV2" s="139"/>
      <c r="QEW2" s="139"/>
      <c r="QEX2" s="139"/>
      <c r="QEY2" s="139"/>
      <c r="QEZ2" s="139"/>
      <c r="QFA2" s="139"/>
      <c r="QFB2" s="139"/>
      <c r="QFC2" s="139"/>
      <c r="QFD2" s="139"/>
      <c r="QFE2" s="139"/>
      <c r="QFF2" s="139"/>
      <c r="QFG2" s="139"/>
      <c r="QFH2" s="139"/>
      <c r="QFI2" s="139"/>
      <c r="QFJ2" s="139"/>
      <c r="QFK2" s="139"/>
      <c r="QFL2" s="139"/>
      <c r="QFM2" s="139"/>
      <c r="QFN2" s="139"/>
      <c r="QFO2" s="139"/>
      <c r="QFP2" s="139"/>
      <c r="QFQ2" s="139"/>
      <c r="QFR2" s="139"/>
      <c r="QFS2" s="139"/>
      <c r="QFT2" s="139"/>
      <c r="QFU2" s="139"/>
      <c r="QFV2" s="139"/>
      <c r="QFW2" s="139"/>
      <c r="QFX2" s="139"/>
      <c r="QFY2" s="139"/>
      <c r="QFZ2" s="139"/>
      <c r="QGA2" s="139"/>
      <c r="QGB2" s="139"/>
      <c r="QGC2" s="139"/>
      <c r="QGD2" s="139"/>
      <c r="QGE2" s="139"/>
      <c r="QGF2" s="139"/>
      <c r="QGG2" s="139"/>
      <c r="QGH2" s="139"/>
      <c r="QGI2" s="139"/>
      <c r="QGJ2" s="139"/>
      <c r="QGK2" s="139"/>
      <c r="QGL2" s="139"/>
      <c r="QGM2" s="139"/>
      <c r="QGN2" s="139"/>
      <c r="QGO2" s="139"/>
      <c r="QGP2" s="139"/>
      <c r="QGQ2" s="139"/>
      <c r="QGR2" s="139"/>
      <c r="QGS2" s="139"/>
      <c r="QGT2" s="139"/>
      <c r="QGU2" s="139"/>
      <c r="QGV2" s="139"/>
      <c r="QGW2" s="139"/>
      <c r="QGX2" s="139"/>
      <c r="QGY2" s="139"/>
      <c r="QGZ2" s="139"/>
      <c r="QHA2" s="139"/>
      <c r="QHB2" s="139"/>
      <c r="QHC2" s="139"/>
      <c r="QHD2" s="139"/>
      <c r="QHE2" s="139"/>
      <c r="QHF2" s="139"/>
      <c r="QHG2" s="139"/>
      <c r="QHH2" s="139"/>
      <c r="QHI2" s="139"/>
      <c r="QHJ2" s="139"/>
      <c r="QHK2" s="139"/>
      <c r="QHL2" s="139"/>
      <c r="QHM2" s="139"/>
      <c r="QHN2" s="139"/>
      <c r="QHO2" s="139"/>
      <c r="QHP2" s="139"/>
      <c r="QHQ2" s="139"/>
      <c r="QHR2" s="139"/>
      <c r="QHS2" s="139"/>
      <c r="QHT2" s="139"/>
      <c r="QHU2" s="139"/>
      <c r="QHV2" s="139"/>
      <c r="QHW2" s="139"/>
      <c r="QHX2" s="139"/>
      <c r="QHY2" s="139"/>
      <c r="QHZ2" s="139"/>
      <c r="QIA2" s="139"/>
      <c r="QIB2" s="139"/>
      <c r="QIC2" s="139"/>
      <c r="QID2" s="139"/>
      <c r="QIE2" s="139"/>
      <c r="QIF2" s="139"/>
      <c r="QIG2" s="139"/>
      <c r="QIH2" s="139"/>
      <c r="QII2" s="139"/>
      <c r="QIJ2" s="139"/>
      <c r="QIK2" s="139"/>
      <c r="QIL2" s="139"/>
      <c r="QIM2" s="139"/>
      <c r="QIN2" s="139"/>
      <c r="QIO2" s="139"/>
      <c r="QIP2" s="139"/>
      <c r="QIQ2" s="139"/>
      <c r="QIR2" s="139"/>
      <c r="QIS2" s="139"/>
      <c r="QIT2" s="139"/>
      <c r="QIU2" s="139"/>
      <c r="QIV2" s="139"/>
      <c r="QIW2" s="139"/>
      <c r="QIX2" s="139"/>
      <c r="QIY2" s="139"/>
      <c r="QIZ2" s="139"/>
      <c r="QJA2" s="139"/>
      <c r="QJB2" s="139"/>
      <c r="QJC2" s="139"/>
      <c r="QJD2" s="139"/>
      <c r="QJE2" s="139"/>
      <c r="QJF2" s="139"/>
      <c r="QJG2" s="139"/>
      <c r="QJH2" s="139"/>
      <c r="QJI2" s="139"/>
      <c r="QJJ2" s="139"/>
      <c r="QJK2" s="139"/>
      <c r="QJL2" s="139"/>
      <c r="QJM2" s="139"/>
      <c r="QJN2" s="139"/>
      <c r="QJO2" s="139"/>
      <c r="QJP2" s="139"/>
      <c r="QJQ2" s="139"/>
      <c r="QJR2" s="139"/>
      <c r="QJS2" s="139"/>
      <c r="QJT2" s="139"/>
      <c r="QJU2" s="139"/>
      <c r="QJV2" s="139"/>
      <c r="QJW2" s="139"/>
      <c r="QJX2" s="139"/>
      <c r="QJY2" s="139"/>
      <c r="QJZ2" s="139"/>
      <c r="QKA2" s="139"/>
      <c r="QKB2" s="139"/>
      <c r="QKC2" s="139"/>
      <c r="QKD2" s="139"/>
      <c r="QKE2" s="139"/>
      <c r="QKF2" s="139"/>
      <c r="QKG2" s="139"/>
      <c r="QKH2" s="139"/>
      <c r="QKI2" s="139"/>
      <c r="QKJ2" s="139"/>
      <c r="QKK2" s="139"/>
      <c r="QKL2" s="139"/>
      <c r="QKM2" s="139"/>
      <c r="QKN2" s="139"/>
      <c r="QKO2" s="139"/>
      <c r="QKP2" s="139"/>
      <c r="QKQ2" s="139"/>
      <c r="QKR2" s="139"/>
      <c r="QKS2" s="139"/>
      <c r="QKT2" s="139"/>
      <c r="QKU2" s="139"/>
      <c r="QKV2" s="139"/>
      <c r="QKW2" s="139"/>
      <c r="QKX2" s="139"/>
      <c r="QKY2" s="139"/>
      <c r="QKZ2" s="139"/>
      <c r="QLA2" s="139"/>
      <c r="QLB2" s="139"/>
      <c r="QLC2" s="139"/>
      <c r="QLD2" s="139"/>
      <c r="QLE2" s="139"/>
      <c r="QLF2" s="139"/>
      <c r="QLG2" s="139"/>
      <c r="QLH2" s="139"/>
      <c r="QLI2" s="139"/>
      <c r="QLJ2" s="139"/>
      <c r="QLK2" s="139"/>
      <c r="QLL2" s="139"/>
      <c r="QLM2" s="139"/>
      <c r="QLN2" s="139"/>
      <c r="QLO2" s="139"/>
      <c r="QLP2" s="139"/>
      <c r="QLQ2" s="139"/>
      <c r="QLR2" s="139"/>
      <c r="QLS2" s="139"/>
      <c r="QLT2" s="139"/>
      <c r="QLU2" s="139"/>
      <c r="QLV2" s="139"/>
      <c r="QLW2" s="139"/>
      <c r="QLX2" s="139"/>
      <c r="QLY2" s="139"/>
      <c r="QLZ2" s="139"/>
      <c r="QMA2" s="139"/>
      <c r="QMB2" s="139"/>
      <c r="QMC2" s="139"/>
      <c r="QMD2" s="139"/>
      <c r="QME2" s="139"/>
      <c r="QMF2" s="139"/>
      <c r="QMG2" s="139"/>
      <c r="QMH2" s="139"/>
      <c r="QMI2" s="139"/>
      <c r="QMJ2" s="139"/>
      <c r="QMK2" s="139"/>
      <c r="QML2" s="139"/>
      <c r="QMM2" s="139"/>
      <c r="QMN2" s="139"/>
      <c r="QMO2" s="139"/>
      <c r="QMP2" s="139"/>
      <c r="QMQ2" s="139"/>
      <c r="QMR2" s="139"/>
      <c r="QMS2" s="139"/>
      <c r="QMT2" s="139"/>
      <c r="QMU2" s="139"/>
      <c r="QMV2" s="139"/>
      <c r="QMW2" s="139"/>
      <c r="QMX2" s="139"/>
      <c r="QMY2" s="139"/>
      <c r="QMZ2" s="139"/>
      <c r="QNA2" s="139"/>
      <c r="QNB2" s="139"/>
      <c r="QNC2" s="139"/>
      <c r="QND2" s="139"/>
      <c r="QNE2" s="139"/>
      <c r="QNF2" s="139"/>
      <c r="QNG2" s="139"/>
      <c r="QNH2" s="139"/>
      <c r="QNI2" s="139"/>
      <c r="QNJ2" s="139"/>
      <c r="QNK2" s="139"/>
      <c r="QNL2" s="139"/>
      <c r="QNM2" s="139"/>
      <c r="QNN2" s="139"/>
      <c r="QNO2" s="139"/>
      <c r="QNP2" s="139"/>
      <c r="QNQ2" s="139"/>
      <c r="QNR2" s="139"/>
      <c r="QNS2" s="139"/>
      <c r="QNT2" s="139"/>
      <c r="QNU2" s="139"/>
      <c r="QNV2" s="139"/>
      <c r="QNW2" s="139"/>
      <c r="QNX2" s="139"/>
      <c r="QNY2" s="139"/>
      <c r="QNZ2" s="139"/>
      <c r="QOA2" s="139"/>
      <c r="QOB2" s="139"/>
      <c r="QOC2" s="139"/>
      <c r="QOD2" s="139"/>
      <c r="QOE2" s="139"/>
      <c r="QOF2" s="139"/>
      <c r="QOG2" s="139"/>
      <c r="QOH2" s="139"/>
      <c r="QOI2" s="139"/>
      <c r="QOJ2" s="139"/>
      <c r="QOK2" s="139"/>
      <c r="QOL2" s="139"/>
      <c r="QOM2" s="139"/>
      <c r="QON2" s="139"/>
      <c r="QOO2" s="139"/>
      <c r="QOP2" s="139"/>
      <c r="QOQ2" s="139"/>
      <c r="QOR2" s="139"/>
      <c r="QOS2" s="139"/>
      <c r="QOT2" s="139"/>
      <c r="QOU2" s="139"/>
      <c r="QOV2" s="139"/>
      <c r="QOW2" s="139"/>
      <c r="QOX2" s="139"/>
      <c r="QOY2" s="139"/>
      <c r="QOZ2" s="139"/>
      <c r="QPA2" s="139"/>
      <c r="QPB2" s="139"/>
      <c r="QPC2" s="139"/>
      <c r="QPD2" s="139"/>
      <c r="QPE2" s="139"/>
      <c r="QPF2" s="139"/>
      <c r="QPG2" s="139"/>
      <c r="QPH2" s="139"/>
      <c r="QPI2" s="139"/>
      <c r="QPJ2" s="139"/>
      <c r="QPK2" s="139"/>
      <c r="QPL2" s="139"/>
      <c r="QPM2" s="139"/>
      <c r="QPN2" s="139"/>
      <c r="QPO2" s="139"/>
      <c r="QPP2" s="139"/>
      <c r="QPQ2" s="139"/>
      <c r="QPR2" s="139"/>
      <c r="QPS2" s="139"/>
      <c r="QPT2" s="139"/>
      <c r="QPU2" s="139"/>
      <c r="QPV2" s="139"/>
      <c r="QPW2" s="139"/>
      <c r="QPX2" s="139"/>
      <c r="QPY2" s="139"/>
      <c r="QPZ2" s="139"/>
      <c r="QQA2" s="139"/>
      <c r="QQB2" s="139"/>
      <c r="QQC2" s="139"/>
      <c r="QQD2" s="139"/>
      <c r="QQE2" s="139"/>
      <c r="QQF2" s="139"/>
      <c r="QQG2" s="139"/>
      <c r="QQH2" s="139"/>
      <c r="QQI2" s="139"/>
      <c r="QQJ2" s="139"/>
      <c r="QQK2" s="139"/>
      <c r="QQL2" s="139"/>
      <c r="QQM2" s="139"/>
      <c r="QQN2" s="139"/>
      <c r="QQO2" s="139"/>
      <c r="QQP2" s="139"/>
      <c r="QQQ2" s="139"/>
      <c r="QQR2" s="139"/>
      <c r="QQS2" s="139"/>
      <c r="QQT2" s="139"/>
      <c r="QQU2" s="139"/>
      <c r="QQV2" s="139"/>
      <c r="QQW2" s="139"/>
      <c r="QQX2" s="139"/>
      <c r="QQY2" s="139"/>
      <c r="QQZ2" s="139"/>
      <c r="QRA2" s="139"/>
      <c r="QRB2" s="139"/>
      <c r="QRC2" s="139"/>
      <c r="QRD2" s="139"/>
      <c r="QRE2" s="139"/>
      <c r="QRF2" s="139"/>
      <c r="QRG2" s="139"/>
      <c r="QRH2" s="139"/>
      <c r="QRI2" s="139"/>
      <c r="QRJ2" s="139"/>
      <c r="QRK2" s="139"/>
      <c r="QRL2" s="139"/>
      <c r="QRM2" s="139"/>
      <c r="QRN2" s="139"/>
      <c r="QRO2" s="139"/>
      <c r="QRP2" s="139"/>
      <c r="QRQ2" s="139"/>
      <c r="QRR2" s="139"/>
      <c r="QRS2" s="139"/>
      <c r="QRT2" s="139"/>
      <c r="QRU2" s="139"/>
      <c r="QRV2" s="139"/>
      <c r="QRW2" s="139"/>
      <c r="QRX2" s="139"/>
      <c r="QRY2" s="139"/>
      <c r="QRZ2" s="139"/>
      <c r="QSA2" s="139"/>
      <c r="QSB2" s="139"/>
      <c r="QSC2" s="139"/>
      <c r="QSD2" s="139"/>
      <c r="QSE2" s="139"/>
      <c r="QSF2" s="139"/>
      <c r="QSG2" s="139"/>
      <c r="QSH2" s="139"/>
      <c r="QSI2" s="139"/>
      <c r="QSJ2" s="139"/>
      <c r="QSK2" s="139"/>
      <c r="QSL2" s="139"/>
      <c r="QSM2" s="139"/>
      <c r="QSN2" s="139"/>
      <c r="QSO2" s="139"/>
      <c r="QSP2" s="139"/>
      <c r="QSQ2" s="139"/>
      <c r="QSR2" s="139"/>
      <c r="QSS2" s="139"/>
      <c r="QST2" s="139"/>
      <c r="QSU2" s="139"/>
      <c r="QSV2" s="139"/>
      <c r="QSW2" s="139"/>
      <c r="QSX2" s="139"/>
      <c r="QSY2" s="139"/>
      <c r="QSZ2" s="139"/>
      <c r="QTA2" s="139"/>
      <c r="QTB2" s="139"/>
      <c r="QTC2" s="139"/>
      <c r="QTD2" s="139"/>
      <c r="QTE2" s="139"/>
      <c r="QTF2" s="139"/>
      <c r="QTG2" s="139"/>
      <c r="QTH2" s="139"/>
      <c r="QTI2" s="139"/>
      <c r="QTJ2" s="139"/>
      <c r="QTK2" s="139"/>
      <c r="QTL2" s="139"/>
      <c r="QTM2" s="139"/>
      <c r="QTN2" s="139"/>
      <c r="QTO2" s="139"/>
      <c r="QTP2" s="139"/>
      <c r="QTQ2" s="139"/>
      <c r="QTR2" s="139"/>
      <c r="QTS2" s="139"/>
      <c r="QTT2" s="139"/>
      <c r="QTU2" s="139"/>
      <c r="QTV2" s="139"/>
      <c r="QTW2" s="139"/>
      <c r="QTX2" s="139"/>
      <c r="QTY2" s="139"/>
      <c r="QTZ2" s="139"/>
      <c r="QUA2" s="139"/>
      <c r="QUB2" s="139"/>
      <c r="QUC2" s="139"/>
      <c r="QUD2" s="139"/>
      <c r="QUE2" s="139"/>
      <c r="QUF2" s="139"/>
      <c r="QUG2" s="139"/>
      <c r="QUH2" s="139"/>
      <c r="QUI2" s="139"/>
      <c r="QUJ2" s="139"/>
      <c r="QUK2" s="139"/>
      <c r="QUL2" s="139"/>
      <c r="QUM2" s="139"/>
      <c r="QUN2" s="139"/>
      <c r="QUO2" s="139"/>
      <c r="QUP2" s="139"/>
      <c r="QUQ2" s="139"/>
      <c r="QUR2" s="139"/>
      <c r="QUS2" s="139"/>
      <c r="QUT2" s="139"/>
      <c r="QUU2" s="139"/>
      <c r="QUV2" s="139"/>
      <c r="QUW2" s="139"/>
      <c r="QUX2" s="139"/>
      <c r="QUY2" s="139"/>
      <c r="QUZ2" s="139"/>
      <c r="QVA2" s="139"/>
      <c r="QVB2" s="139"/>
      <c r="QVC2" s="139"/>
      <c r="QVD2" s="139"/>
      <c r="QVE2" s="139"/>
      <c r="QVF2" s="139"/>
      <c r="QVG2" s="139"/>
      <c r="QVH2" s="139"/>
      <c r="QVI2" s="139"/>
      <c r="QVJ2" s="139"/>
      <c r="QVK2" s="139"/>
      <c r="QVL2" s="139"/>
      <c r="QVM2" s="139"/>
      <c r="QVN2" s="139"/>
      <c r="QVO2" s="139"/>
      <c r="QVP2" s="139"/>
      <c r="QVQ2" s="139"/>
      <c r="QVR2" s="139"/>
      <c r="QVS2" s="139"/>
      <c r="QVT2" s="139"/>
      <c r="QVU2" s="139"/>
      <c r="QVV2" s="139"/>
      <c r="QVW2" s="139"/>
      <c r="QVX2" s="139"/>
      <c r="QVY2" s="139"/>
      <c r="QVZ2" s="139"/>
      <c r="QWA2" s="139"/>
      <c r="QWB2" s="139"/>
      <c r="QWC2" s="139"/>
      <c r="QWD2" s="139"/>
      <c r="QWE2" s="139"/>
      <c r="QWF2" s="139"/>
      <c r="QWG2" s="139"/>
      <c r="QWH2" s="139"/>
      <c r="QWI2" s="139"/>
      <c r="QWJ2" s="139"/>
      <c r="QWK2" s="139"/>
      <c r="QWL2" s="139"/>
      <c r="QWM2" s="139"/>
      <c r="QWN2" s="139"/>
      <c r="QWO2" s="139"/>
      <c r="QWP2" s="139"/>
      <c r="QWQ2" s="139"/>
      <c r="QWR2" s="139"/>
      <c r="QWS2" s="139"/>
      <c r="QWT2" s="139"/>
      <c r="QWU2" s="139"/>
      <c r="QWV2" s="139"/>
      <c r="QWW2" s="139"/>
      <c r="QWX2" s="139"/>
      <c r="QWY2" s="139"/>
      <c r="QWZ2" s="139"/>
      <c r="QXA2" s="139"/>
      <c r="QXB2" s="139"/>
      <c r="QXC2" s="139"/>
      <c r="QXD2" s="139"/>
      <c r="QXE2" s="139"/>
      <c r="QXF2" s="139"/>
      <c r="QXG2" s="139"/>
      <c r="QXH2" s="139"/>
      <c r="QXI2" s="139"/>
      <c r="QXJ2" s="139"/>
      <c r="QXK2" s="139"/>
      <c r="QXL2" s="139"/>
      <c r="QXM2" s="139"/>
      <c r="QXN2" s="139"/>
      <c r="QXO2" s="139"/>
      <c r="QXP2" s="139"/>
      <c r="QXQ2" s="139"/>
      <c r="QXR2" s="139"/>
      <c r="QXS2" s="139"/>
      <c r="QXT2" s="139"/>
      <c r="QXU2" s="139"/>
      <c r="QXV2" s="139"/>
      <c r="QXW2" s="139"/>
      <c r="QXX2" s="139"/>
      <c r="QXY2" s="139"/>
      <c r="QXZ2" s="139"/>
      <c r="QYA2" s="139"/>
      <c r="QYB2" s="139"/>
      <c r="QYC2" s="139"/>
      <c r="QYD2" s="139"/>
      <c r="QYE2" s="139"/>
      <c r="QYF2" s="139"/>
      <c r="QYG2" s="139"/>
      <c r="QYH2" s="139"/>
      <c r="QYI2" s="139"/>
      <c r="QYJ2" s="139"/>
      <c r="QYK2" s="139"/>
      <c r="QYL2" s="139"/>
      <c r="QYM2" s="139"/>
      <c r="QYN2" s="139"/>
      <c r="QYO2" s="139"/>
      <c r="QYP2" s="139"/>
      <c r="QYQ2" s="139"/>
      <c r="QYR2" s="139"/>
      <c r="QYS2" s="139"/>
      <c r="QYT2" s="139"/>
      <c r="QYU2" s="139"/>
      <c r="QYV2" s="139"/>
      <c r="QYW2" s="139"/>
      <c r="QYX2" s="139"/>
      <c r="QYY2" s="139"/>
      <c r="QYZ2" s="139"/>
      <c r="QZA2" s="139"/>
      <c r="QZB2" s="139"/>
      <c r="QZC2" s="139"/>
      <c r="QZD2" s="139"/>
      <c r="QZE2" s="139"/>
      <c r="QZF2" s="139"/>
      <c r="QZG2" s="139"/>
      <c r="QZH2" s="139"/>
      <c r="QZI2" s="139"/>
      <c r="QZJ2" s="139"/>
      <c r="QZK2" s="139"/>
      <c r="QZL2" s="139"/>
      <c r="QZM2" s="139"/>
      <c r="QZN2" s="139"/>
      <c r="QZO2" s="139"/>
      <c r="QZP2" s="139"/>
      <c r="QZQ2" s="139"/>
      <c r="QZR2" s="139"/>
      <c r="QZS2" s="139"/>
      <c r="QZT2" s="139"/>
      <c r="QZU2" s="139"/>
      <c r="QZV2" s="139"/>
      <c r="QZW2" s="139"/>
      <c r="QZX2" s="139"/>
      <c r="QZY2" s="139"/>
      <c r="QZZ2" s="139"/>
      <c r="RAA2" s="139"/>
      <c r="RAB2" s="139"/>
      <c r="RAC2" s="139"/>
      <c r="RAD2" s="139"/>
      <c r="RAE2" s="139"/>
      <c r="RAF2" s="139"/>
      <c r="RAG2" s="139"/>
      <c r="RAH2" s="139"/>
      <c r="RAI2" s="139"/>
      <c r="RAJ2" s="139"/>
      <c r="RAK2" s="139"/>
      <c r="RAL2" s="139"/>
      <c r="RAM2" s="139"/>
      <c r="RAN2" s="139"/>
      <c r="RAO2" s="139"/>
      <c r="RAP2" s="139"/>
      <c r="RAQ2" s="139"/>
      <c r="RAR2" s="139"/>
      <c r="RAS2" s="139"/>
      <c r="RAT2" s="139"/>
      <c r="RAU2" s="139"/>
      <c r="RAV2" s="139"/>
      <c r="RAW2" s="139"/>
      <c r="RAX2" s="139"/>
      <c r="RAY2" s="139"/>
      <c r="RAZ2" s="139"/>
      <c r="RBA2" s="139"/>
      <c r="RBB2" s="139"/>
      <c r="RBC2" s="139"/>
      <c r="RBD2" s="139"/>
      <c r="RBE2" s="139"/>
      <c r="RBF2" s="139"/>
      <c r="RBG2" s="139"/>
      <c r="RBH2" s="139"/>
      <c r="RBI2" s="139"/>
      <c r="RBJ2" s="139"/>
      <c r="RBK2" s="139"/>
      <c r="RBL2" s="139"/>
      <c r="RBM2" s="139"/>
      <c r="RBN2" s="139"/>
      <c r="RBO2" s="139"/>
      <c r="RBP2" s="139"/>
      <c r="RBQ2" s="139"/>
      <c r="RBR2" s="139"/>
      <c r="RBS2" s="139"/>
      <c r="RBT2" s="139"/>
      <c r="RBU2" s="139"/>
      <c r="RBV2" s="139"/>
      <c r="RBW2" s="139"/>
      <c r="RBX2" s="139"/>
      <c r="RBY2" s="139"/>
      <c r="RBZ2" s="139"/>
      <c r="RCA2" s="139"/>
      <c r="RCB2" s="139"/>
      <c r="RCC2" s="139"/>
      <c r="RCD2" s="139"/>
      <c r="RCE2" s="139"/>
      <c r="RCF2" s="139"/>
      <c r="RCG2" s="139"/>
      <c r="RCH2" s="139"/>
      <c r="RCI2" s="139"/>
      <c r="RCJ2" s="139"/>
      <c r="RCK2" s="139"/>
      <c r="RCL2" s="139"/>
      <c r="RCM2" s="139"/>
      <c r="RCN2" s="139"/>
      <c r="RCO2" s="139"/>
      <c r="RCP2" s="139"/>
      <c r="RCQ2" s="139"/>
      <c r="RCR2" s="139"/>
      <c r="RCS2" s="139"/>
      <c r="RCT2" s="139"/>
      <c r="RCU2" s="139"/>
      <c r="RCV2" s="139"/>
      <c r="RCW2" s="139"/>
      <c r="RCX2" s="139"/>
      <c r="RCY2" s="139"/>
      <c r="RCZ2" s="139"/>
      <c r="RDA2" s="139"/>
      <c r="RDB2" s="139"/>
      <c r="RDC2" s="139"/>
      <c r="RDD2" s="139"/>
      <c r="RDE2" s="139"/>
      <c r="RDF2" s="139"/>
      <c r="RDG2" s="139"/>
      <c r="RDH2" s="139"/>
      <c r="RDI2" s="139"/>
      <c r="RDJ2" s="139"/>
      <c r="RDK2" s="139"/>
      <c r="RDL2" s="139"/>
      <c r="RDM2" s="139"/>
      <c r="RDN2" s="139"/>
      <c r="RDO2" s="139"/>
      <c r="RDP2" s="139"/>
      <c r="RDQ2" s="139"/>
      <c r="RDR2" s="139"/>
      <c r="RDS2" s="139"/>
      <c r="RDT2" s="139"/>
      <c r="RDU2" s="139"/>
      <c r="RDV2" s="139"/>
      <c r="RDW2" s="139"/>
      <c r="RDX2" s="139"/>
      <c r="RDY2" s="139"/>
      <c r="RDZ2" s="139"/>
      <c r="REA2" s="139"/>
      <c r="REB2" s="139"/>
      <c r="REC2" s="139"/>
      <c r="RED2" s="139"/>
      <c r="REE2" s="139"/>
      <c r="REF2" s="139"/>
      <c r="REG2" s="139"/>
      <c r="REH2" s="139"/>
      <c r="REI2" s="139"/>
      <c r="REJ2" s="139"/>
      <c r="REK2" s="139"/>
      <c r="REL2" s="139"/>
      <c r="REM2" s="139"/>
      <c r="REN2" s="139"/>
      <c r="REO2" s="139"/>
      <c r="REP2" s="139"/>
      <c r="REQ2" s="139"/>
      <c r="RER2" s="139"/>
      <c r="RES2" s="139"/>
      <c r="RET2" s="139"/>
      <c r="REU2" s="139"/>
      <c r="REV2" s="139"/>
      <c r="REW2" s="139"/>
      <c r="REX2" s="139"/>
      <c r="REY2" s="139"/>
      <c r="REZ2" s="139"/>
      <c r="RFA2" s="139"/>
      <c r="RFB2" s="139"/>
      <c r="RFC2" s="139"/>
      <c r="RFD2" s="139"/>
      <c r="RFE2" s="139"/>
      <c r="RFF2" s="139"/>
      <c r="RFG2" s="139"/>
      <c r="RFH2" s="139"/>
      <c r="RFI2" s="139"/>
      <c r="RFJ2" s="139"/>
      <c r="RFK2" s="139"/>
      <c r="RFL2" s="139"/>
      <c r="RFM2" s="139"/>
      <c r="RFN2" s="139"/>
      <c r="RFO2" s="139"/>
      <c r="RFP2" s="139"/>
      <c r="RFQ2" s="139"/>
      <c r="RFR2" s="139"/>
      <c r="RFS2" s="139"/>
      <c r="RFT2" s="139"/>
      <c r="RFU2" s="139"/>
      <c r="RFV2" s="139"/>
      <c r="RFW2" s="139"/>
      <c r="RFX2" s="139"/>
      <c r="RFY2" s="139"/>
      <c r="RFZ2" s="139"/>
      <c r="RGA2" s="139"/>
      <c r="RGB2" s="139"/>
      <c r="RGC2" s="139"/>
      <c r="RGD2" s="139"/>
      <c r="RGE2" s="139"/>
      <c r="RGF2" s="139"/>
      <c r="RGG2" s="139"/>
      <c r="RGH2" s="139"/>
      <c r="RGI2" s="139"/>
      <c r="RGJ2" s="139"/>
      <c r="RGK2" s="139"/>
      <c r="RGL2" s="139"/>
      <c r="RGM2" s="139"/>
      <c r="RGN2" s="139"/>
      <c r="RGO2" s="139"/>
      <c r="RGP2" s="139"/>
      <c r="RGQ2" s="139"/>
      <c r="RGR2" s="139"/>
      <c r="RGS2" s="139"/>
      <c r="RGT2" s="139"/>
      <c r="RGU2" s="139"/>
      <c r="RGV2" s="139"/>
      <c r="RGW2" s="139"/>
      <c r="RGX2" s="139"/>
      <c r="RGY2" s="139"/>
      <c r="RGZ2" s="139"/>
      <c r="RHA2" s="139"/>
      <c r="RHB2" s="139"/>
      <c r="RHC2" s="139"/>
      <c r="RHD2" s="139"/>
      <c r="RHE2" s="139"/>
      <c r="RHF2" s="139"/>
      <c r="RHG2" s="139"/>
      <c r="RHH2" s="139"/>
      <c r="RHI2" s="139"/>
      <c r="RHJ2" s="139"/>
      <c r="RHK2" s="139"/>
      <c r="RHL2" s="139"/>
      <c r="RHM2" s="139"/>
      <c r="RHN2" s="139"/>
      <c r="RHO2" s="139"/>
      <c r="RHP2" s="139"/>
      <c r="RHQ2" s="139"/>
      <c r="RHR2" s="139"/>
      <c r="RHS2" s="139"/>
      <c r="RHT2" s="139"/>
      <c r="RHU2" s="139"/>
      <c r="RHV2" s="139"/>
      <c r="RHW2" s="139"/>
      <c r="RHX2" s="139"/>
      <c r="RHY2" s="139"/>
      <c r="RHZ2" s="139"/>
      <c r="RIA2" s="139"/>
      <c r="RIB2" s="139"/>
      <c r="RIC2" s="139"/>
      <c r="RID2" s="139"/>
      <c r="RIE2" s="139"/>
      <c r="RIF2" s="139"/>
      <c r="RIG2" s="139"/>
      <c r="RIH2" s="139"/>
      <c r="RII2" s="139"/>
      <c r="RIJ2" s="139"/>
      <c r="RIK2" s="139"/>
      <c r="RIL2" s="139"/>
      <c r="RIM2" s="139"/>
      <c r="RIN2" s="139"/>
      <c r="RIO2" s="139"/>
      <c r="RIP2" s="139"/>
      <c r="RIQ2" s="139"/>
      <c r="RIR2" s="139"/>
      <c r="RIS2" s="139"/>
      <c r="RIT2" s="139"/>
      <c r="RIU2" s="139"/>
      <c r="RIV2" s="139"/>
      <c r="RIW2" s="139"/>
      <c r="RIX2" s="139"/>
      <c r="RIY2" s="139"/>
      <c r="RIZ2" s="139"/>
      <c r="RJA2" s="139"/>
      <c r="RJB2" s="139"/>
      <c r="RJC2" s="139"/>
      <c r="RJD2" s="139"/>
      <c r="RJE2" s="139"/>
      <c r="RJF2" s="139"/>
      <c r="RJG2" s="139"/>
      <c r="RJH2" s="139"/>
      <c r="RJI2" s="139"/>
      <c r="RJJ2" s="139"/>
      <c r="RJK2" s="139"/>
      <c r="RJL2" s="139"/>
      <c r="RJM2" s="139"/>
      <c r="RJN2" s="139"/>
      <c r="RJO2" s="139"/>
      <c r="RJP2" s="139"/>
      <c r="RJQ2" s="139"/>
      <c r="RJR2" s="139"/>
      <c r="RJS2" s="139"/>
      <c r="RJT2" s="139"/>
      <c r="RJU2" s="139"/>
      <c r="RJV2" s="139"/>
      <c r="RJW2" s="139"/>
      <c r="RJX2" s="139"/>
      <c r="RJY2" s="139"/>
      <c r="RJZ2" s="139"/>
      <c r="RKA2" s="139"/>
      <c r="RKB2" s="139"/>
      <c r="RKC2" s="139"/>
      <c r="RKD2" s="139"/>
      <c r="RKE2" s="139"/>
      <c r="RKF2" s="139"/>
      <c r="RKG2" s="139"/>
      <c r="RKH2" s="139"/>
      <c r="RKI2" s="139"/>
      <c r="RKJ2" s="139"/>
      <c r="RKK2" s="139"/>
      <c r="RKL2" s="139"/>
      <c r="RKM2" s="139"/>
      <c r="RKN2" s="139"/>
      <c r="RKO2" s="139"/>
      <c r="RKP2" s="139"/>
      <c r="RKQ2" s="139"/>
      <c r="RKR2" s="139"/>
      <c r="RKS2" s="139"/>
      <c r="RKT2" s="139"/>
      <c r="RKU2" s="139"/>
      <c r="RKV2" s="139"/>
      <c r="RKW2" s="139"/>
      <c r="RKX2" s="139"/>
      <c r="RKY2" s="139"/>
      <c r="RKZ2" s="139"/>
      <c r="RLA2" s="139"/>
      <c r="RLB2" s="139"/>
      <c r="RLC2" s="139"/>
      <c r="RLD2" s="139"/>
      <c r="RLE2" s="139"/>
      <c r="RLF2" s="139"/>
      <c r="RLG2" s="139"/>
      <c r="RLH2" s="139"/>
      <c r="RLI2" s="139"/>
      <c r="RLJ2" s="139"/>
      <c r="RLK2" s="139"/>
      <c r="RLL2" s="139"/>
      <c r="RLM2" s="139"/>
      <c r="RLN2" s="139"/>
      <c r="RLO2" s="139"/>
      <c r="RLP2" s="139"/>
      <c r="RLQ2" s="139"/>
      <c r="RLR2" s="139"/>
      <c r="RLS2" s="139"/>
      <c r="RLT2" s="139"/>
      <c r="RLU2" s="139"/>
      <c r="RLV2" s="139"/>
      <c r="RLW2" s="139"/>
      <c r="RLX2" s="139"/>
      <c r="RLY2" s="139"/>
      <c r="RLZ2" s="139"/>
      <c r="RMA2" s="139"/>
      <c r="RMB2" s="139"/>
      <c r="RMC2" s="139"/>
      <c r="RMD2" s="139"/>
      <c r="RME2" s="139"/>
      <c r="RMF2" s="139"/>
      <c r="RMG2" s="139"/>
      <c r="RMH2" s="139"/>
      <c r="RMI2" s="139"/>
      <c r="RMJ2" s="139"/>
      <c r="RMK2" s="139"/>
      <c r="RML2" s="139"/>
      <c r="RMM2" s="139"/>
      <c r="RMN2" s="139"/>
      <c r="RMO2" s="139"/>
      <c r="RMP2" s="139"/>
      <c r="RMQ2" s="139"/>
      <c r="RMR2" s="139"/>
      <c r="RMS2" s="139"/>
      <c r="RMT2" s="139"/>
      <c r="RMU2" s="139"/>
      <c r="RMV2" s="139"/>
      <c r="RMW2" s="139"/>
      <c r="RMX2" s="139"/>
      <c r="RMY2" s="139"/>
      <c r="RMZ2" s="139"/>
      <c r="RNA2" s="139"/>
      <c r="RNB2" s="139"/>
      <c r="RNC2" s="139"/>
      <c r="RND2" s="139"/>
      <c r="RNE2" s="139"/>
      <c r="RNF2" s="139"/>
      <c r="RNG2" s="139"/>
      <c r="RNH2" s="139"/>
      <c r="RNI2" s="139"/>
      <c r="RNJ2" s="139"/>
      <c r="RNK2" s="139"/>
      <c r="RNL2" s="139"/>
      <c r="RNM2" s="139"/>
      <c r="RNN2" s="139"/>
      <c r="RNO2" s="139"/>
      <c r="RNP2" s="139"/>
      <c r="RNQ2" s="139"/>
      <c r="RNR2" s="139"/>
      <c r="RNS2" s="139"/>
      <c r="RNT2" s="139"/>
      <c r="RNU2" s="139"/>
      <c r="RNV2" s="139"/>
      <c r="RNW2" s="139"/>
      <c r="RNX2" s="139"/>
      <c r="RNY2" s="139"/>
      <c r="RNZ2" s="139"/>
      <c r="ROA2" s="139"/>
      <c r="ROB2" s="139"/>
      <c r="ROC2" s="139"/>
      <c r="ROD2" s="139"/>
      <c r="ROE2" s="139"/>
      <c r="ROF2" s="139"/>
      <c r="ROG2" s="139"/>
      <c r="ROH2" s="139"/>
      <c r="ROI2" s="139"/>
      <c r="ROJ2" s="139"/>
      <c r="ROK2" s="139"/>
      <c r="ROL2" s="139"/>
      <c r="ROM2" s="139"/>
      <c r="RON2" s="139"/>
      <c r="ROO2" s="139"/>
      <c r="ROP2" s="139"/>
      <c r="ROQ2" s="139"/>
      <c r="ROR2" s="139"/>
      <c r="ROS2" s="139"/>
      <c r="ROT2" s="139"/>
      <c r="ROU2" s="139"/>
      <c r="ROV2" s="139"/>
      <c r="ROW2" s="139"/>
      <c r="ROX2" s="139"/>
      <c r="ROY2" s="139"/>
      <c r="ROZ2" s="139"/>
      <c r="RPA2" s="139"/>
      <c r="RPB2" s="139"/>
      <c r="RPC2" s="139"/>
      <c r="RPD2" s="139"/>
      <c r="RPE2" s="139"/>
      <c r="RPF2" s="139"/>
      <c r="RPG2" s="139"/>
      <c r="RPH2" s="139"/>
      <c r="RPI2" s="139"/>
      <c r="RPJ2" s="139"/>
      <c r="RPK2" s="139"/>
      <c r="RPL2" s="139"/>
      <c r="RPM2" s="139"/>
      <c r="RPN2" s="139"/>
      <c r="RPO2" s="139"/>
      <c r="RPP2" s="139"/>
      <c r="RPQ2" s="139"/>
      <c r="RPR2" s="139"/>
      <c r="RPS2" s="139"/>
      <c r="RPT2" s="139"/>
      <c r="RPU2" s="139"/>
      <c r="RPV2" s="139"/>
      <c r="RPW2" s="139"/>
      <c r="RPX2" s="139"/>
      <c r="RPY2" s="139"/>
      <c r="RPZ2" s="139"/>
      <c r="RQA2" s="139"/>
      <c r="RQB2" s="139"/>
      <c r="RQC2" s="139"/>
      <c r="RQD2" s="139"/>
      <c r="RQE2" s="139"/>
      <c r="RQF2" s="139"/>
      <c r="RQG2" s="139"/>
      <c r="RQH2" s="139"/>
      <c r="RQI2" s="139"/>
      <c r="RQJ2" s="139"/>
      <c r="RQK2" s="139"/>
      <c r="RQL2" s="139"/>
      <c r="RQM2" s="139"/>
      <c r="RQN2" s="139"/>
      <c r="RQO2" s="139"/>
      <c r="RQP2" s="139"/>
      <c r="RQQ2" s="139"/>
      <c r="RQR2" s="139"/>
      <c r="RQS2" s="139"/>
      <c r="RQT2" s="139"/>
      <c r="RQU2" s="139"/>
      <c r="RQV2" s="139"/>
      <c r="RQW2" s="139"/>
      <c r="RQX2" s="139"/>
      <c r="RQY2" s="139"/>
      <c r="RQZ2" s="139"/>
      <c r="RRA2" s="139"/>
      <c r="RRB2" s="139"/>
      <c r="RRC2" s="139"/>
      <c r="RRD2" s="139"/>
      <c r="RRE2" s="139"/>
      <c r="RRF2" s="139"/>
      <c r="RRG2" s="139"/>
      <c r="RRH2" s="139"/>
      <c r="RRI2" s="139"/>
      <c r="RRJ2" s="139"/>
      <c r="RRK2" s="139"/>
      <c r="RRL2" s="139"/>
      <c r="RRM2" s="139"/>
      <c r="RRN2" s="139"/>
      <c r="RRO2" s="139"/>
      <c r="RRP2" s="139"/>
      <c r="RRQ2" s="139"/>
      <c r="RRR2" s="139"/>
      <c r="RRS2" s="139"/>
      <c r="RRT2" s="139"/>
      <c r="RRU2" s="139"/>
      <c r="RRV2" s="139"/>
      <c r="RRW2" s="139"/>
      <c r="RRX2" s="139"/>
      <c r="RRY2" s="139"/>
      <c r="RRZ2" s="139"/>
      <c r="RSA2" s="139"/>
      <c r="RSB2" s="139"/>
      <c r="RSC2" s="139"/>
      <c r="RSD2" s="139"/>
      <c r="RSE2" s="139"/>
      <c r="RSF2" s="139"/>
      <c r="RSG2" s="139"/>
      <c r="RSH2" s="139"/>
      <c r="RSI2" s="139"/>
      <c r="RSJ2" s="139"/>
      <c r="RSK2" s="139"/>
      <c r="RSL2" s="139"/>
      <c r="RSM2" s="139"/>
      <c r="RSN2" s="139"/>
      <c r="RSO2" s="139"/>
      <c r="RSP2" s="139"/>
      <c r="RSQ2" s="139"/>
      <c r="RSR2" s="139"/>
      <c r="RSS2" s="139"/>
      <c r="RST2" s="139"/>
      <c r="RSU2" s="139"/>
      <c r="RSV2" s="139"/>
      <c r="RSW2" s="139"/>
      <c r="RSX2" s="139"/>
      <c r="RSY2" s="139"/>
      <c r="RSZ2" s="139"/>
      <c r="RTA2" s="139"/>
      <c r="RTB2" s="139"/>
      <c r="RTC2" s="139"/>
      <c r="RTD2" s="139"/>
      <c r="RTE2" s="139"/>
      <c r="RTF2" s="139"/>
      <c r="RTG2" s="139"/>
      <c r="RTH2" s="139"/>
      <c r="RTI2" s="139"/>
      <c r="RTJ2" s="139"/>
      <c r="RTK2" s="139"/>
      <c r="RTL2" s="139"/>
      <c r="RTM2" s="139"/>
      <c r="RTN2" s="139"/>
      <c r="RTO2" s="139"/>
      <c r="RTP2" s="139"/>
      <c r="RTQ2" s="139"/>
      <c r="RTR2" s="139"/>
      <c r="RTS2" s="139"/>
      <c r="RTT2" s="139"/>
      <c r="RTU2" s="139"/>
      <c r="RTV2" s="139"/>
      <c r="RTW2" s="139"/>
      <c r="RTX2" s="139"/>
      <c r="RTY2" s="139"/>
      <c r="RTZ2" s="139"/>
      <c r="RUA2" s="139"/>
      <c r="RUB2" s="139"/>
      <c r="RUC2" s="139"/>
      <c r="RUD2" s="139"/>
      <c r="RUE2" s="139"/>
      <c r="RUF2" s="139"/>
      <c r="RUG2" s="139"/>
      <c r="RUH2" s="139"/>
      <c r="RUI2" s="139"/>
      <c r="RUJ2" s="139"/>
      <c r="RUK2" s="139"/>
      <c r="RUL2" s="139"/>
      <c r="RUM2" s="139"/>
      <c r="RUN2" s="139"/>
      <c r="RUO2" s="139"/>
      <c r="RUP2" s="139"/>
      <c r="RUQ2" s="139"/>
      <c r="RUR2" s="139"/>
      <c r="RUS2" s="139"/>
      <c r="RUT2" s="139"/>
      <c r="RUU2" s="139"/>
      <c r="RUV2" s="139"/>
      <c r="RUW2" s="139"/>
      <c r="RUX2" s="139"/>
      <c r="RUY2" s="139"/>
      <c r="RUZ2" s="139"/>
      <c r="RVA2" s="139"/>
      <c r="RVB2" s="139"/>
      <c r="RVC2" s="139"/>
      <c r="RVD2" s="139"/>
      <c r="RVE2" s="139"/>
      <c r="RVF2" s="139"/>
      <c r="RVG2" s="139"/>
      <c r="RVH2" s="139"/>
      <c r="RVI2" s="139"/>
      <c r="RVJ2" s="139"/>
      <c r="RVK2" s="139"/>
      <c r="RVL2" s="139"/>
      <c r="RVM2" s="139"/>
      <c r="RVN2" s="139"/>
      <c r="RVO2" s="139"/>
      <c r="RVP2" s="139"/>
      <c r="RVQ2" s="139"/>
      <c r="RVR2" s="139"/>
      <c r="RVS2" s="139"/>
      <c r="RVT2" s="139"/>
      <c r="RVU2" s="139"/>
      <c r="RVV2" s="139"/>
      <c r="RVW2" s="139"/>
      <c r="RVX2" s="139"/>
      <c r="RVY2" s="139"/>
      <c r="RVZ2" s="139"/>
      <c r="RWA2" s="139"/>
      <c r="RWB2" s="139"/>
      <c r="RWC2" s="139"/>
      <c r="RWD2" s="139"/>
      <c r="RWE2" s="139"/>
      <c r="RWF2" s="139"/>
      <c r="RWG2" s="139"/>
      <c r="RWH2" s="139"/>
      <c r="RWI2" s="139"/>
      <c r="RWJ2" s="139"/>
      <c r="RWK2" s="139"/>
      <c r="RWL2" s="139"/>
      <c r="RWM2" s="139"/>
      <c r="RWN2" s="139"/>
      <c r="RWO2" s="139"/>
      <c r="RWP2" s="139"/>
      <c r="RWQ2" s="139"/>
      <c r="RWR2" s="139"/>
      <c r="RWS2" s="139"/>
      <c r="RWT2" s="139"/>
      <c r="RWU2" s="139"/>
      <c r="RWV2" s="139"/>
      <c r="RWW2" s="139"/>
      <c r="RWX2" s="139"/>
      <c r="RWY2" s="139"/>
      <c r="RWZ2" s="139"/>
      <c r="RXA2" s="139"/>
      <c r="RXB2" s="139"/>
      <c r="RXC2" s="139"/>
      <c r="RXD2" s="139"/>
      <c r="RXE2" s="139"/>
      <c r="RXF2" s="139"/>
      <c r="RXG2" s="139"/>
      <c r="RXH2" s="139"/>
      <c r="RXI2" s="139"/>
      <c r="RXJ2" s="139"/>
      <c r="RXK2" s="139"/>
      <c r="RXL2" s="139"/>
      <c r="RXM2" s="139"/>
      <c r="RXN2" s="139"/>
      <c r="RXO2" s="139"/>
      <c r="RXP2" s="139"/>
      <c r="RXQ2" s="139"/>
      <c r="RXR2" s="139"/>
      <c r="RXS2" s="139"/>
      <c r="RXT2" s="139"/>
      <c r="RXU2" s="139"/>
      <c r="RXV2" s="139"/>
      <c r="RXW2" s="139"/>
      <c r="RXX2" s="139"/>
      <c r="RXY2" s="139"/>
      <c r="RXZ2" s="139"/>
      <c r="RYA2" s="139"/>
      <c r="RYB2" s="139"/>
      <c r="RYC2" s="139"/>
      <c r="RYD2" s="139"/>
      <c r="RYE2" s="139"/>
      <c r="RYF2" s="139"/>
      <c r="RYG2" s="139"/>
      <c r="RYH2" s="139"/>
      <c r="RYI2" s="139"/>
      <c r="RYJ2" s="139"/>
      <c r="RYK2" s="139"/>
      <c r="RYL2" s="139"/>
      <c r="RYM2" s="139"/>
      <c r="RYN2" s="139"/>
      <c r="RYO2" s="139"/>
      <c r="RYP2" s="139"/>
      <c r="RYQ2" s="139"/>
      <c r="RYR2" s="139"/>
      <c r="RYS2" s="139"/>
      <c r="RYT2" s="139"/>
      <c r="RYU2" s="139"/>
      <c r="RYV2" s="139"/>
      <c r="RYW2" s="139"/>
      <c r="RYX2" s="139"/>
      <c r="RYY2" s="139"/>
      <c r="RYZ2" s="139"/>
      <c r="RZA2" s="139"/>
      <c r="RZB2" s="139"/>
      <c r="RZC2" s="139"/>
      <c r="RZD2" s="139"/>
      <c r="RZE2" s="139"/>
      <c r="RZF2" s="139"/>
      <c r="RZG2" s="139"/>
      <c r="RZH2" s="139"/>
      <c r="RZI2" s="139"/>
      <c r="RZJ2" s="139"/>
      <c r="RZK2" s="139"/>
      <c r="RZL2" s="139"/>
      <c r="RZM2" s="139"/>
      <c r="RZN2" s="139"/>
      <c r="RZO2" s="139"/>
      <c r="RZP2" s="139"/>
      <c r="RZQ2" s="139"/>
      <c r="RZR2" s="139"/>
      <c r="RZS2" s="139"/>
      <c r="RZT2" s="139"/>
      <c r="RZU2" s="139"/>
      <c r="RZV2" s="139"/>
      <c r="RZW2" s="139"/>
      <c r="RZX2" s="139"/>
      <c r="RZY2" s="139"/>
      <c r="RZZ2" s="139"/>
      <c r="SAA2" s="139"/>
      <c r="SAB2" s="139"/>
      <c r="SAC2" s="139"/>
      <c r="SAD2" s="139"/>
      <c r="SAE2" s="139"/>
      <c r="SAF2" s="139"/>
      <c r="SAG2" s="139"/>
      <c r="SAH2" s="139"/>
      <c r="SAI2" s="139"/>
      <c r="SAJ2" s="139"/>
      <c r="SAK2" s="139"/>
      <c r="SAL2" s="139"/>
      <c r="SAM2" s="139"/>
      <c r="SAN2" s="139"/>
      <c r="SAO2" s="139"/>
      <c r="SAP2" s="139"/>
      <c r="SAQ2" s="139"/>
      <c r="SAR2" s="139"/>
      <c r="SAS2" s="139"/>
      <c r="SAT2" s="139"/>
      <c r="SAU2" s="139"/>
      <c r="SAV2" s="139"/>
      <c r="SAW2" s="139"/>
      <c r="SAX2" s="139"/>
      <c r="SAY2" s="139"/>
      <c r="SAZ2" s="139"/>
      <c r="SBA2" s="139"/>
      <c r="SBB2" s="139"/>
      <c r="SBC2" s="139"/>
      <c r="SBD2" s="139"/>
      <c r="SBE2" s="139"/>
      <c r="SBF2" s="139"/>
      <c r="SBG2" s="139"/>
      <c r="SBH2" s="139"/>
      <c r="SBI2" s="139"/>
      <c r="SBJ2" s="139"/>
      <c r="SBK2" s="139"/>
      <c r="SBL2" s="139"/>
      <c r="SBM2" s="139"/>
      <c r="SBN2" s="139"/>
      <c r="SBO2" s="139"/>
      <c r="SBP2" s="139"/>
      <c r="SBQ2" s="139"/>
      <c r="SBR2" s="139"/>
      <c r="SBS2" s="139"/>
      <c r="SBT2" s="139"/>
      <c r="SBU2" s="139"/>
      <c r="SBV2" s="139"/>
      <c r="SBW2" s="139"/>
      <c r="SBX2" s="139"/>
      <c r="SBY2" s="139"/>
      <c r="SBZ2" s="139"/>
      <c r="SCA2" s="139"/>
      <c r="SCB2" s="139"/>
      <c r="SCC2" s="139"/>
      <c r="SCD2" s="139"/>
      <c r="SCE2" s="139"/>
      <c r="SCF2" s="139"/>
      <c r="SCG2" s="139"/>
      <c r="SCH2" s="139"/>
      <c r="SCI2" s="139"/>
      <c r="SCJ2" s="139"/>
      <c r="SCK2" s="139"/>
      <c r="SCL2" s="139"/>
      <c r="SCM2" s="139"/>
      <c r="SCN2" s="139"/>
      <c r="SCO2" s="139"/>
      <c r="SCP2" s="139"/>
      <c r="SCQ2" s="139"/>
      <c r="SCR2" s="139"/>
      <c r="SCS2" s="139"/>
      <c r="SCT2" s="139"/>
      <c r="SCU2" s="139"/>
      <c r="SCV2" s="139"/>
      <c r="SCW2" s="139"/>
      <c r="SCX2" s="139"/>
      <c r="SCY2" s="139"/>
      <c r="SCZ2" s="139"/>
      <c r="SDA2" s="139"/>
      <c r="SDB2" s="139"/>
      <c r="SDC2" s="139"/>
      <c r="SDD2" s="139"/>
      <c r="SDE2" s="139"/>
      <c r="SDF2" s="139"/>
      <c r="SDG2" s="139"/>
      <c r="SDH2" s="139"/>
      <c r="SDI2" s="139"/>
      <c r="SDJ2" s="139"/>
      <c r="SDK2" s="139"/>
      <c r="SDL2" s="139"/>
      <c r="SDM2" s="139"/>
      <c r="SDN2" s="139"/>
      <c r="SDO2" s="139"/>
      <c r="SDP2" s="139"/>
      <c r="SDQ2" s="139"/>
      <c r="SDR2" s="139"/>
      <c r="SDS2" s="139"/>
      <c r="SDT2" s="139"/>
      <c r="SDU2" s="139"/>
      <c r="SDV2" s="139"/>
      <c r="SDW2" s="139"/>
      <c r="SDX2" s="139"/>
      <c r="SDY2" s="139"/>
      <c r="SDZ2" s="139"/>
      <c r="SEA2" s="139"/>
      <c r="SEB2" s="139"/>
      <c r="SEC2" s="139"/>
      <c r="SED2" s="139"/>
      <c r="SEE2" s="139"/>
      <c r="SEF2" s="139"/>
      <c r="SEG2" s="139"/>
      <c r="SEH2" s="139"/>
      <c r="SEI2" s="139"/>
      <c r="SEJ2" s="139"/>
      <c r="SEK2" s="139"/>
      <c r="SEL2" s="139"/>
      <c r="SEM2" s="139"/>
      <c r="SEN2" s="139"/>
      <c r="SEO2" s="139"/>
      <c r="SEP2" s="139"/>
      <c r="SEQ2" s="139"/>
      <c r="SER2" s="139"/>
      <c r="SES2" s="139"/>
      <c r="SET2" s="139"/>
      <c r="SEU2" s="139"/>
      <c r="SEV2" s="139"/>
      <c r="SEW2" s="139"/>
      <c r="SEX2" s="139"/>
      <c r="SEY2" s="139"/>
      <c r="SEZ2" s="139"/>
      <c r="SFA2" s="139"/>
      <c r="SFB2" s="139"/>
      <c r="SFC2" s="139"/>
      <c r="SFD2" s="139"/>
      <c r="SFE2" s="139"/>
      <c r="SFF2" s="139"/>
      <c r="SFG2" s="139"/>
      <c r="SFH2" s="139"/>
      <c r="SFI2" s="139"/>
      <c r="SFJ2" s="139"/>
      <c r="SFK2" s="139"/>
      <c r="SFL2" s="139"/>
      <c r="SFM2" s="139"/>
      <c r="SFN2" s="139"/>
      <c r="SFO2" s="139"/>
      <c r="SFP2" s="139"/>
      <c r="SFQ2" s="139"/>
      <c r="SFR2" s="139"/>
      <c r="SFS2" s="139"/>
      <c r="SFT2" s="139"/>
      <c r="SFU2" s="139"/>
      <c r="SFV2" s="139"/>
      <c r="SFW2" s="139"/>
      <c r="SFX2" s="139"/>
      <c r="SFY2" s="139"/>
      <c r="SFZ2" s="139"/>
      <c r="SGA2" s="139"/>
      <c r="SGB2" s="139"/>
      <c r="SGC2" s="139"/>
      <c r="SGD2" s="139"/>
      <c r="SGE2" s="139"/>
      <c r="SGF2" s="139"/>
      <c r="SGG2" s="139"/>
      <c r="SGH2" s="139"/>
      <c r="SGI2" s="139"/>
      <c r="SGJ2" s="139"/>
      <c r="SGK2" s="139"/>
      <c r="SGL2" s="139"/>
      <c r="SGM2" s="139"/>
      <c r="SGN2" s="139"/>
      <c r="SGO2" s="139"/>
      <c r="SGP2" s="139"/>
      <c r="SGQ2" s="139"/>
      <c r="SGR2" s="139"/>
      <c r="SGS2" s="139"/>
      <c r="SGT2" s="139"/>
      <c r="SGU2" s="139"/>
      <c r="SGV2" s="139"/>
      <c r="SGW2" s="139"/>
      <c r="SGX2" s="139"/>
      <c r="SGY2" s="139"/>
      <c r="SGZ2" s="139"/>
      <c r="SHA2" s="139"/>
      <c r="SHB2" s="139"/>
      <c r="SHC2" s="139"/>
      <c r="SHD2" s="139"/>
      <c r="SHE2" s="139"/>
      <c r="SHF2" s="139"/>
      <c r="SHG2" s="139"/>
      <c r="SHH2" s="139"/>
      <c r="SHI2" s="139"/>
      <c r="SHJ2" s="139"/>
      <c r="SHK2" s="139"/>
      <c r="SHL2" s="139"/>
      <c r="SHM2" s="139"/>
      <c r="SHN2" s="139"/>
      <c r="SHO2" s="139"/>
      <c r="SHP2" s="139"/>
      <c r="SHQ2" s="139"/>
      <c r="SHR2" s="139"/>
      <c r="SHS2" s="139"/>
      <c r="SHT2" s="139"/>
      <c r="SHU2" s="139"/>
      <c r="SHV2" s="139"/>
      <c r="SHW2" s="139"/>
      <c r="SHX2" s="139"/>
      <c r="SHY2" s="139"/>
      <c r="SHZ2" s="139"/>
      <c r="SIA2" s="139"/>
      <c r="SIB2" s="139"/>
      <c r="SIC2" s="139"/>
      <c r="SID2" s="139"/>
      <c r="SIE2" s="139"/>
      <c r="SIF2" s="139"/>
      <c r="SIG2" s="139"/>
      <c r="SIH2" s="139"/>
      <c r="SII2" s="139"/>
      <c r="SIJ2" s="139"/>
      <c r="SIK2" s="139"/>
      <c r="SIL2" s="139"/>
      <c r="SIM2" s="139"/>
      <c r="SIN2" s="139"/>
      <c r="SIO2" s="139"/>
      <c r="SIP2" s="139"/>
      <c r="SIQ2" s="139"/>
      <c r="SIR2" s="139"/>
      <c r="SIS2" s="139"/>
      <c r="SIT2" s="139"/>
      <c r="SIU2" s="139"/>
      <c r="SIV2" s="139"/>
      <c r="SIW2" s="139"/>
      <c r="SIX2" s="139"/>
      <c r="SIY2" s="139"/>
      <c r="SIZ2" s="139"/>
      <c r="SJA2" s="139"/>
      <c r="SJB2" s="139"/>
      <c r="SJC2" s="139"/>
      <c r="SJD2" s="139"/>
      <c r="SJE2" s="139"/>
      <c r="SJF2" s="139"/>
      <c r="SJG2" s="139"/>
      <c r="SJH2" s="139"/>
      <c r="SJI2" s="139"/>
      <c r="SJJ2" s="139"/>
      <c r="SJK2" s="139"/>
      <c r="SJL2" s="139"/>
      <c r="SJM2" s="139"/>
      <c r="SJN2" s="139"/>
      <c r="SJO2" s="139"/>
      <c r="SJP2" s="139"/>
      <c r="SJQ2" s="139"/>
      <c r="SJR2" s="139"/>
      <c r="SJS2" s="139"/>
      <c r="SJT2" s="139"/>
      <c r="SJU2" s="139"/>
      <c r="SJV2" s="139"/>
      <c r="SJW2" s="139"/>
      <c r="SJX2" s="139"/>
      <c r="SJY2" s="139"/>
      <c r="SJZ2" s="139"/>
      <c r="SKA2" s="139"/>
      <c r="SKB2" s="139"/>
      <c r="SKC2" s="139"/>
      <c r="SKD2" s="139"/>
      <c r="SKE2" s="139"/>
      <c r="SKF2" s="139"/>
      <c r="SKG2" s="139"/>
      <c r="SKH2" s="139"/>
      <c r="SKI2" s="139"/>
      <c r="SKJ2" s="139"/>
      <c r="SKK2" s="139"/>
      <c r="SKL2" s="139"/>
      <c r="SKM2" s="139"/>
      <c r="SKN2" s="139"/>
      <c r="SKO2" s="139"/>
      <c r="SKP2" s="139"/>
      <c r="SKQ2" s="139"/>
      <c r="SKR2" s="139"/>
      <c r="SKS2" s="139"/>
      <c r="SKT2" s="139"/>
      <c r="SKU2" s="139"/>
      <c r="SKV2" s="139"/>
      <c r="SKW2" s="139"/>
      <c r="SKX2" s="139"/>
      <c r="SKY2" s="139"/>
      <c r="SKZ2" s="139"/>
      <c r="SLA2" s="139"/>
      <c r="SLB2" s="139"/>
      <c r="SLC2" s="139"/>
      <c r="SLD2" s="139"/>
      <c r="SLE2" s="139"/>
      <c r="SLF2" s="139"/>
      <c r="SLG2" s="139"/>
      <c r="SLH2" s="139"/>
      <c r="SLI2" s="139"/>
      <c r="SLJ2" s="139"/>
      <c r="SLK2" s="139"/>
      <c r="SLL2" s="139"/>
      <c r="SLM2" s="139"/>
      <c r="SLN2" s="139"/>
      <c r="SLO2" s="139"/>
      <c r="SLP2" s="139"/>
      <c r="SLQ2" s="139"/>
      <c r="SLR2" s="139"/>
      <c r="SLS2" s="139"/>
      <c r="SLT2" s="139"/>
      <c r="SLU2" s="139"/>
      <c r="SLV2" s="139"/>
      <c r="SLW2" s="139"/>
      <c r="SLX2" s="139"/>
      <c r="SLY2" s="139"/>
      <c r="SLZ2" s="139"/>
      <c r="SMA2" s="139"/>
      <c r="SMB2" s="139"/>
      <c r="SMC2" s="139"/>
      <c r="SMD2" s="139"/>
      <c r="SME2" s="139"/>
      <c r="SMF2" s="139"/>
      <c r="SMG2" s="139"/>
      <c r="SMH2" s="139"/>
      <c r="SMI2" s="139"/>
      <c r="SMJ2" s="139"/>
      <c r="SMK2" s="139"/>
      <c r="SML2" s="139"/>
      <c r="SMM2" s="139"/>
      <c r="SMN2" s="139"/>
      <c r="SMO2" s="139"/>
      <c r="SMP2" s="139"/>
      <c r="SMQ2" s="139"/>
      <c r="SMR2" s="139"/>
      <c r="SMS2" s="139"/>
      <c r="SMT2" s="139"/>
      <c r="SMU2" s="139"/>
      <c r="SMV2" s="139"/>
      <c r="SMW2" s="139"/>
      <c r="SMX2" s="139"/>
      <c r="SMY2" s="139"/>
      <c r="SMZ2" s="139"/>
      <c r="SNA2" s="139"/>
      <c r="SNB2" s="139"/>
      <c r="SNC2" s="139"/>
      <c r="SND2" s="139"/>
      <c r="SNE2" s="139"/>
      <c r="SNF2" s="139"/>
      <c r="SNG2" s="139"/>
      <c r="SNH2" s="139"/>
      <c r="SNI2" s="139"/>
      <c r="SNJ2" s="139"/>
      <c r="SNK2" s="139"/>
      <c r="SNL2" s="139"/>
      <c r="SNM2" s="139"/>
      <c r="SNN2" s="139"/>
      <c r="SNO2" s="139"/>
      <c r="SNP2" s="139"/>
      <c r="SNQ2" s="139"/>
      <c r="SNR2" s="139"/>
      <c r="SNS2" s="139"/>
      <c r="SNT2" s="139"/>
      <c r="SNU2" s="139"/>
      <c r="SNV2" s="139"/>
      <c r="SNW2" s="139"/>
      <c r="SNX2" s="139"/>
      <c r="SNY2" s="139"/>
      <c r="SNZ2" s="139"/>
      <c r="SOA2" s="139"/>
      <c r="SOB2" s="139"/>
      <c r="SOC2" s="139"/>
      <c r="SOD2" s="139"/>
      <c r="SOE2" s="139"/>
      <c r="SOF2" s="139"/>
      <c r="SOG2" s="139"/>
      <c r="SOH2" s="139"/>
      <c r="SOI2" s="139"/>
      <c r="SOJ2" s="139"/>
      <c r="SOK2" s="139"/>
      <c r="SOL2" s="139"/>
      <c r="SOM2" s="139"/>
      <c r="SON2" s="139"/>
      <c r="SOO2" s="139"/>
      <c r="SOP2" s="139"/>
      <c r="SOQ2" s="139"/>
      <c r="SOR2" s="139"/>
      <c r="SOS2" s="139"/>
      <c r="SOT2" s="139"/>
      <c r="SOU2" s="139"/>
      <c r="SOV2" s="139"/>
      <c r="SOW2" s="139"/>
      <c r="SOX2" s="139"/>
      <c r="SOY2" s="139"/>
      <c r="SOZ2" s="139"/>
      <c r="SPA2" s="139"/>
      <c r="SPB2" s="139"/>
      <c r="SPC2" s="139"/>
      <c r="SPD2" s="139"/>
      <c r="SPE2" s="139"/>
      <c r="SPF2" s="139"/>
      <c r="SPG2" s="139"/>
      <c r="SPH2" s="139"/>
      <c r="SPI2" s="139"/>
      <c r="SPJ2" s="139"/>
      <c r="SPK2" s="139"/>
      <c r="SPL2" s="139"/>
      <c r="SPM2" s="139"/>
      <c r="SPN2" s="139"/>
      <c r="SPO2" s="139"/>
      <c r="SPP2" s="139"/>
      <c r="SPQ2" s="139"/>
      <c r="SPR2" s="139"/>
      <c r="SPS2" s="139"/>
      <c r="SPT2" s="139"/>
      <c r="SPU2" s="139"/>
      <c r="SPV2" s="139"/>
      <c r="SPW2" s="139"/>
      <c r="SPX2" s="139"/>
      <c r="SPY2" s="139"/>
      <c r="SPZ2" s="139"/>
      <c r="SQA2" s="139"/>
      <c r="SQB2" s="139"/>
      <c r="SQC2" s="139"/>
      <c r="SQD2" s="139"/>
      <c r="SQE2" s="139"/>
      <c r="SQF2" s="139"/>
      <c r="SQG2" s="139"/>
      <c r="SQH2" s="139"/>
      <c r="SQI2" s="139"/>
      <c r="SQJ2" s="139"/>
      <c r="SQK2" s="139"/>
      <c r="SQL2" s="139"/>
      <c r="SQM2" s="139"/>
      <c r="SQN2" s="139"/>
      <c r="SQO2" s="139"/>
      <c r="SQP2" s="139"/>
      <c r="SQQ2" s="139"/>
      <c r="SQR2" s="139"/>
      <c r="SQS2" s="139"/>
      <c r="SQT2" s="139"/>
      <c r="SQU2" s="139"/>
      <c r="SQV2" s="139"/>
      <c r="SQW2" s="139"/>
      <c r="SQX2" s="139"/>
      <c r="SQY2" s="139"/>
      <c r="SQZ2" s="139"/>
      <c r="SRA2" s="139"/>
      <c r="SRB2" s="139"/>
      <c r="SRC2" s="139"/>
      <c r="SRD2" s="139"/>
      <c r="SRE2" s="139"/>
      <c r="SRF2" s="139"/>
      <c r="SRG2" s="139"/>
      <c r="SRH2" s="139"/>
      <c r="SRI2" s="139"/>
      <c r="SRJ2" s="139"/>
      <c r="SRK2" s="139"/>
      <c r="SRL2" s="139"/>
      <c r="SRM2" s="139"/>
      <c r="SRN2" s="139"/>
      <c r="SRO2" s="139"/>
      <c r="SRP2" s="139"/>
      <c r="SRQ2" s="139"/>
      <c r="SRR2" s="139"/>
      <c r="SRS2" s="139"/>
      <c r="SRT2" s="139"/>
      <c r="SRU2" s="139"/>
      <c r="SRV2" s="139"/>
      <c r="SRW2" s="139"/>
      <c r="SRX2" s="139"/>
      <c r="SRY2" s="139"/>
      <c r="SRZ2" s="139"/>
      <c r="SSA2" s="139"/>
      <c r="SSB2" s="139"/>
      <c r="SSC2" s="139"/>
      <c r="SSD2" s="139"/>
      <c r="SSE2" s="139"/>
      <c r="SSF2" s="139"/>
      <c r="SSG2" s="139"/>
      <c r="SSH2" s="139"/>
      <c r="SSI2" s="139"/>
      <c r="SSJ2" s="139"/>
      <c r="SSK2" s="139"/>
      <c r="SSL2" s="139"/>
      <c r="SSM2" s="139"/>
      <c r="SSN2" s="139"/>
      <c r="SSO2" s="139"/>
      <c r="SSP2" s="139"/>
      <c r="SSQ2" s="139"/>
      <c r="SSR2" s="139"/>
      <c r="SSS2" s="139"/>
      <c r="SST2" s="139"/>
      <c r="SSU2" s="139"/>
      <c r="SSV2" s="139"/>
      <c r="SSW2" s="139"/>
      <c r="SSX2" s="139"/>
      <c r="SSY2" s="139"/>
      <c r="SSZ2" s="139"/>
      <c r="STA2" s="139"/>
      <c r="STB2" s="139"/>
      <c r="STC2" s="139"/>
      <c r="STD2" s="139"/>
      <c r="STE2" s="139"/>
      <c r="STF2" s="139"/>
      <c r="STG2" s="139"/>
      <c r="STH2" s="139"/>
      <c r="STI2" s="139"/>
      <c r="STJ2" s="139"/>
      <c r="STK2" s="139"/>
      <c r="STL2" s="139"/>
      <c r="STM2" s="139"/>
      <c r="STN2" s="139"/>
      <c r="STO2" s="139"/>
      <c r="STP2" s="139"/>
      <c r="STQ2" s="139"/>
      <c r="STR2" s="139"/>
      <c r="STS2" s="139"/>
      <c r="STT2" s="139"/>
      <c r="STU2" s="139"/>
      <c r="STV2" s="139"/>
      <c r="STW2" s="139"/>
      <c r="STX2" s="139"/>
      <c r="STY2" s="139"/>
      <c r="STZ2" s="139"/>
      <c r="SUA2" s="139"/>
      <c r="SUB2" s="139"/>
      <c r="SUC2" s="139"/>
      <c r="SUD2" s="139"/>
      <c r="SUE2" s="139"/>
      <c r="SUF2" s="139"/>
      <c r="SUG2" s="139"/>
      <c r="SUH2" s="139"/>
      <c r="SUI2" s="139"/>
      <c r="SUJ2" s="139"/>
      <c r="SUK2" s="139"/>
      <c r="SUL2" s="139"/>
      <c r="SUM2" s="139"/>
      <c r="SUN2" s="139"/>
      <c r="SUO2" s="139"/>
      <c r="SUP2" s="139"/>
      <c r="SUQ2" s="139"/>
      <c r="SUR2" s="139"/>
      <c r="SUS2" s="139"/>
      <c r="SUT2" s="139"/>
      <c r="SUU2" s="139"/>
      <c r="SUV2" s="139"/>
      <c r="SUW2" s="139"/>
      <c r="SUX2" s="139"/>
      <c r="SUY2" s="139"/>
      <c r="SUZ2" s="139"/>
      <c r="SVA2" s="139"/>
      <c r="SVB2" s="139"/>
      <c r="SVC2" s="139"/>
      <c r="SVD2" s="139"/>
      <c r="SVE2" s="139"/>
      <c r="SVF2" s="139"/>
      <c r="SVG2" s="139"/>
      <c r="SVH2" s="139"/>
      <c r="SVI2" s="139"/>
      <c r="SVJ2" s="139"/>
      <c r="SVK2" s="139"/>
      <c r="SVL2" s="139"/>
      <c r="SVM2" s="139"/>
      <c r="SVN2" s="139"/>
      <c r="SVO2" s="139"/>
      <c r="SVP2" s="139"/>
      <c r="SVQ2" s="139"/>
      <c r="SVR2" s="139"/>
      <c r="SVS2" s="139"/>
      <c r="SVT2" s="139"/>
      <c r="SVU2" s="139"/>
      <c r="SVV2" s="139"/>
      <c r="SVW2" s="139"/>
      <c r="SVX2" s="139"/>
      <c r="SVY2" s="139"/>
      <c r="SVZ2" s="139"/>
      <c r="SWA2" s="139"/>
      <c r="SWB2" s="139"/>
      <c r="SWC2" s="139"/>
      <c r="SWD2" s="139"/>
      <c r="SWE2" s="139"/>
      <c r="SWF2" s="139"/>
      <c r="SWG2" s="139"/>
      <c r="SWH2" s="139"/>
      <c r="SWI2" s="139"/>
      <c r="SWJ2" s="139"/>
      <c r="SWK2" s="139"/>
      <c r="SWL2" s="139"/>
      <c r="SWM2" s="139"/>
      <c r="SWN2" s="139"/>
      <c r="SWO2" s="139"/>
      <c r="SWP2" s="139"/>
      <c r="SWQ2" s="139"/>
      <c r="SWR2" s="139"/>
      <c r="SWS2" s="139"/>
      <c r="SWT2" s="139"/>
      <c r="SWU2" s="139"/>
      <c r="SWV2" s="139"/>
      <c r="SWW2" s="139"/>
      <c r="SWX2" s="139"/>
      <c r="SWY2" s="139"/>
      <c r="SWZ2" s="139"/>
      <c r="SXA2" s="139"/>
      <c r="SXB2" s="139"/>
      <c r="SXC2" s="139"/>
      <c r="SXD2" s="139"/>
      <c r="SXE2" s="139"/>
      <c r="SXF2" s="139"/>
      <c r="SXG2" s="139"/>
      <c r="SXH2" s="139"/>
      <c r="SXI2" s="139"/>
      <c r="SXJ2" s="139"/>
      <c r="SXK2" s="139"/>
      <c r="SXL2" s="139"/>
      <c r="SXM2" s="139"/>
      <c r="SXN2" s="139"/>
      <c r="SXO2" s="139"/>
      <c r="SXP2" s="139"/>
      <c r="SXQ2" s="139"/>
      <c r="SXR2" s="139"/>
      <c r="SXS2" s="139"/>
      <c r="SXT2" s="139"/>
      <c r="SXU2" s="139"/>
      <c r="SXV2" s="139"/>
      <c r="SXW2" s="139"/>
      <c r="SXX2" s="139"/>
      <c r="SXY2" s="139"/>
      <c r="SXZ2" s="139"/>
      <c r="SYA2" s="139"/>
      <c r="SYB2" s="139"/>
      <c r="SYC2" s="139"/>
      <c r="SYD2" s="139"/>
      <c r="SYE2" s="139"/>
      <c r="SYF2" s="139"/>
      <c r="SYG2" s="139"/>
      <c r="SYH2" s="139"/>
      <c r="SYI2" s="139"/>
      <c r="SYJ2" s="139"/>
      <c r="SYK2" s="139"/>
      <c r="SYL2" s="139"/>
      <c r="SYM2" s="139"/>
      <c r="SYN2" s="139"/>
      <c r="SYO2" s="139"/>
      <c r="SYP2" s="139"/>
      <c r="SYQ2" s="139"/>
      <c r="SYR2" s="139"/>
      <c r="SYS2" s="139"/>
      <c r="SYT2" s="139"/>
      <c r="SYU2" s="139"/>
      <c r="SYV2" s="139"/>
      <c r="SYW2" s="139"/>
      <c r="SYX2" s="139"/>
      <c r="SYY2" s="139"/>
      <c r="SYZ2" s="139"/>
      <c r="SZA2" s="139"/>
      <c r="SZB2" s="139"/>
      <c r="SZC2" s="139"/>
      <c r="SZD2" s="139"/>
      <c r="SZE2" s="139"/>
      <c r="SZF2" s="139"/>
      <c r="SZG2" s="139"/>
      <c r="SZH2" s="139"/>
      <c r="SZI2" s="139"/>
      <c r="SZJ2" s="139"/>
      <c r="SZK2" s="139"/>
      <c r="SZL2" s="139"/>
      <c r="SZM2" s="139"/>
      <c r="SZN2" s="139"/>
      <c r="SZO2" s="139"/>
      <c r="SZP2" s="139"/>
      <c r="SZQ2" s="139"/>
      <c r="SZR2" s="139"/>
      <c r="SZS2" s="139"/>
      <c r="SZT2" s="139"/>
      <c r="SZU2" s="139"/>
      <c r="SZV2" s="139"/>
      <c r="SZW2" s="139"/>
      <c r="SZX2" s="139"/>
      <c r="SZY2" s="139"/>
      <c r="SZZ2" s="139"/>
      <c r="TAA2" s="139"/>
      <c r="TAB2" s="139"/>
      <c r="TAC2" s="139"/>
      <c r="TAD2" s="139"/>
      <c r="TAE2" s="139"/>
      <c r="TAF2" s="139"/>
      <c r="TAG2" s="139"/>
      <c r="TAH2" s="139"/>
      <c r="TAI2" s="139"/>
      <c r="TAJ2" s="139"/>
      <c r="TAK2" s="139"/>
      <c r="TAL2" s="139"/>
      <c r="TAM2" s="139"/>
      <c r="TAN2" s="139"/>
      <c r="TAO2" s="139"/>
      <c r="TAP2" s="139"/>
      <c r="TAQ2" s="139"/>
      <c r="TAR2" s="139"/>
      <c r="TAS2" s="139"/>
      <c r="TAT2" s="139"/>
      <c r="TAU2" s="139"/>
      <c r="TAV2" s="139"/>
      <c r="TAW2" s="139"/>
      <c r="TAX2" s="139"/>
      <c r="TAY2" s="139"/>
      <c r="TAZ2" s="139"/>
      <c r="TBA2" s="139"/>
      <c r="TBB2" s="139"/>
      <c r="TBC2" s="139"/>
      <c r="TBD2" s="139"/>
      <c r="TBE2" s="139"/>
      <c r="TBF2" s="139"/>
      <c r="TBG2" s="139"/>
      <c r="TBH2" s="139"/>
      <c r="TBI2" s="139"/>
      <c r="TBJ2" s="139"/>
      <c r="TBK2" s="139"/>
      <c r="TBL2" s="139"/>
      <c r="TBM2" s="139"/>
      <c r="TBN2" s="139"/>
      <c r="TBO2" s="139"/>
      <c r="TBP2" s="139"/>
      <c r="TBQ2" s="139"/>
      <c r="TBR2" s="139"/>
      <c r="TBS2" s="139"/>
      <c r="TBT2" s="139"/>
      <c r="TBU2" s="139"/>
      <c r="TBV2" s="139"/>
      <c r="TBW2" s="139"/>
      <c r="TBX2" s="139"/>
      <c r="TBY2" s="139"/>
      <c r="TBZ2" s="139"/>
      <c r="TCA2" s="139"/>
      <c r="TCB2" s="139"/>
      <c r="TCC2" s="139"/>
      <c r="TCD2" s="139"/>
      <c r="TCE2" s="139"/>
      <c r="TCF2" s="139"/>
      <c r="TCG2" s="139"/>
      <c r="TCH2" s="139"/>
      <c r="TCI2" s="139"/>
      <c r="TCJ2" s="139"/>
      <c r="TCK2" s="139"/>
      <c r="TCL2" s="139"/>
      <c r="TCM2" s="139"/>
      <c r="TCN2" s="139"/>
      <c r="TCO2" s="139"/>
      <c r="TCP2" s="139"/>
      <c r="TCQ2" s="139"/>
      <c r="TCR2" s="139"/>
      <c r="TCS2" s="139"/>
      <c r="TCT2" s="139"/>
      <c r="TCU2" s="139"/>
      <c r="TCV2" s="139"/>
      <c r="TCW2" s="139"/>
      <c r="TCX2" s="139"/>
      <c r="TCY2" s="139"/>
      <c r="TCZ2" s="139"/>
      <c r="TDA2" s="139"/>
      <c r="TDB2" s="139"/>
      <c r="TDC2" s="139"/>
      <c r="TDD2" s="139"/>
      <c r="TDE2" s="139"/>
      <c r="TDF2" s="139"/>
      <c r="TDG2" s="139"/>
      <c r="TDH2" s="139"/>
      <c r="TDI2" s="139"/>
      <c r="TDJ2" s="139"/>
      <c r="TDK2" s="139"/>
      <c r="TDL2" s="139"/>
      <c r="TDM2" s="139"/>
      <c r="TDN2" s="139"/>
      <c r="TDO2" s="139"/>
      <c r="TDP2" s="139"/>
      <c r="TDQ2" s="139"/>
      <c r="TDR2" s="139"/>
      <c r="TDS2" s="139"/>
      <c r="TDT2" s="139"/>
      <c r="TDU2" s="139"/>
      <c r="TDV2" s="139"/>
      <c r="TDW2" s="139"/>
      <c r="TDX2" s="139"/>
      <c r="TDY2" s="139"/>
      <c r="TDZ2" s="139"/>
      <c r="TEA2" s="139"/>
      <c r="TEB2" s="139"/>
      <c r="TEC2" s="139"/>
      <c r="TED2" s="139"/>
      <c r="TEE2" s="139"/>
      <c r="TEF2" s="139"/>
      <c r="TEG2" s="139"/>
      <c r="TEH2" s="139"/>
      <c r="TEI2" s="139"/>
      <c r="TEJ2" s="139"/>
      <c r="TEK2" s="139"/>
      <c r="TEL2" s="139"/>
      <c r="TEM2" s="139"/>
      <c r="TEN2" s="139"/>
      <c r="TEO2" s="139"/>
      <c r="TEP2" s="139"/>
      <c r="TEQ2" s="139"/>
      <c r="TER2" s="139"/>
      <c r="TES2" s="139"/>
      <c r="TET2" s="139"/>
      <c r="TEU2" s="139"/>
      <c r="TEV2" s="139"/>
      <c r="TEW2" s="139"/>
      <c r="TEX2" s="139"/>
      <c r="TEY2" s="139"/>
      <c r="TEZ2" s="139"/>
      <c r="TFA2" s="139"/>
      <c r="TFB2" s="139"/>
      <c r="TFC2" s="139"/>
      <c r="TFD2" s="139"/>
      <c r="TFE2" s="139"/>
      <c r="TFF2" s="139"/>
      <c r="TFG2" s="139"/>
      <c r="TFH2" s="139"/>
      <c r="TFI2" s="139"/>
      <c r="TFJ2" s="139"/>
      <c r="TFK2" s="139"/>
      <c r="TFL2" s="139"/>
      <c r="TFM2" s="139"/>
      <c r="TFN2" s="139"/>
      <c r="TFO2" s="139"/>
      <c r="TFP2" s="139"/>
      <c r="TFQ2" s="139"/>
      <c r="TFR2" s="139"/>
      <c r="TFS2" s="139"/>
      <c r="TFT2" s="139"/>
      <c r="TFU2" s="139"/>
      <c r="TFV2" s="139"/>
      <c r="TFW2" s="139"/>
      <c r="TFX2" s="139"/>
      <c r="TFY2" s="139"/>
      <c r="TFZ2" s="139"/>
      <c r="TGA2" s="139"/>
      <c r="TGB2" s="139"/>
      <c r="TGC2" s="139"/>
      <c r="TGD2" s="139"/>
      <c r="TGE2" s="139"/>
      <c r="TGF2" s="139"/>
      <c r="TGG2" s="139"/>
      <c r="TGH2" s="139"/>
      <c r="TGI2" s="139"/>
      <c r="TGJ2" s="139"/>
      <c r="TGK2" s="139"/>
      <c r="TGL2" s="139"/>
      <c r="TGM2" s="139"/>
      <c r="TGN2" s="139"/>
      <c r="TGO2" s="139"/>
      <c r="TGP2" s="139"/>
      <c r="TGQ2" s="139"/>
      <c r="TGR2" s="139"/>
      <c r="TGS2" s="139"/>
      <c r="TGT2" s="139"/>
      <c r="TGU2" s="139"/>
      <c r="TGV2" s="139"/>
      <c r="TGW2" s="139"/>
      <c r="TGX2" s="139"/>
      <c r="TGY2" s="139"/>
      <c r="TGZ2" s="139"/>
      <c r="THA2" s="139"/>
      <c r="THB2" s="139"/>
      <c r="THC2" s="139"/>
      <c r="THD2" s="139"/>
      <c r="THE2" s="139"/>
      <c r="THF2" s="139"/>
      <c r="THG2" s="139"/>
      <c r="THH2" s="139"/>
      <c r="THI2" s="139"/>
      <c r="THJ2" s="139"/>
      <c r="THK2" s="139"/>
      <c r="THL2" s="139"/>
      <c r="THM2" s="139"/>
      <c r="THN2" s="139"/>
      <c r="THO2" s="139"/>
      <c r="THP2" s="139"/>
      <c r="THQ2" s="139"/>
      <c r="THR2" s="139"/>
      <c r="THS2" s="139"/>
      <c r="THT2" s="139"/>
      <c r="THU2" s="139"/>
      <c r="THV2" s="139"/>
      <c r="THW2" s="139"/>
      <c r="THX2" s="139"/>
      <c r="THY2" s="139"/>
      <c r="THZ2" s="139"/>
      <c r="TIA2" s="139"/>
      <c r="TIB2" s="139"/>
      <c r="TIC2" s="139"/>
      <c r="TID2" s="139"/>
      <c r="TIE2" s="139"/>
      <c r="TIF2" s="139"/>
      <c r="TIG2" s="139"/>
      <c r="TIH2" s="139"/>
      <c r="TII2" s="139"/>
      <c r="TIJ2" s="139"/>
      <c r="TIK2" s="139"/>
      <c r="TIL2" s="139"/>
      <c r="TIM2" s="139"/>
      <c r="TIN2" s="139"/>
      <c r="TIO2" s="139"/>
      <c r="TIP2" s="139"/>
      <c r="TIQ2" s="139"/>
      <c r="TIR2" s="139"/>
      <c r="TIS2" s="139"/>
      <c r="TIT2" s="139"/>
      <c r="TIU2" s="139"/>
      <c r="TIV2" s="139"/>
      <c r="TIW2" s="139"/>
      <c r="TIX2" s="139"/>
      <c r="TIY2" s="139"/>
      <c r="TIZ2" s="139"/>
      <c r="TJA2" s="139"/>
      <c r="TJB2" s="139"/>
      <c r="TJC2" s="139"/>
      <c r="TJD2" s="139"/>
      <c r="TJE2" s="139"/>
      <c r="TJF2" s="139"/>
      <c r="TJG2" s="139"/>
      <c r="TJH2" s="139"/>
      <c r="TJI2" s="139"/>
      <c r="TJJ2" s="139"/>
      <c r="TJK2" s="139"/>
      <c r="TJL2" s="139"/>
      <c r="TJM2" s="139"/>
      <c r="TJN2" s="139"/>
      <c r="TJO2" s="139"/>
      <c r="TJP2" s="139"/>
      <c r="TJQ2" s="139"/>
      <c r="TJR2" s="139"/>
      <c r="TJS2" s="139"/>
      <c r="TJT2" s="139"/>
      <c r="TJU2" s="139"/>
      <c r="TJV2" s="139"/>
      <c r="TJW2" s="139"/>
      <c r="TJX2" s="139"/>
      <c r="TJY2" s="139"/>
      <c r="TJZ2" s="139"/>
      <c r="TKA2" s="139"/>
      <c r="TKB2" s="139"/>
      <c r="TKC2" s="139"/>
      <c r="TKD2" s="139"/>
      <c r="TKE2" s="139"/>
      <c r="TKF2" s="139"/>
      <c r="TKG2" s="139"/>
      <c r="TKH2" s="139"/>
      <c r="TKI2" s="139"/>
      <c r="TKJ2" s="139"/>
      <c r="TKK2" s="139"/>
      <c r="TKL2" s="139"/>
      <c r="TKM2" s="139"/>
      <c r="TKN2" s="139"/>
      <c r="TKO2" s="139"/>
      <c r="TKP2" s="139"/>
      <c r="TKQ2" s="139"/>
      <c r="TKR2" s="139"/>
      <c r="TKS2" s="139"/>
      <c r="TKT2" s="139"/>
      <c r="TKU2" s="139"/>
      <c r="TKV2" s="139"/>
      <c r="TKW2" s="139"/>
      <c r="TKX2" s="139"/>
      <c r="TKY2" s="139"/>
      <c r="TKZ2" s="139"/>
      <c r="TLA2" s="139"/>
      <c r="TLB2" s="139"/>
      <c r="TLC2" s="139"/>
      <c r="TLD2" s="139"/>
      <c r="TLE2" s="139"/>
      <c r="TLF2" s="139"/>
      <c r="TLG2" s="139"/>
      <c r="TLH2" s="139"/>
      <c r="TLI2" s="139"/>
      <c r="TLJ2" s="139"/>
      <c r="TLK2" s="139"/>
      <c r="TLL2" s="139"/>
      <c r="TLM2" s="139"/>
      <c r="TLN2" s="139"/>
      <c r="TLO2" s="139"/>
      <c r="TLP2" s="139"/>
      <c r="TLQ2" s="139"/>
      <c r="TLR2" s="139"/>
      <c r="TLS2" s="139"/>
      <c r="TLT2" s="139"/>
      <c r="TLU2" s="139"/>
      <c r="TLV2" s="139"/>
      <c r="TLW2" s="139"/>
      <c r="TLX2" s="139"/>
      <c r="TLY2" s="139"/>
      <c r="TLZ2" s="139"/>
      <c r="TMA2" s="139"/>
      <c r="TMB2" s="139"/>
      <c r="TMC2" s="139"/>
      <c r="TMD2" s="139"/>
      <c r="TME2" s="139"/>
      <c r="TMF2" s="139"/>
      <c r="TMG2" s="139"/>
      <c r="TMH2" s="139"/>
      <c r="TMI2" s="139"/>
      <c r="TMJ2" s="139"/>
      <c r="TMK2" s="139"/>
      <c r="TML2" s="139"/>
      <c r="TMM2" s="139"/>
      <c r="TMN2" s="139"/>
      <c r="TMO2" s="139"/>
      <c r="TMP2" s="139"/>
      <c r="TMQ2" s="139"/>
      <c r="TMR2" s="139"/>
      <c r="TMS2" s="139"/>
      <c r="TMT2" s="139"/>
      <c r="TMU2" s="139"/>
      <c r="TMV2" s="139"/>
      <c r="TMW2" s="139"/>
      <c r="TMX2" s="139"/>
      <c r="TMY2" s="139"/>
      <c r="TMZ2" s="139"/>
      <c r="TNA2" s="139"/>
      <c r="TNB2" s="139"/>
      <c r="TNC2" s="139"/>
      <c r="TND2" s="139"/>
      <c r="TNE2" s="139"/>
      <c r="TNF2" s="139"/>
      <c r="TNG2" s="139"/>
      <c r="TNH2" s="139"/>
      <c r="TNI2" s="139"/>
      <c r="TNJ2" s="139"/>
      <c r="TNK2" s="139"/>
      <c r="TNL2" s="139"/>
      <c r="TNM2" s="139"/>
      <c r="TNN2" s="139"/>
      <c r="TNO2" s="139"/>
      <c r="TNP2" s="139"/>
      <c r="TNQ2" s="139"/>
      <c r="TNR2" s="139"/>
      <c r="TNS2" s="139"/>
      <c r="TNT2" s="139"/>
      <c r="TNU2" s="139"/>
      <c r="TNV2" s="139"/>
      <c r="TNW2" s="139"/>
      <c r="TNX2" s="139"/>
      <c r="TNY2" s="139"/>
      <c r="TNZ2" s="139"/>
      <c r="TOA2" s="139"/>
      <c r="TOB2" s="139"/>
      <c r="TOC2" s="139"/>
      <c r="TOD2" s="139"/>
      <c r="TOE2" s="139"/>
      <c r="TOF2" s="139"/>
      <c r="TOG2" s="139"/>
      <c r="TOH2" s="139"/>
      <c r="TOI2" s="139"/>
      <c r="TOJ2" s="139"/>
      <c r="TOK2" s="139"/>
      <c r="TOL2" s="139"/>
      <c r="TOM2" s="139"/>
      <c r="TON2" s="139"/>
      <c r="TOO2" s="139"/>
      <c r="TOP2" s="139"/>
      <c r="TOQ2" s="139"/>
      <c r="TOR2" s="139"/>
      <c r="TOS2" s="139"/>
      <c r="TOT2" s="139"/>
      <c r="TOU2" s="139"/>
      <c r="TOV2" s="139"/>
      <c r="TOW2" s="139"/>
      <c r="TOX2" s="139"/>
      <c r="TOY2" s="139"/>
      <c r="TOZ2" s="139"/>
      <c r="TPA2" s="139"/>
      <c r="TPB2" s="139"/>
      <c r="TPC2" s="139"/>
      <c r="TPD2" s="139"/>
      <c r="TPE2" s="139"/>
      <c r="TPF2" s="139"/>
      <c r="TPG2" s="139"/>
      <c r="TPH2" s="139"/>
      <c r="TPI2" s="139"/>
      <c r="TPJ2" s="139"/>
      <c r="TPK2" s="139"/>
      <c r="TPL2" s="139"/>
      <c r="TPM2" s="139"/>
      <c r="TPN2" s="139"/>
      <c r="TPO2" s="139"/>
      <c r="TPP2" s="139"/>
      <c r="TPQ2" s="139"/>
      <c r="TPR2" s="139"/>
      <c r="TPS2" s="139"/>
      <c r="TPT2" s="139"/>
      <c r="TPU2" s="139"/>
      <c r="TPV2" s="139"/>
      <c r="TPW2" s="139"/>
      <c r="TPX2" s="139"/>
      <c r="TPY2" s="139"/>
      <c r="TPZ2" s="139"/>
      <c r="TQA2" s="139"/>
      <c r="TQB2" s="139"/>
      <c r="TQC2" s="139"/>
      <c r="TQD2" s="139"/>
      <c r="TQE2" s="139"/>
      <c r="TQF2" s="139"/>
      <c r="TQG2" s="139"/>
      <c r="TQH2" s="139"/>
      <c r="TQI2" s="139"/>
      <c r="TQJ2" s="139"/>
      <c r="TQK2" s="139"/>
      <c r="TQL2" s="139"/>
      <c r="TQM2" s="139"/>
      <c r="TQN2" s="139"/>
      <c r="TQO2" s="139"/>
      <c r="TQP2" s="139"/>
      <c r="TQQ2" s="139"/>
      <c r="TQR2" s="139"/>
      <c r="TQS2" s="139"/>
      <c r="TQT2" s="139"/>
      <c r="TQU2" s="139"/>
      <c r="TQV2" s="139"/>
      <c r="TQW2" s="139"/>
      <c r="TQX2" s="139"/>
      <c r="TQY2" s="139"/>
      <c r="TQZ2" s="139"/>
      <c r="TRA2" s="139"/>
      <c r="TRB2" s="139"/>
      <c r="TRC2" s="139"/>
      <c r="TRD2" s="139"/>
      <c r="TRE2" s="139"/>
      <c r="TRF2" s="139"/>
      <c r="TRG2" s="139"/>
      <c r="TRH2" s="139"/>
      <c r="TRI2" s="139"/>
      <c r="TRJ2" s="139"/>
      <c r="TRK2" s="139"/>
      <c r="TRL2" s="139"/>
      <c r="TRM2" s="139"/>
      <c r="TRN2" s="139"/>
      <c r="TRO2" s="139"/>
      <c r="TRP2" s="139"/>
      <c r="TRQ2" s="139"/>
      <c r="TRR2" s="139"/>
      <c r="TRS2" s="139"/>
      <c r="TRT2" s="139"/>
      <c r="TRU2" s="139"/>
      <c r="TRV2" s="139"/>
      <c r="TRW2" s="139"/>
      <c r="TRX2" s="139"/>
      <c r="TRY2" s="139"/>
      <c r="TRZ2" s="139"/>
      <c r="TSA2" s="139"/>
      <c r="TSB2" s="139"/>
      <c r="TSC2" s="139"/>
      <c r="TSD2" s="139"/>
      <c r="TSE2" s="139"/>
      <c r="TSF2" s="139"/>
      <c r="TSG2" s="139"/>
      <c r="TSH2" s="139"/>
      <c r="TSI2" s="139"/>
      <c r="TSJ2" s="139"/>
      <c r="TSK2" s="139"/>
      <c r="TSL2" s="139"/>
      <c r="TSM2" s="139"/>
      <c r="TSN2" s="139"/>
      <c r="TSO2" s="139"/>
      <c r="TSP2" s="139"/>
      <c r="TSQ2" s="139"/>
      <c r="TSR2" s="139"/>
      <c r="TSS2" s="139"/>
      <c r="TST2" s="139"/>
      <c r="TSU2" s="139"/>
      <c r="TSV2" s="139"/>
      <c r="TSW2" s="139"/>
      <c r="TSX2" s="139"/>
      <c r="TSY2" s="139"/>
      <c r="TSZ2" s="139"/>
      <c r="TTA2" s="139"/>
      <c r="TTB2" s="139"/>
      <c r="TTC2" s="139"/>
      <c r="TTD2" s="139"/>
      <c r="TTE2" s="139"/>
      <c r="TTF2" s="139"/>
      <c r="TTG2" s="139"/>
      <c r="TTH2" s="139"/>
      <c r="TTI2" s="139"/>
      <c r="TTJ2" s="139"/>
      <c r="TTK2" s="139"/>
      <c r="TTL2" s="139"/>
      <c r="TTM2" s="139"/>
      <c r="TTN2" s="139"/>
      <c r="TTO2" s="139"/>
      <c r="TTP2" s="139"/>
      <c r="TTQ2" s="139"/>
      <c r="TTR2" s="139"/>
      <c r="TTS2" s="139"/>
      <c r="TTT2" s="139"/>
      <c r="TTU2" s="139"/>
      <c r="TTV2" s="139"/>
      <c r="TTW2" s="139"/>
      <c r="TTX2" s="139"/>
      <c r="TTY2" s="139"/>
      <c r="TTZ2" s="139"/>
      <c r="TUA2" s="139"/>
      <c r="TUB2" s="139"/>
      <c r="TUC2" s="139"/>
      <c r="TUD2" s="139"/>
      <c r="TUE2" s="139"/>
      <c r="TUF2" s="139"/>
      <c r="TUG2" s="139"/>
      <c r="TUH2" s="139"/>
      <c r="TUI2" s="139"/>
      <c r="TUJ2" s="139"/>
      <c r="TUK2" s="139"/>
      <c r="TUL2" s="139"/>
      <c r="TUM2" s="139"/>
      <c r="TUN2" s="139"/>
      <c r="TUO2" s="139"/>
      <c r="TUP2" s="139"/>
      <c r="TUQ2" s="139"/>
      <c r="TUR2" s="139"/>
      <c r="TUS2" s="139"/>
      <c r="TUT2" s="139"/>
      <c r="TUU2" s="139"/>
      <c r="TUV2" s="139"/>
      <c r="TUW2" s="139"/>
      <c r="TUX2" s="139"/>
      <c r="TUY2" s="139"/>
      <c r="TUZ2" s="139"/>
      <c r="TVA2" s="139"/>
      <c r="TVB2" s="139"/>
      <c r="TVC2" s="139"/>
      <c r="TVD2" s="139"/>
      <c r="TVE2" s="139"/>
      <c r="TVF2" s="139"/>
      <c r="TVG2" s="139"/>
      <c r="TVH2" s="139"/>
      <c r="TVI2" s="139"/>
      <c r="TVJ2" s="139"/>
      <c r="TVK2" s="139"/>
      <c r="TVL2" s="139"/>
      <c r="TVM2" s="139"/>
      <c r="TVN2" s="139"/>
      <c r="TVO2" s="139"/>
      <c r="TVP2" s="139"/>
      <c r="TVQ2" s="139"/>
      <c r="TVR2" s="139"/>
      <c r="TVS2" s="139"/>
      <c r="TVT2" s="139"/>
      <c r="TVU2" s="139"/>
      <c r="TVV2" s="139"/>
      <c r="TVW2" s="139"/>
      <c r="TVX2" s="139"/>
      <c r="TVY2" s="139"/>
      <c r="TVZ2" s="139"/>
      <c r="TWA2" s="139"/>
      <c r="TWB2" s="139"/>
      <c r="TWC2" s="139"/>
      <c r="TWD2" s="139"/>
      <c r="TWE2" s="139"/>
      <c r="TWF2" s="139"/>
      <c r="TWG2" s="139"/>
      <c r="TWH2" s="139"/>
      <c r="TWI2" s="139"/>
      <c r="TWJ2" s="139"/>
      <c r="TWK2" s="139"/>
      <c r="TWL2" s="139"/>
      <c r="TWM2" s="139"/>
      <c r="TWN2" s="139"/>
      <c r="TWO2" s="139"/>
      <c r="TWP2" s="139"/>
      <c r="TWQ2" s="139"/>
      <c r="TWR2" s="139"/>
      <c r="TWS2" s="139"/>
      <c r="TWT2" s="139"/>
      <c r="TWU2" s="139"/>
      <c r="TWV2" s="139"/>
      <c r="TWW2" s="139"/>
      <c r="TWX2" s="139"/>
      <c r="TWY2" s="139"/>
      <c r="TWZ2" s="139"/>
      <c r="TXA2" s="139"/>
      <c r="TXB2" s="139"/>
      <c r="TXC2" s="139"/>
      <c r="TXD2" s="139"/>
      <c r="TXE2" s="139"/>
      <c r="TXF2" s="139"/>
      <c r="TXG2" s="139"/>
      <c r="TXH2" s="139"/>
      <c r="TXI2" s="139"/>
      <c r="TXJ2" s="139"/>
      <c r="TXK2" s="139"/>
      <c r="TXL2" s="139"/>
      <c r="TXM2" s="139"/>
      <c r="TXN2" s="139"/>
      <c r="TXO2" s="139"/>
      <c r="TXP2" s="139"/>
      <c r="TXQ2" s="139"/>
      <c r="TXR2" s="139"/>
      <c r="TXS2" s="139"/>
      <c r="TXT2" s="139"/>
      <c r="TXU2" s="139"/>
      <c r="TXV2" s="139"/>
      <c r="TXW2" s="139"/>
      <c r="TXX2" s="139"/>
      <c r="TXY2" s="139"/>
      <c r="TXZ2" s="139"/>
      <c r="TYA2" s="139"/>
      <c r="TYB2" s="139"/>
      <c r="TYC2" s="139"/>
      <c r="TYD2" s="139"/>
      <c r="TYE2" s="139"/>
      <c r="TYF2" s="139"/>
      <c r="TYG2" s="139"/>
      <c r="TYH2" s="139"/>
      <c r="TYI2" s="139"/>
      <c r="TYJ2" s="139"/>
      <c r="TYK2" s="139"/>
      <c r="TYL2" s="139"/>
      <c r="TYM2" s="139"/>
      <c r="TYN2" s="139"/>
      <c r="TYO2" s="139"/>
      <c r="TYP2" s="139"/>
      <c r="TYQ2" s="139"/>
      <c r="TYR2" s="139"/>
      <c r="TYS2" s="139"/>
      <c r="TYT2" s="139"/>
      <c r="TYU2" s="139"/>
      <c r="TYV2" s="139"/>
      <c r="TYW2" s="139"/>
      <c r="TYX2" s="139"/>
      <c r="TYY2" s="139"/>
      <c r="TYZ2" s="139"/>
      <c r="TZA2" s="139"/>
      <c r="TZB2" s="139"/>
      <c r="TZC2" s="139"/>
      <c r="TZD2" s="139"/>
      <c r="TZE2" s="139"/>
      <c r="TZF2" s="139"/>
      <c r="TZG2" s="139"/>
      <c r="TZH2" s="139"/>
      <c r="TZI2" s="139"/>
      <c r="TZJ2" s="139"/>
      <c r="TZK2" s="139"/>
      <c r="TZL2" s="139"/>
      <c r="TZM2" s="139"/>
      <c r="TZN2" s="139"/>
      <c r="TZO2" s="139"/>
      <c r="TZP2" s="139"/>
      <c r="TZQ2" s="139"/>
      <c r="TZR2" s="139"/>
      <c r="TZS2" s="139"/>
      <c r="TZT2" s="139"/>
      <c r="TZU2" s="139"/>
      <c r="TZV2" s="139"/>
      <c r="TZW2" s="139"/>
      <c r="TZX2" s="139"/>
      <c r="TZY2" s="139"/>
      <c r="TZZ2" s="139"/>
      <c r="UAA2" s="139"/>
      <c r="UAB2" s="139"/>
      <c r="UAC2" s="139"/>
      <c r="UAD2" s="139"/>
      <c r="UAE2" s="139"/>
      <c r="UAF2" s="139"/>
      <c r="UAG2" s="139"/>
      <c r="UAH2" s="139"/>
      <c r="UAI2" s="139"/>
      <c r="UAJ2" s="139"/>
      <c r="UAK2" s="139"/>
      <c r="UAL2" s="139"/>
      <c r="UAM2" s="139"/>
      <c r="UAN2" s="139"/>
      <c r="UAO2" s="139"/>
      <c r="UAP2" s="139"/>
      <c r="UAQ2" s="139"/>
      <c r="UAR2" s="139"/>
      <c r="UAS2" s="139"/>
      <c r="UAT2" s="139"/>
      <c r="UAU2" s="139"/>
      <c r="UAV2" s="139"/>
      <c r="UAW2" s="139"/>
      <c r="UAX2" s="139"/>
      <c r="UAY2" s="139"/>
      <c r="UAZ2" s="139"/>
      <c r="UBA2" s="139"/>
      <c r="UBB2" s="139"/>
      <c r="UBC2" s="139"/>
      <c r="UBD2" s="139"/>
      <c r="UBE2" s="139"/>
      <c r="UBF2" s="139"/>
      <c r="UBG2" s="139"/>
      <c r="UBH2" s="139"/>
      <c r="UBI2" s="139"/>
      <c r="UBJ2" s="139"/>
      <c r="UBK2" s="139"/>
      <c r="UBL2" s="139"/>
      <c r="UBM2" s="139"/>
      <c r="UBN2" s="139"/>
      <c r="UBO2" s="139"/>
      <c r="UBP2" s="139"/>
      <c r="UBQ2" s="139"/>
      <c r="UBR2" s="139"/>
      <c r="UBS2" s="139"/>
      <c r="UBT2" s="139"/>
      <c r="UBU2" s="139"/>
      <c r="UBV2" s="139"/>
      <c r="UBW2" s="139"/>
      <c r="UBX2" s="139"/>
      <c r="UBY2" s="139"/>
      <c r="UBZ2" s="139"/>
      <c r="UCA2" s="139"/>
      <c r="UCB2" s="139"/>
      <c r="UCC2" s="139"/>
      <c r="UCD2" s="139"/>
      <c r="UCE2" s="139"/>
      <c r="UCF2" s="139"/>
      <c r="UCG2" s="139"/>
      <c r="UCH2" s="139"/>
      <c r="UCI2" s="139"/>
      <c r="UCJ2" s="139"/>
      <c r="UCK2" s="139"/>
      <c r="UCL2" s="139"/>
      <c r="UCM2" s="139"/>
      <c r="UCN2" s="139"/>
      <c r="UCO2" s="139"/>
      <c r="UCP2" s="139"/>
      <c r="UCQ2" s="139"/>
      <c r="UCR2" s="139"/>
      <c r="UCS2" s="139"/>
      <c r="UCT2" s="139"/>
      <c r="UCU2" s="139"/>
      <c r="UCV2" s="139"/>
      <c r="UCW2" s="139"/>
      <c r="UCX2" s="139"/>
      <c r="UCY2" s="139"/>
      <c r="UCZ2" s="139"/>
      <c r="UDA2" s="139"/>
      <c r="UDB2" s="139"/>
      <c r="UDC2" s="139"/>
      <c r="UDD2" s="139"/>
      <c r="UDE2" s="139"/>
      <c r="UDF2" s="139"/>
      <c r="UDG2" s="139"/>
      <c r="UDH2" s="139"/>
      <c r="UDI2" s="139"/>
      <c r="UDJ2" s="139"/>
      <c r="UDK2" s="139"/>
      <c r="UDL2" s="139"/>
      <c r="UDM2" s="139"/>
      <c r="UDN2" s="139"/>
      <c r="UDO2" s="139"/>
      <c r="UDP2" s="139"/>
      <c r="UDQ2" s="139"/>
      <c r="UDR2" s="139"/>
      <c r="UDS2" s="139"/>
      <c r="UDT2" s="139"/>
      <c r="UDU2" s="139"/>
      <c r="UDV2" s="139"/>
      <c r="UDW2" s="139"/>
      <c r="UDX2" s="139"/>
      <c r="UDY2" s="139"/>
      <c r="UDZ2" s="139"/>
      <c r="UEA2" s="139"/>
      <c r="UEB2" s="139"/>
      <c r="UEC2" s="139"/>
      <c r="UED2" s="139"/>
      <c r="UEE2" s="139"/>
      <c r="UEF2" s="139"/>
      <c r="UEG2" s="139"/>
      <c r="UEH2" s="139"/>
      <c r="UEI2" s="139"/>
      <c r="UEJ2" s="139"/>
      <c r="UEK2" s="139"/>
      <c r="UEL2" s="139"/>
      <c r="UEM2" s="139"/>
      <c r="UEN2" s="139"/>
      <c r="UEO2" s="139"/>
      <c r="UEP2" s="139"/>
      <c r="UEQ2" s="139"/>
      <c r="UER2" s="139"/>
      <c r="UES2" s="139"/>
      <c r="UET2" s="139"/>
      <c r="UEU2" s="139"/>
      <c r="UEV2" s="139"/>
      <c r="UEW2" s="139"/>
      <c r="UEX2" s="139"/>
      <c r="UEY2" s="139"/>
      <c r="UEZ2" s="139"/>
      <c r="UFA2" s="139"/>
      <c r="UFB2" s="139"/>
      <c r="UFC2" s="139"/>
      <c r="UFD2" s="139"/>
      <c r="UFE2" s="139"/>
      <c r="UFF2" s="139"/>
      <c r="UFG2" s="139"/>
      <c r="UFH2" s="139"/>
      <c r="UFI2" s="139"/>
      <c r="UFJ2" s="139"/>
      <c r="UFK2" s="139"/>
      <c r="UFL2" s="139"/>
      <c r="UFM2" s="139"/>
      <c r="UFN2" s="139"/>
      <c r="UFO2" s="139"/>
      <c r="UFP2" s="139"/>
      <c r="UFQ2" s="139"/>
      <c r="UFR2" s="139"/>
      <c r="UFS2" s="139"/>
      <c r="UFT2" s="139"/>
      <c r="UFU2" s="139"/>
      <c r="UFV2" s="139"/>
      <c r="UFW2" s="139"/>
      <c r="UFX2" s="139"/>
      <c r="UFY2" s="139"/>
      <c r="UFZ2" s="139"/>
      <c r="UGA2" s="139"/>
      <c r="UGB2" s="139"/>
      <c r="UGC2" s="139"/>
      <c r="UGD2" s="139"/>
      <c r="UGE2" s="139"/>
      <c r="UGF2" s="139"/>
      <c r="UGG2" s="139"/>
      <c r="UGH2" s="139"/>
      <c r="UGI2" s="139"/>
      <c r="UGJ2" s="139"/>
      <c r="UGK2" s="139"/>
      <c r="UGL2" s="139"/>
      <c r="UGM2" s="139"/>
      <c r="UGN2" s="139"/>
      <c r="UGO2" s="139"/>
      <c r="UGP2" s="139"/>
      <c r="UGQ2" s="139"/>
      <c r="UGR2" s="139"/>
      <c r="UGS2" s="139"/>
      <c r="UGT2" s="139"/>
      <c r="UGU2" s="139"/>
      <c r="UGV2" s="139"/>
      <c r="UGW2" s="139"/>
      <c r="UGX2" s="139"/>
      <c r="UGY2" s="139"/>
      <c r="UGZ2" s="139"/>
      <c r="UHA2" s="139"/>
      <c r="UHB2" s="139"/>
      <c r="UHC2" s="139"/>
      <c r="UHD2" s="139"/>
      <c r="UHE2" s="139"/>
      <c r="UHF2" s="139"/>
      <c r="UHG2" s="139"/>
      <c r="UHH2" s="139"/>
      <c r="UHI2" s="139"/>
      <c r="UHJ2" s="139"/>
      <c r="UHK2" s="139"/>
      <c r="UHL2" s="139"/>
      <c r="UHM2" s="139"/>
      <c r="UHN2" s="139"/>
      <c r="UHO2" s="139"/>
      <c r="UHP2" s="139"/>
      <c r="UHQ2" s="139"/>
      <c r="UHR2" s="139"/>
      <c r="UHS2" s="139"/>
      <c r="UHT2" s="139"/>
      <c r="UHU2" s="139"/>
      <c r="UHV2" s="139"/>
      <c r="UHW2" s="139"/>
      <c r="UHX2" s="139"/>
      <c r="UHY2" s="139"/>
      <c r="UHZ2" s="139"/>
      <c r="UIA2" s="139"/>
      <c r="UIB2" s="139"/>
      <c r="UIC2" s="139"/>
      <c r="UID2" s="139"/>
      <c r="UIE2" s="139"/>
      <c r="UIF2" s="139"/>
      <c r="UIG2" s="139"/>
      <c r="UIH2" s="139"/>
      <c r="UII2" s="139"/>
      <c r="UIJ2" s="139"/>
      <c r="UIK2" s="139"/>
      <c r="UIL2" s="139"/>
      <c r="UIM2" s="139"/>
      <c r="UIN2" s="139"/>
      <c r="UIO2" s="139"/>
      <c r="UIP2" s="139"/>
      <c r="UIQ2" s="139"/>
      <c r="UIR2" s="139"/>
      <c r="UIS2" s="139"/>
      <c r="UIT2" s="139"/>
      <c r="UIU2" s="139"/>
      <c r="UIV2" s="139"/>
      <c r="UIW2" s="139"/>
      <c r="UIX2" s="139"/>
      <c r="UIY2" s="139"/>
      <c r="UIZ2" s="139"/>
      <c r="UJA2" s="139"/>
      <c r="UJB2" s="139"/>
      <c r="UJC2" s="139"/>
      <c r="UJD2" s="139"/>
      <c r="UJE2" s="139"/>
      <c r="UJF2" s="139"/>
      <c r="UJG2" s="139"/>
      <c r="UJH2" s="139"/>
      <c r="UJI2" s="139"/>
      <c r="UJJ2" s="139"/>
      <c r="UJK2" s="139"/>
      <c r="UJL2" s="139"/>
      <c r="UJM2" s="139"/>
      <c r="UJN2" s="139"/>
      <c r="UJO2" s="139"/>
      <c r="UJP2" s="139"/>
      <c r="UJQ2" s="139"/>
      <c r="UJR2" s="139"/>
      <c r="UJS2" s="139"/>
      <c r="UJT2" s="139"/>
      <c r="UJU2" s="139"/>
      <c r="UJV2" s="139"/>
      <c r="UJW2" s="139"/>
      <c r="UJX2" s="139"/>
      <c r="UJY2" s="139"/>
      <c r="UJZ2" s="139"/>
      <c r="UKA2" s="139"/>
      <c r="UKB2" s="139"/>
      <c r="UKC2" s="139"/>
      <c r="UKD2" s="139"/>
      <c r="UKE2" s="139"/>
      <c r="UKF2" s="139"/>
      <c r="UKG2" s="139"/>
      <c r="UKH2" s="139"/>
      <c r="UKI2" s="139"/>
      <c r="UKJ2" s="139"/>
      <c r="UKK2" s="139"/>
      <c r="UKL2" s="139"/>
      <c r="UKM2" s="139"/>
      <c r="UKN2" s="139"/>
      <c r="UKO2" s="139"/>
      <c r="UKP2" s="139"/>
      <c r="UKQ2" s="139"/>
      <c r="UKR2" s="139"/>
      <c r="UKS2" s="139"/>
      <c r="UKT2" s="139"/>
      <c r="UKU2" s="139"/>
      <c r="UKV2" s="139"/>
      <c r="UKW2" s="139"/>
      <c r="UKX2" s="139"/>
      <c r="UKY2" s="139"/>
      <c r="UKZ2" s="139"/>
      <c r="ULA2" s="139"/>
      <c r="ULB2" s="139"/>
      <c r="ULC2" s="139"/>
      <c r="ULD2" s="139"/>
      <c r="ULE2" s="139"/>
      <c r="ULF2" s="139"/>
      <c r="ULG2" s="139"/>
      <c r="ULH2" s="139"/>
      <c r="ULI2" s="139"/>
      <c r="ULJ2" s="139"/>
      <c r="ULK2" s="139"/>
      <c r="ULL2" s="139"/>
      <c r="ULM2" s="139"/>
      <c r="ULN2" s="139"/>
      <c r="ULO2" s="139"/>
      <c r="ULP2" s="139"/>
      <c r="ULQ2" s="139"/>
      <c r="ULR2" s="139"/>
      <c r="ULS2" s="139"/>
      <c r="ULT2" s="139"/>
      <c r="ULU2" s="139"/>
      <c r="ULV2" s="139"/>
      <c r="ULW2" s="139"/>
      <c r="ULX2" s="139"/>
      <c r="ULY2" s="139"/>
      <c r="ULZ2" s="139"/>
      <c r="UMA2" s="139"/>
      <c r="UMB2" s="139"/>
      <c r="UMC2" s="139"/>
      <c r="UMD2" s="139"/>
      <c r="UME2" s="139"/>
      <c r="UMF2" s="139"/>
      <c r="UMG2" s="139"/>
      <c r="UMH2" s="139"/>
      <c r="UMI2" s="139"/>
      <c r="UMJ2" s="139"/>
      <c r="UMK2" s="139"/>
      <c r="UML2" s="139"/>
      <c r="UMM2" s="139"/>
      <c r="UMN2" s="139"/>
      <c r="UMO2" s="139"/>
      <c r="UMP2" s="139"/>
      <c r="UMQ2" s="139"/>
      <c r="UMR2" s="139"/>
      <c r="UMS2" s="139"/>
      <c r="UMT2" s="139"/>
      <c r="UMU2" s="139"/>
      <c r="UMV2" s="139"/>
      <c r="UMW2" s="139"/>
      <c r="UMX2" s="139"/>
      <c r="UMY2" s="139"/>
      <c r="UMZ2" s="139"/>
      <c r="UNA2" s="139"/>
      <c r="UNB2" s="139"/>
      <c r="UNC2" s="139"/>
      <c r="UND2" s="139"/>
      <c r="UNE2" s="139"/>
      <c r="UNF2" s="139"/>
      <c r="UNG2" s="139"/>
      <c r="UNH2" s="139"/>
      <c r="UNI2" s="139"/>
      <c r="UNJ2" s="139"/>
      <c r="UNK2" s="139"/>
      <c r="UNL2" s="139"/>
      <c r="UNM2" s="139"/>
      <c r="UNN2" s="139"/>
      <c r="UNO2" s="139"/>
      <c r="UNP2" s="139"/>
      <c r="UNQ2" s="139"/>
      <c r="UNR2" s="139"/>
      <c r="UNS2" s="139"/>
      <c r="UNT2" s="139"/>
      <c r="UNU2" s="139"/>
      <c r="UNV2" s="139"/>
      <c r="UNW2" s="139"/>
      <c r="UNX2" s="139"/>
      <c r="UNY2" s="139"/>
      <c r="UNZ2" s="139"/>
      <c r="UOA2" s="139"/>
      <c r="UOB2" s="139"/>
      <c r="UOC2" s="139"/>
      <c r="UOD2" s="139"/>
      <c r="UOE2" s="139"/>
      <c r="UOF2" s="139"/>
      <c r="UOG2" s="139"/>
      <c r="UOH2" s="139"/>
      <c r="UOI2" s="139"/>
      <c r="UOJ2" s="139"/>
      <c r="UOK2" s="139"/>
      <c r="UOL2" s="139"/>
      <c r="UOM2" s="139"/>
      <c r="UON2" s="139"/>
      <c r="UOO2" s="139"/>
      <c r="UOP2" s="139"/>
      <c r="UOQ2" s="139"/>
      <c r="UOR2" s="139"/>
      <c r="UOS2" s="139"/>
      <c r="UOT2" s="139"/>
      <c r="UOU2" s="139"/>
      <c r="UOV2" s="139"/>
      <c r="UOW2" s="139"/>
      <c r="UOX2" s="139"/>
      <c r="UOY2" s="139"/>
      <c r="UOZ2" s="139"/>
      <c r="UPA2" s="139"/>
      <c r="UPB2" s="139"/>
      <c r="UPC2" s="139"/>
      <c r="UPD2" s="139"/>
      <c r="UPE2" s="139"/>
      <c r="UPF2" s="139"/>
      <c r="UPG2" s="139"/>
      <c r="UPH2" s="139"/>
      <c r="UPI2" s="139"/>
      <c r="UPJ2" s="139"/>
      <c r="UPK2" s="139"/>
      <c r="UPL2" s="139"/>
      <c r="UPM2" s="139"/>
      <c r="UPN2" s="139"/>
      <c r="UPO2" s="139"/>
      <c r="UPP2" s="139"/>
      <c r="UPQ2" s="139"/>
      <c r="UPR2" s="139"/>
      <c r="UPS2" s="139"/>
      <c r="UPT2" s="139"/>
      <c r="UPU2" s="139"/>
      <c r="UPV2" s="139"/>
      <c r="UPW2" s="139"/>
      <c r="UPX2" s="139"/>
      <c r="UPY2" s="139"/>
      <c r="UPZ2" s="139"/>
      <c r="UQA2" s="139"/>
      <c r="UQB2" s="139"/>
      <c r="UQC2" s="139"/>
      <c r="UQD2" s="139"/>
      <c r="UQE2" s="139"/>
      <c r="UQF2" s="139"/>
      <c r="UQG2" s="139"/>
      <c r="UQH2" s="139"/>
      <c r="UQI2" s="139"/>
      <c r="UQJ2" s="139"/>
      <c r="UQK2" s="139"/>
      <c r="UQL2" s="139"/>
      <c r="UQM2" s="139"/>
      <c r="UQN2" s="139"/>
      <c r="UQO2" s="139"/>
      <c r="UQP2" s="139"/>
      <c r="UQQ2" s="139"/>
      <c r="UQR2" s="139"/>
      <c r="UQS2" s="139"/>
      <c r="UQT2" s="139"/>
      <c r="UQU2" s="139"/>
      <c r="UQV2" s="139"/>
      <c r="UQW2" s="139"/>
      <c r="UQX2" s="139"/>
      <c r="UQY2" s="139"/>
      <c r="UQZ2" s="139"/>
      <c r="URA2" s="139"/>
      <c r="URB2" s="139"/>
      <c r="URC2" s="139"/>
      <c r="URD2" s="139"/>
      <c r="URE2" s="139"/>
      <c r="URF2" s="139"/>
      <c r="URG2" s="139"/>
      <c r="URH2" s="139"/>
      <c r="URI2" s="139"/>
      <c r="URJ2" s="139"/>
      <c r="URK2" s="139"/>
      <c r="URL2" s="139"/>
      <c r="URM2" s="139"/>
      <c r="URN2" s="139"/>
      <c r="URO2" s="139"/>
      <c r="URP2" s="139"/>
      <c r="URQ2" s="139"/>
      <c r="URR2" s="139"/>
      <c r="URS2" s="139"/>
      <c r="URT2" s="139"/>
      <c r="URU2" s="139"/>
      <c r="URV2" s="139"/>
      <c r="URW2" s="139"/>
      <c r="URX2" s="139"/>
      <c r="URY2" s="139"/>
      <c r="URZ2" s="139"/>
      <c r="USA2" s="139"/>
      <c r="USB2" s="139"/>
      <c r="USC2" s="139"/>
      <c r="USD2" s="139"/>
      <c r="USE2" s="139"/>
      <c r="USF2" s="139"/>
      <c r="USG2" s="139"/>
      <c r="USH2" s="139"/>
      <c r="USI2" s="139"/>
      <c r="USJ2" s="139"/>
      <c r="USK2" s="139"/>
      <c r="USL2" s="139"/>
      <c r="USM2" s="139"/>
      <c r="USN2" s="139"/>
      <c r="USO2" s="139"/>
      <c r="USP2" s="139"/>
      <c r="USQ2" s="139"/>
      <c r="USR2" s="139"/>
      <c r="USS2" s="139"/>
      <c r="UST2" s="139"/>
      <c r="USU2" s="139"/>
      <c r="USV2" s="139"/>
      <c r="USW2" s="139"/>
      <c r="USX2" s="139"/>
      <c r="USY2" s="139"/>
      <c r="USZ2" s="139"/>
      <c r="UTA2" s="139"/>
      <c r="UTB2" s="139"/>
      <c r="UTC2" s="139"/>
      <c r="UTD2" s="139"/>
      <c r="UTE2" s="139"/>
      <c r="UTF2" s="139"/>
      <c r="UTG2" s="139"/>
      <c r="UTH2" s="139"/>
      <c r="UTI2" s="139"/>
      <c r="UTJ2" s="139"/>
      <c r="UTK2" s="139"/>
      <c r="UTL2" s="139"/>
      <c r="UTM2" s="139"/>
      <c r="UTN2" s="139"/>
      <c r="UTO2" s="139"/>
      <c r="UTP2" s="139"/>
      <c r="UTQ2" s="139"/>
      <c r="UTR2" s="139"/>
      <c r="UTS2" s="139"/>
      <c r="UTT2" s="139"/>
      <c r="UTU2" s="139"/>
      <c r="UTV2" s="139"/>
      <c r="UTW2" s="139"/>
      <c r="UTX2" s="139"/>
      <c r="UTY2" s="139"/>
      <c r="UTZ2" s="139"/>
      <c r="UUA2" s="139"/>
      <c r="UUB2" s="139"/>
      <c r="UUC2" s="139"/>
      <c r="UUD2" s="139"/>
      <c r="UUE2" s="139"/>
      <c r="UUF2" s="139"/>
      <c r="UUG2" s="139"/>
      <c r="UUH2" s="139"/>
      <c r="UUI2" s="139"/>
      <c r="UUJ2" s="139"/>
      <c r="UUK2" s="139"/>
      <c r="UUL2" s="139"/>
      <c r="UUM2" s="139"/>
      <c r="UUN2" s="139"/>
      <c r="UUO2" s="139"/>
      <c r="UUP2" s="139"/>
      <c r="UUQ2" s="139"/>
      <c r="UUR2" s="139"/>
      <c r="UUS2" s="139"/>
      <c r="UUT2" s="139"/>
      <c r="UUU2" s="139"/>
      <c r="UUV2" s="139"/>
      <c r="UUW2" s="139"/>
      <c r="UUX2" s="139"/>
      <c r="UUY2" s="139"/>
      <c r="UUZ2" s="139"/>
      <c r="UVA2" s="139"/>
      <c r="UVB2" s="139"/>
      <c r="UVC2" s="139"/>
      <c r="UVD2" s="139"/>
      <c r="UVE2" s="139"/>
      <c r="UVF2" s="139"/>
      <c r="UVG2" s="139"/>
      <c r="UVH2" s="139"/>
      <c r="UVI2" s="139"/>
      <c r="UVJ2" s="139"/>
      <c r="UVK2" s="139"/>
      <c r="UVL2" s="139"/>
      <c r="UVM2" s="139"/>
      <c r="UVN2" s="139"/>
      <c r="UVO2" s="139"/>
      <c r="UVP2" s="139"/>
      <c r="UVQ2" s="139"/>
      <c r="UVR2" s="139"/>
      <c r="UVS2" s="139"/>
      <c r="UVT2" s="139"/>
      <c r="UVU2" s="139"/>
      <c r="UVV2" s="139"/>
      <c r="UVW2" s="139"/>
      <c r="UVX2" s="139"/>
      <c r="UVY2" s="139"/>
      <c r="UVZ2" s="139"/>
      <c r="UWA2" s="139"/>
      <c r="UWB2" s="139"/>
      <c r="UWC2" s="139"/>
      <c r="UWD2" s="139"/>
      <c r="UWE2" s="139"/>
      <c r="UWF2" s="139"/>
      <c r="UWG2" s="139"/>
      <c r="UWH2" s="139"/>
      <c r="UWI2" s="139"/>
      <c r="UWJ2" s="139"/>
      <c r="UWK2" s="139"/>
      <c r="UWL2" s="139"/>
      <c r="UWM2" s="139"/>
      <c r="UWN2" s="139"/>
      <c r="UWO2" s="139"/>
      <c r="UWP2" s="139"/>
      <c r="UWQ2" s="139"/>
      <c r="UWR2" s="139"/>
      <c r="UWS2" s="139"/>
      <c r="UWT2" s="139"/>
      <c r="UWU2" s="139"/>
      <c r="UWV2" s="139"/>
      <c r="UWW2" s="139"/>
      <c r="UWX2" s="139"/>
      <c r="UWY2" s="139"/>
      <c r="UWZ2" s="139"/>
      <c r="UXA2" s="139"/>
      <c r="UXB2" s="139"/>
      <c r="UXC2" s="139"/>
      <c r="UXD2" s="139"/>
      <c r="UXE2" s="139"/>
      <c r="UXF2" s="139"/>
      <c r="UXG2" s="139"/>
      <c r="UXH2" s="139"/>
      <c r="UXI2" s="139"/>
      <c r="UXJ2" s="139"/>
      <c r="UXK2" s="139"/>
      <c r="UXL2" s="139"/>
      <c r="UXM2" s="139"/>
      <c r="UXN2" s="139"/>
      <c r="UXO2" s="139"/>
      <c r="UXP2" s="139"/>
      <c r="UXQ2" s="139"/>
      <c r="UXR2" s="139"/>
      <c r="UXS2" s="139"/>
      <c r="UXT2" s="139"/>
      <c r="UXU2" s="139"/>
      <c r="UXV2" s="139"/>
      <c r="UXW2" s="139"/>
      <c r="UXX2" s="139"/>
      <c r="UXY2" s="139"/>
      <c r="UXZ2" s="139"/>
      <c r="UYA2" s="139"/>
      <c r="UYB2" s="139"/>
      <c r="UYC2" s="139"/>
      <c r="UYD2" s="139"/>
      <c r="UYE2" s="139"/>
      <c r="UYF2" s="139"/>
      <c r="UYG2" s="139"/>
      <c r="UYH2" s="139"/>
      <c r="UYI2" s="139"/>
      <c r="UYJ2" s="139"/>
      <c r="UYK2" s="139"/>
      <c r="UYL2" s="139"/>
      <c r="UYM2" s="139"/>
      <c r="UYN2" s="139"/>
      <c r="UYO2" s="139"/>
      <c r="UYP2" s="139"/>
      <c r="UYQ2" s="139"/>
      <c r="UYR2" s="139"/>
      <c r="UYS2" s="139"/>
      <c r="UYT2" s="139"/>
      <c r="UYU2" s="139"/>
      <c r="UYV2" s="139"/>
      <c r="UYW2" s="139"/>
      <c r="UYX2" s="139"/>
      <c r="UYY2" s="139"/>
      <c r="UYZ2" s="139"/>
      <c r="UZA2" s="139"/>
      <c r="UZB2" s="139"/>
      <c r="UZC2" s="139"/>
      <c r="UZD2" s="139"/>
      <c r="UZE2" s="139"/>
      <c r="UZF2" s="139"/>
      <c r="UZG2" s="139"/>
      <c r="UZH2" s="139"/>
      <c r="UZI2" s="139"/>
      <c r="UZJ2" s="139"/>
      <c r="UZK2" s="139"/>
      <c r="UZL2" s="139"/>
      <c r="UZM2" s="139"/>
      <c r="UZN2" s="139"/>
      <c r="UZO2" s="139"/>
      <c r="UZP2" s="139"/>
      <c r="UZQ2" s="139"/>
      <c r="UZR2" s="139"/>
      <c r="UZS2" s="139"/>
      <c r="UZT2" s="139"/>
      <c r="UZU2" s="139"/>
      <c r="UZV2" s="139"/>
      <c r="UZW2" s="139"/>
      <c r="UZX2" s="139"/>
      <c r="UZY2" s="139"/>
      <c r="UZZ2" s="139"/>
      <c r="VAA2" s="139"/>
      <c r="VAB2" s="139"/>
      <c r="VAC2" s="139"/>
      <c r="VAD2" s="139"/>
      <c r="VAE2" s="139"/>
      <c r="VAF2" s="139"/>
      <c r="VAG2" s="139"/>
      <c r="VAH2" s="139"/>
      <c r="VAI2" s="139"/>
      <c r="VAJ2" s="139"/>
      <c r="VAK2" s="139"/>
      <c r="VAL2" s="139"/>
      <c r="VAM2" s="139"/>
      <c r="VAN2" s="139"/>
      <c r="VAO2" s="139"/>
      <c r="VAP2" s="139"/>
      <c r="VAQ2" s="139"/>
      <c r="VAR2" s="139"/>
      <c r="VAS2" s="139"/>
      <c r="VAT2" s="139"/>
      <c r="VAU2" s="139"/>
      <c r="VAV2" s="139"/>
      <c r="VAW2" s="139"/>
      <c r="VAX2" s="139"/>
      <c r="VAY2" s="139"/>
      <c r="VAZ2" s="139"/>
      <c r="VBA2" s="139"/>
      <c r="VBB2" s="139"/>
      <c r="VBC2" s="139"/>
      <c r="VBD2" s="139"/>
      <c r="VBE2" s="139"/>
      <c r="VBF2" s="139"/>
      <c r="VBG2" s="139"/>
      <c r="VBH2" s="139"/>
      <c r="VBI2" s="139"/>
      <c r="VBJ2" s="139"/>
      <c r="VBK2" s="139"/>
      <c r="VBL2" s="139"/>
      <c r="VBM2" s="139"/>
      <c r="VBN2" s="139"/>
      <c r="VBO2" s="139"/>
      <c r="VBP2" s="139"/>
      <c r="VBQ2" s="139"/>
      <c r="VBR2" s="139"/>
      <c r="VBS2" s="139"/>
      <c r="VBT2" s="139"/>
      <c r="VBU2" s="139"/>
      <c r="VBV2" s="139"/>
      <c r="VBW2" s="139"/>
      <c r="VBX2" s="139"/>
      <c r="VBY2" s="139"/>
      <c r="VBZ2" s="139"/>
      <c r="VCA2" s="139"/>
      <c r="VCB2" s="139"/>
      <c r="VCC2" s="139"/>
      <c r="VCD2" s="139"/>
      <c r="VCE2" s="139"/>
      <c r="VCF2" s="139"/>
      <c r="VCG2" s="139"/>
      <c r="VCH2" s="139"/>
      <c r="VCI2" s="139"/>
      <c r="VCJ2" s="139"/>
      <c r="VCK2" s="139"/>
      <c r="VCL2" s="139"/>
      <c r="VCM2" s="139"/>
      <c r="VCN2" s="139"/>
      <c r="VCO2" s="139"/>
      <c r="VCP2" s="139"/>
      <c r="VCQ2" s="139"/>
      <c r="VCR2" s="139"/>
      <c r="VCS2" s="139"/>
      <c r="VCT2" s="139"/>
      <c r="VCU2" s="139"/>
      <c r="VCV2" s="139"/>
      <c r="VCW2" s="139"/>
      <c r="VCX2" s="139"/>
      <c r="VCY2" s="139"/>
      <c r="VCZ2" s="139"/>
      <c r="VDA2" s="139"/>
      <c r="VDB2" s="139"/>
      <c r="VDC2" s="139"/>
      <c r="VDD2" s="139"/>
      <c r="VDE2" s="139"/>
      <c r="VDF2" s="139"/>
      <c r="VDG2" s="139"/>
      <c r="VDH2" s="139"/>
      <c r="VDI2" s="139"/>
      <c r="VDJ2" s="139"/>
      <c r="VDK2" s="139"/>
      <c r="VDL2" s="139"/>
      <c r="VDM2" s="139"/>
      <c r="VDN2" s="139"/>
      <c r="VDO2" s="139"/>
      <c r="VDP2" s="139"/>
      <c r="VDQ2" s="139"/>
      <c r="VDR2" s="139"/>
      <c r="VDS2" s="139"/>
      <c r="VDT2" s="139"/>
      <c r="VDU2" s="139"/>
      <c r="VDV2" s="139"/>
      <c r="VDW2" s="139"/>
      <c r="VDX2" s="139"/>
      <c r="VDY2" s="139"/>
      <c r="VDZ2" s="139"/>
      <c r="VEA2" s="139"/>
      <c r="VEB2" s="139"/>
      <c r="VEC2" s="139"/>
      <c r="VED2" s="139"/>
      <c r="VEE2" s="139"/>
      <c r="VEF2" s="139"/>
      <c r="VEG2" s="139"/>
      <c r="VEH2" s="139"/>
      <c r="VEI2" s="139"/>
      <c r="VEJ2" s="139"/>
      <c r="VEK2" s="139"/>
      <c r="VEL2" s="139"/>
      <c r="VEM2" s="139"/>
      <c r="VEN2" s="139"/>
      <c r="VEO2" s="139"/>
      <c r="VEP2" s="139"/>
      <c r="VEQ2" s="139"/>
      <c r="VER2" s="139"/>
      <c r="VES2" s="139"/>
      <c r="VET2" s="139"/>
      <c r="VEU2" s="139"/>
      <c r="VEV2" s="139"/>
      <c r="VEW2" s="139"/>
      <c r="VEX2" s="139"/>
      <c r="VEY2" s="139"/>
      <c r="VEZ2" s="139"/>
      <c r="VFA2" s="139"/>
      <c r="VFB2" s="139"/>
      <c r="VFC2" s="139"/>
      <c r="VFD2" s="139"/>
      <c r="VFE2" s="139"/>
      <c r="VFF2" s="139"/>
      <c r="VFG2" s="139"/>
      <c r="VFH2" s="139"/>
      <c r="VFI2" s="139"/>
      <c r="VFJ2" s="139"/>
      <c r="VFK2" s="139"/>
      <c r="VFL2" s="139"/>
      <c r="VFM2" s="139"/>
      <c r="VFN2" s="139"/>
      <c r="VFO2" s="139"/>
      <c r="VFP2" s="139"/>
      <c r="VFQ2" s="139"/>
      <c r="VFR2" s="139"/>
      <c r="VFS2" s="139"/>
      <c r="VFT2" s="139"/>
      <c r="VFU2" s="139"/>
      <c r="VFV2" s="139"/>
      <c r="VFW2" s="139"/>
      <c r="VFX2" s="139"/>
      <c r="VFY2" s="139"/>
      <c r="VFZ2" s="139"/>
      <c r="VGA2" s="139"/>
      <c r="VGB2" s="139"/>
      <c r="VGC2" s="139"/>
      <c r="VGD2" s="139"/>
      <c r="VGE2" s="139"/>
      <c r="VGF2" s="139"/>
      <c r="VGG2" s="139"/>
      <c r="VGH2" s="139"/>
      <c r="VGI2" s="139"/>
      <c r="VGJ2" s="139"/>
      <c r="VGK2" s="139"/>
      <c r="VGL2" s="139"/>
      <c r="VGM2" s="139"/>
      <c r="VGN2" s="139"/>
      <c r="VGO2" s="139"/>
      <c r="VGP2" s="139"/>
      <c r="VGQ2" s="139"/>
      <c r="VGR2" s="139"/>
      <c r="VGS2" s="139"/>
      <c r="VGT2" s="139"/>
      <c r="VGU2" s="139"/>
      <c r="VGV2" s="139"/>
      <c r="VGW2" s="139"/>
      <c r="VGX2" s="139"/>
      <c r="VGY2" s="139"/>
      <c r="VGZ2" s="139"/>
      <c r="VHA2" s="139"/>
      <c r="VHB2" s="139"/>
      <c r="VHC2" s="139"/>
      <c r="VHD2" s="139"/>
      <c r="VHE2" s="139"/>
      <c r="VHF2" s="139"/>
      <c r="VHG2" s="139"/>
      <c r="VHH2" s="139"/>
      <c r="VHI2" s="139"/>
      <c r="VHJ2" s="139"/>
      <c r="VHK2" s="139"/>
      <c r="VHL2" s="139"/>
      <c r="VHM2" s="139"/>
      <c r="VHN2" s="139"/>
      <c r="VHO2" s="139"/>
      <c r="VHP2" s="139"/>
      <c r="VHQ2" s="139"/>
      <c r="VHR2" s="139"/>
      <c r="VHS2" s="139"/>
      <c r="VHT2" s="139"/>
      <c r="VHU2" s="139"/>
      <c r="VHV2" s="139"/>
      <c r="VHW2" s="139"/>
      <c r="VHX2" s="139"/>
      <c r="VHY2" s="139"/>
      <c r="VHZ2" s="139"/>
      <c r="VIA2" s="139"/>
      <c r="VIB2" s="139"/>
      <c r="VIC2" s="139"/>
      <c r="VID2" s="139"/>
      <c r="VIE2" s="139"/>
      <c r="VIF2" s="139"/>
      <c r="VIG2" s="139"/>
      <c r="VIH2" s="139"/>
      <c r="VII2" s="139"/>
      <c r="VIJ2" s="139"/>
      <c r="VIK2" s="139"/>
      <c r="VIL2" s="139"/>
      <c r="VIM2" s="139"/>
      <c r="VIN2" s="139"/>
      <c r="VIO2" s="139"/>
      <c r="VIP2" s="139"/>
      <c r="VIQ2" s="139"/>
      <c r="VIR2" s="139"/>
      <c r="VIS2" s="139"/>
      <c r="VIT2" s="139"/>
      <c r="VIU2" s="139"/>
      <c r="VIV2" s="139"/>
      <c r="VIW2" s="139"/>
      <c r="VIX2" s="139"/>
      <c r="VIY2" s="139"/>
      <c r="VIZ2" s="139"/>
      <c r="VJA2" s="139"/>
      <c r="VJB2" s="139"/>
      <c r="VJC2" s="139"/>
      <c r="VJD2" s="139"/>
      <c r="VJE2" s="139"/>
      <c r="VJF2" s="139"/>
      <c r="VJG2" s="139"/>
      <c r="VJH2" s="139"/>
      <c r="VJI2" s="139"/>
      <c r="VJJ2" s="139"/>
      <c r="VJK2" s="139"/>
      <c r="VJL2" s="139"/>
      <c r="VJM2" s="139"/>
      <c r="VJN2" s="139"/>
      <c r="VJO2" s="139"/>
      <c r="VJP2" s="139"/>
      <c r="VJQ2" s="139"/>
      <c r="VJR2" s="139"/>
      <c r="VJS2" s="139"/>
      <c r="VJT2" s="139"/>
      <c r="VJU2" s="139"/>
      <c r="VJV2" s="139"/>
      <c r="VJW2" s="139"/>
      <c r="VJX2" s="139"/>
      <c r="VJY2" s="139"/>
      <c r="VJZ2" s="139"/>
      <c r="VKA2" s="139"/>
      <c r="VKB2" s="139"/>
      <c r="VKC2" s="139"/>
      <c r="VKD2" s="139"/>
      <c r="VKE2" s="139"/>
      <c r="VKF2" s="139"/>
      <c r="VKG2" s="139"/>
      <c r="VKH2" s="139"/>
      <c r="VKI2" s="139"/>
      <c r="VKJ2" s="139"/>
      <c r="VKK2" s="139"/>
      <c r="VKL2" s="139"/>
      <c r="VKM2" s="139"/>
      <c r="VKN2" s="139"/>
      <c r="VKO2" s="139"/>
      <c r="VKP2" s="139"/>
      <c r="VKQ2" s="139"/>
      <c r="VKR2" s="139"/>
      <c r="VKS2" s="139"/>
      <c r="VKT2" s="139"/>
      <c r="VKU2" s="139"/>
      <c r="VKV2" s="139"/>
      <c r="VKW2" s="139"/>
      <c r="VKX2" s="139"/>
      <c r="VKY2" s="139"/>
      <c r="VKZ2" s="139"/>
      <c r="VLA2" s="139"/>
      <c r="VLB2" s="139"/>
      <c r="VLC2" s="139"/>
      <c r="VLD2" s="139"/>
      <c r="VLE2" s="139"/>
      <c r="VLF2" s="139"/>
      <c r="VLG2" s="139"/>
      <c r="VLH2" s="139"/>
      <c r="VLI2" s="139"/>
      <c r="VLJ2" s="139"/>
      <c r="VLK2" s="139"/>
      <c r="VLL2" s="139"/>
      <c r="VLM2" s="139"/>
      <c r="VLN2" s="139"/>
      <c r="VLO2" s="139"/>
      <c r="VLP2" s="139"/>
      <c r="VLQ2" s="139"/>
      <c r="VLR2" s="139"/>
      <c r="VLS2" s="139"/>
      <c r="VLT2" s="139"/>
      <c r="VLU2" s="139"/>
      <c r="VLV2" s="139"/>
      <c r="VLW2" s="139"/>
      <c r="VLX2" s="139"/>
      <c r="VLY2" s="139"/>
      <c r="VLZ2" s="139"/>
      <c r="VMA2" s="139"/>
      <c r="VMB2" s="139"/>
      <c r="VMC2" s="139"/>
      <c r="VMD2" s="139"/>
      <c r="VME2" s="139"/>
      <c r="VMF2" s="139"/>
      <c r="VMG2" s="139"/>
      <c r="VMH2" s="139"/>
      <c r="VMI2" s="139"/>
      <c r="VMJ2" s="139"/>
      <c r="VMK2" s="139"/>
      <c r="VML2" s="139"/>
      <c r="VMM2" s="139"/>
      <c r="VMN2" s="139"/>
      <c r="VMO2" s="139"/>
      <c r="VMP2" s="139"/>
      <c r="VMQ2" s="139"/>
      <c r="VMR2" s="139"/>
      <c r="VMS2" s="139"/>
      <c r="VMT2" s="139"/>
      <c r="VMU2" s="139"/>
      <c r="VMV2" s="139"/>
      <c r="VMW2" s="139"/>
      <c r="VMX2" s="139"/>
      <c r="VMY2" s="139"/>
      <c r="VMZ2" s="139"/>
      <c r="VNA2" s="139"/>
      <c r="VNB2" s="139"/>
      <c r="VNC2" s="139"/>
      <c r="VND2" s="139"/>
      <c r="VNE2" s="139"/>
      <c r="VNF2" s="139"/>
      <c r="VNG2" s="139"/>
      <c r="VNH2" s="139"/>
      <c r="VNI2" s="139"/>
      <c r="VNJ2" s="139"/>
      <c r="VNK2" s="139"/>
      <c r="VNL2" s="139"/>
      <c r="VNM2" s="139"/>
      <c r="VNN2" s="139"/>
      <c r="VNO2" s="139"/>
      <c r="VNP2" s="139"/>
      <c r="VNQ2" s="139"/>
      <c r="VNR2" s="139"/>
      <c r="VNS2" s="139"/>
      <c r="VNT2" s="139"/>
      <c r="VNU2" s="139"/>
      <c r="VNV2" s="139"/>
      <c r="VNW2" s="139"/>
      <c r="VNX2" s="139"/>
      <c r="VNY2" s="139"/>
      <c r="VNZ2" s="139"/>
      <c r="VOA2" s="139"/>
      <c r="VOB2" s="139"/>
      <c r="VOC2" s="139"/>
      <c r="VOD2" s="139"/>
      <c r="VOE2" s="139"/>
      <c r="VOF2" s="139"/>
      <c r="VOG2" s="139"/>
      <c r="VOH2" s="139"/>
      <c r="VOI2" s="139"/>
      <c r="VOJ2" s="139"/>
      <c r="VOK2" s="139"/>
      <c r="VOL2" s="139"/>
      <c r="VOM2" s="139"/>
      <c r="VON2" s="139"/>
      <c r="VOO2" s="139"/>
      <c r="VOP2" s="139"/>
      <c r="VOQ2" s="139"/>
      <c r="VOR2" s="139"/>
      <c r="VOS2" s="139"/>
      <c r="VOT2" s="139"/>
      <c r="VOU2" s="139"/>
      <c r="VOV2" s="139"/>
      <c r="VOW2" s="139"/>
      <c r="VOX2" s="139"/>
      <c r="VOY2" s="139"/>
      <c r="VOZ2" s="139"/>
      <c r="VPA2" s="139"/>
      <c r="VPB2" s="139"/>
      <c r="VPC2" s="139"/>
      <c r="VPD2" s="139"/>
      <c r="VPE2" s="139"/>
      <c r="VPF2" s="139"/>
      <c r="VPG2" s="139"/>
      <c r="VPH2" s="139"/>
      <c r="VPI2" s="139"/>
      <c r="VPJ2" s="139"/>
      <c r="VPK2" s="139"/>
      <c r="VPL2" s="139"/>
      <c r="VPM2" s="139"/>
      <c r="VPN2" s="139"/>
      <c r="VPO2" s="139"/>
      <c r="VPP2" s="139"/>
      <c r="VPQ2" s="139"/>
      <c r="VPR2" s="139"/>
      <c r="VPS2" s="139"/>
      <c r="VPT2" s="139"/>
      <c r="VPU2" s="139"/>
      <c r="VPV2" s="139"/>
      <c r="VPW2" s="139"/>
      <c r="VPX2" s="139"/>
      <c r="VPY2" s="139"/>
      <c r="VPZ2" s="139"/>
      <c r="VQA2" s="139"/>
      <c r="VQB2" s="139"/>
      <c r="VQC2" s="139"/>
      <c r="VQD2" s="139"/>
      <c r="VQE2" s="139"/>
      <c r="VQF2" s="139"/>
      <c r="VQG2" s="139"/>
      <c r="VQH2" s="139"/>
      <c r="VQI2" s="139"/>
      <c r="VQJ2" s="139"/>
      <c r="VQK2" s="139"/>
      <c r="VQL2" s="139"/>
      <c r="VQM2" s="139"/>
      <c r="VQN2" s="139"/>
      <c r="VQO2" s="139"/>
      <c r="VQP2" s="139"/>
      <c r="VQQ2" s="139"/>
      <c r="VQR2" s="139"/>
      <c r="VQS2" s="139"/>
      <c r="VQT2" s="139"/>
      <c r="VQU2" s="139"/>
      <c r="VQV2" s="139"/>
      <c r="VQW2" s="139"/>
      <c r="VQX2" s="139"/>
      <c r="VQY2" s="139"/>
      <c r="VQZ2" s="139"/>
      <c r="VRA2" s="139"/>
      <c r="VRB2" s="139"/>
      <c r="VRC2" s="139"/>
      <c r="VRD2" s="139"/>
      <c r="VRE2" s="139"/>
      <c r="VRF2" s="139"/>
      <c r="VRG2" s="139"/>
      <c r="VRH2" s="139"/>
      <c r="VRI2" s="139"/>
      <c r="VRJ2" s="139"/>
      <c r="VRK2" s="139"/>
      <c r="VRL2" s="139"/>
      <c r="VRM2" s="139"/>
      <c r="VRN2" s="139"/>
      <c r="VRO2" s="139"/>
      <c r="VRP2" s="139"/>
      <c r="VRQ2" s="139"/>
      <c r="VRR2" s="139"/>
      <c r="VRS2" s="139"/>
      <c r="VRT2" s="139"/>
      <c r="VRU2" s="139"/>
      <c r="VRV2" s="139"/>
      <c r="VRW2" s="139"/>
      <c r="VRX2" s="139"/>
      <c r="VRY2" s="139"/>
      <c r="VRZ2" s="139"/>
      <c r="VSA2" s="139"/>
      <c r="VSB2" s="139"/>
      <c r="VSC2" s="139"/>
      <c r="VSD2" s="139"/>
      <c r="VSE2" s="139"/>
      <c r="VSF2" s="139"/>
      <c r="VSG2" s="139"/>
      <c r="VSH2" s="139"/>
      <c r="VSI2" s="139"/>
      <c r="VSJ2" s="139"/>
      <c r="VSK2" s="139"/>
      <c r="VSL2" s="139"/>
      <c r="VSM2" s="139"/>
      <c r="VSN2" s="139"/>
      <c r="VSO2" s="139"/>
      <c r="VSP2" s="139"/>
      <c r="VSQ2" s="139"/>
      <c r="VSR2" s="139"/>
      <c r="VSS2" s="139"/>
      <c r="VST2" s="139"/>
      <c r="VSU2" s="139"/>
      <c r="VSV2" s="139"/>
      <c r="VSW2" s="139"/>
      <c r="VSX2" s="139"/>
      <c r="VSY2" s="139"/>
      <c r="VSZ2" s="139"/>
      <c r="VTA2" s="139"/>
      <c r="VTB2" s="139"/>
      <c r="VTC2" s="139"/>
      <c r="VTD2" s="139"/>
      <c r="VTE2" s="139"/>
      <c r="VTF2" s="139"/>
      <c r="VTG2" s="139"/>
      <c r="VTH2" s="139"/>
      <c r="VTI2" s="139"/>
      <c r="VTJ2" s="139"/>
      <c r="VTK2" s="139"/>
      <c r="VTL2" s="139"/>
      <c r="VTM2" s="139"/>
      <c r="VTN2" s="139"/>
      <c r="VTO2" s="139"/>
      <c r="VTP2" s="139"/>
      <c r="VTQ2" s="139"/>
      <c r="VTR2" s="139"/>
      <c r="VTS2" s="139"/>
      <c r="VTT2" s="139"/>
      <c r="VTU2" s="139"/>
      <c r="VTV2" s="139"/>
      <c r="VTW2" s="139"/>
      <c r="VTX2" s="139"/>
      <c r="VTY2" s="139"/>
      <c r="VTZ2" s="139"/>
      <c r="VUA2" s="139"/>
      <c r="VUB2" s="139"/>
      <c r="VUC2" s="139"/>
      <c r="VUD2" s="139"/>
      <c r="VUE2" s="139"/>
      <c r="VUF2" s="139"/>
      <c r="VUG2" s="139"/>
      <c r="VUH2" s="139"/>
      <c r="VUI2" s="139"/>
      <c r="VUJ2" s="139"/>
      <c r="VUK2" s="139"/>
      <c r="VUL2" s="139"/>
      <c r="VUM2" s="139"/>
      <c r="VUN2" s="139"/>
      <c r="VUO2" s="139"/>
      <c r="VUP2" s="139"/>
      <c r="VUQ2" s="139"/>
      <c r="VUR2" s="139"/>
      <c r="VUS2" s="139"/>
      <c r="VUT2" s="139"/>
      <c r="VUU2" s="139"/>
      <c r="VUV2" s="139"/>
      <c r="VUW2" s="139"/>
      <c r="VUX2" s="139"/>
      <c r="VUY2" s="139"/>
      <c r="VUZ2" s="139"/>
      <c r="VVA2" s="139"/>
      <c r="VVB2" s="139"/>
      <c r="VVC2" s="139"/>
      <c r="VVD2" s="139"/>
      <c r="VVE2" s="139"/>
      <c r="VVF2" s="139"/>
      <c r="VVG2" s="139"/>
      <c r="VVH2" s="139"/>
      <c r="VVI2" s="139"/>
      <c r="VVJ2" s="139"/>
      <c r="VVK2" s="139"/>
      <c r="VVL2" s="139"/>
      <c r="VVM2" s="139"/>
      <c r="VVN2" s="139"/>
      <c r="VVO2" s="139"/>
      <c r="VVP2" s="139"/>
      <c r="VVQ2" s="139"/>
      <c r="VVR2" s="139"/>
      <c r="VVS2" s="139"/>
      <c r="VVT2" s="139"/>
      <c r="VVU2" s="139"/>
      <c r="VVV2" s="139"/>
      <c r="VVW2" s="139"/>
      <c r="VVX2" s="139"/>
      <c r="VVY2" s="139"/>
      <c r="VVZ2" s="139"/>
      <c r="VWA2" s="139"/>
      <c r="VWB2" s="139"/>
      <c r="VWC2" s="139"/>
      <c r="VWD2" s="139"/>
      <c r="VWE2" s="139"/>
      <c r="VWF2" s="139"/>
      <c r="VWG2" s="139"/>
      <c r="VWH2" s="139"/>
      <c r="VWI2" s="139"/>
      <c r="VWJ2" s="139"/>
      <c r="VWK2" s="139"/>
      <c r="VWL2" s="139"/>
      <c r="VWM2" s="139"/>
      <c r="VWN2" s="139"/>
      <c r="VWO2" s="139"/>
      <c r="VWP2" s="139"/>
      <c r="VWQ2" s="139"/>
      <c r="VWR2" s="139"/>
      <c r="VWS2" s="139"/>
      <c r="VWT2" s="139"/>
      <c r="VWU2" s="139"/>
      <c r="VWV2" s="139"/>
      <c r="VWW2" s="139"/>
      <c r="VWX2" s="139"/>
      <c r="VWY2" s="139"/>
      <c r="VWZ2" s="139"/>
      <c r="VXA2" s="139"/>
      <c r="VXB2" s="139"/>
      <c r="VXC2" s="139"/>
      <c r="VXD2" s="139"/>
      <c r="VXE2" s="139"/>
      <c r="VXF2" s="139"/>
      <c r="VXG2" s="139"/>
      <c r="VXH2" s="139"/>
      <c r="VXI2" s="139"/>
      <c r="VXJ2" s="139"/>
      <c r="VXK2" s="139"/>
      <c r="VXL2" s="139"/>
      <c r="VXM2" s="139"/>
      <c r="VXN2" s="139"/>
      <c r="VXO2" s="139"/>
      <c r="VXP2" s="139"/>
      <c r="VXQ2" s="139"/>
      <c r="VXR2" s="139"/>
      <c r="VXS2" s="139"/>
      <c r="VXT2" s="139"/>
      <c r="VXU2" s="139"/>
      <c r="VXV2" s="139"/>
      <c r="VXW2" s="139"/>
      <c r="VXX2" s="139"/>
      <c r="VXY2" s="139"/>
      <c r="VXZ2" s="139"/>
      <c r="VYA2" s="139"/>
      <c r="VYB2" s="139"/>
      <c r="VYC2" s="139"/>
      <c r="VYD2" s="139"/>
      <c r="VYE2" s="139"/>
      <c r="VYF2" s="139"/>
      <c r="VYG2" s="139"/>
      <c r="VYH2" s="139"/>
      <c r="VYI2" s="139"/>
      <c r="VYJ2" s="139"/>
      <c r="VYK2" s="139"/>
      <c r="VYL2" s="139"/>
      <c r="VYM2" s="139"/>
      <c r="VYN2" s="139"/>
      <c r="VYO2" s="139"/>
      <c r="VYP2" s="139"/>
      <c r="VYQ2" s="139"/>
      <c r="VYR2" s="139"/>
      <c r="VYS2" s="139"/>
      <c r="VYT2" s="139"/>
      <c r="VYU2" s="139"/>
      <c r="VYV2" s="139"/>
      <c r="VYW2" s="139"/>
      <c r="VYX2" s="139"/>
      <c r="VYY2" s="139"/>
      <c r="VYZ2" s="139"/>
      <c r="VZA2" s="139"/>
      <c r="VZB2" s="139"/>
      <c r="VZC2" s="139"/>
      <c r="VZD2" s="139"/>
      <c r="VZE2" s="139"/>
      <c r="VZF2" s="139"/>
      <c r="VZG2" s="139"/>
      <c r="VZH2" s="139"/>
      <c r="VZI2" s="139"/>
      <c r="VZJ2" s="139"/>
      <c r="VZK2" s="139"/>
      <c r="VZL2" s="139"/>
      <c r="VZM2" s="139"/>
      <c r="VZN2" s="139"/>
      <c r="VZO2" s="139"/>
      <c r="VZP2" s="139"/>
      <c r="VZQ2" s="139"/>
      <c r="VZR2" s="139"/>
      <c r="VZS2" s="139"/>
      <c r="VZT2" s="139"/>
      <c r="VZU2" s="139"/>
      <c r="VZV2" s="139"/>
      <c r="VZW2" s="139"/>
      <c r="VZX2" s="139"/>
      <c r="VZY2" s="139"/>
      <c r="VZZ2" s="139"/>
      <c r="WAA2" s="139"/>
      <c r="WAB2" s="139"/>
      <c r="WAC2" s="139"/>
      <c r="WAD2" s="139"/>
      <c r="WAE2" s="139"/>
      <c r="WAF2" s="139"/>
      <c r="WAG2" s="139"/>
      <c r="WAH2" s="139"/>
      <c r="WAI2" s="139"/>
      <c r="WAJ2" s="139"/>
      <c r="WAK2" s="139"/>
      <c r="WAL2" s="139"/>
      <c r="WAM2" s="139"/>
      <c r="WAN2" s="139"/>
      <c r="WAO2" s="139"/>
      <c r="WAP2" s="139"/>
      <c r="WAQ2" s="139"/>
      <c r="WAR2" s="139"/>
      <c r="WAS2" s="139"/>
      <c r="WAT2" s="139"/>
      <c r="WAU2" s="139"/>
      <c r="WAV2" s="139"/>
      <c r="WAW2" s="139"/>
      <c r="WAX2" s="139"/>
      <c r="WAY2" s="139"/>
      <c r="WAZ2" s="139"/>
      <c r="WBA2" s="139"/>
      <c r="WBB2" s="139"/>
      <c r="WBC2" s="139"/>
      <c r="WBD2" s="139"/>
      <c r="WBE2" s="139"/>
      <c r="WBF2" s="139"/>
      <c r="WBG2" s="139"/>
      <c r="WBH2" s="139"/>
      <c r="WBI2" s="139"/>
      <c r="WBJ2" s="139"/>
      <c r="WBK2" s="139"/>
      <c r="WBL2" s="139"/>
      <c r="WBM2" s="139"/>
      <c r="WBN2" s="139"/>
      <c r="WBO2" s="139"/>
      <c r="WBP2" s="139"/>
      <c r="WBQ2" s="139"/>
      <c r="WBR2" s="139"/>
      <c r="WBS2" s="139"/>
      <c r="WBT2" s="139"/>
      <c r="WBU2" s="139"/>
      <c r="WBV2" s="139"/>
      <c r="WBW2" s="139"/>
      <c r="WBX2" s="139"/>
      <c r="WBY2" s="139"/>
      <c r="WBZ2" s="139"/>
      <c r="WCA2" s="139"/>
      <c r="WCB2" s="139"/>
      <c r="WCC2" s="139"/>
      <c r="WCD2" s="139"/>
      <c r="WCE2" s="139"/>
      <c r="WCF2" s="139"/>
      <c r="WCG2" s="139"/>
      <c r="WCH2" s="139"/>
      <c r="WCI2" s="139"/>
      <c r="WCJ2" s="139"/>
      <c r="WCK2" s="139"/>
      <c r="WCL2" s="139"/>
      <c r="WCM2" s="139"/>
      <c r="WCN2" s="139"/>
      <c r="WCO2" s="139"/>
      <c r="WCP2" s="139"/>
      <c r="WCQ2" s="139"/>
      <c r="WCR2" s="139"/>
      <c r="WCS2" s="139"/>
      <c r="WCT2" s="139"/>
      <c r="WCU2" s="139"/>
      <c r="WCV2" s="139"/>
      <c r="WCW2" s="139"/>
      <c r="WCX2" s="139"/>
      <c r="WCY2" s="139"/>
      <c r="WCZ2" s="139"/>
      <c r="WDA2" s="139"/>
      <c r="WDB2" s="139"/>
      <c r="WDC2" s="139"/>
      <c r="WDD2" s="139"/>
      <c r="WDE2" s="139"/>
      <c r="WDF2" s="139"/>
      <c r="WDG2" s="139"/>
      <c r="WDH2" s="139"/>
      <c r="WDI2" s="139"/>
      <c r="WDJ2" s="139"/>
      <c r="WDK2" s="139"/>
      <c r="WDL2" s="139"/>
      <c r="WDM2" s="139"/>
      <c r="WDN2" s="139"/>
      <c r="WDO2" s="139"/>
      <c r="WDP2" s="139"/>
      <c r="WDQ2" s="139"/>
      <c r="WDR2" s="139"/>
      <c r="WDS2" s="139"/>
      <c r="WDT2" s="139"/>
      <c r="WDU2" s="139"/>
      <c r="WDV2" s="139"/>
      <c r="WDW2" s="139"/>
      <c r="WDX2" s="139"/>
      <c r="WDY2" s="139"/>
      <c r="WDZ2" s="139"/>
      <c r="WEA2" s="139"/>
      <c r="WEB2" s="139"/>
      <c r="WEC2" s="139"/>
      <c r="WED2" s="139"/>
      <c r="WEE2" s="139"/>
      <c r="WEF2" s="139"/>
      <c r="WEG2" s="139"/>
      <c r="WEH2" s="139"/>
      <c r="WEI2" s="139"/>
      <c r="WEJ2" s="139"/>
      <c r="WEK2" s="139"/>
      <c r="WEL2" s="139"/>
      <c r="WEM2" s="139"/>
      <c r="WEN2" s="139"/>
      <c r="WEO2" s="139"/>
      <c r="WEP2" s="139"/>
      <c r="WEQ2" s="139"/>
      <c r="WER2" s="139"/>
      <c r="WES2" s="139"/>
      <c r="WET2" s="139"/>
      <c r="WEU2" s="139"/>
      <c r="WEV2" s="139"/>
      <c r="WEW2" s="139"/>
      <c r="WEX2" s="139"/>
      <c r="WEY2" s="139"/>
      <c r="WEZ2" s="139"/>
      <c r="WFA2" s="139"/>
      <c r="WFB2" s="139"/>
      <c r="WFC2" s="139"/>
      <c r="WFD2" s="139"/>
      <c r="WFE2" s="139"/>
      <c r="WFF2" s="139"/>
      <c r="WFG2" s="139"/>
      <c r="WFH2" s="139"/>
      <c r="WFI2" s="139"/>
      <c r="WFJ2" s="139"/>
      <c r="WFK2" s="139"/>
      <c r="WFL2" s="139"/>
      <c r="WFM2" s="139"/>
      <c r="WFN2" s="139"/>
      <c r="WFO2" s="139"/>
      <c r="WFP2" s="139"/>
      <c r="WFQ2" s="139"/>
      <c r="WFR2" s="139"/>
      <c r="WFS2" s="139"/>
      <c r="WFT2" s="139"/>
      <c r="WFU2" s="139"/>
      <c r="WFV2" s="139"/>
      <c r="WFW2" s="139"/>
      <c r="WFX2" s="139"/>
      <c r="WFY2" s="139"/>
      <c r="WFZ2" s="139"/>
      <c r="WGA2" s="139"/>
      <c r="WGB2" s="139"/>
      <c r="WGC2" s="139"/>
      <c r="WGD2" s="139"/>
      <c r="WGE2" s="139"/>
      <c r="WGF2" s="139"/>
      <c r="WGG2" s="139"/>
      <c r="WGH2" s="139"/>
      <c r="WGI2" s="139"/>
      <c r="WGJ2" s="139"/>
      <c r="WGK2" s="139"/>
      <c r="WGL2" s="139"/>
      <c r="WGM2" s="139"/>
      <c r="WGN2" s="139"/>
      <c r="WGO2" s="139"/>
      <c r="WGP2" s="139"/>
      <c r="WGQ2" s="139"/>
      <c r="WGR2" s="139"/>
      <c r="WGS2" s="139"/>
      <c r="WGT2" s="139"/>
      <c r="WGU2" s="139"/>
      <c r="WGV2" s="139"/>
      <c r="WGW2" s="139"/>
      <c r="WGX2" s="139"/>
      <c r="WGY2" s="139"/>
      <c r="WGZ2" s="139"/>
      <c r="WHA2" s="139"/>
      <c r="WHB2" s="139"/>
      <c r="WHC2" s="139"/>
      <c r="WHD2" s="139"/>
      <c r="WHE2" s="139"/>
      <c r="WHF2" s="139"/>
      <c r="WHG2" s="139"/>
      <c r="WHH2" s="139"/>
      <c r="WHI2" s="139"/>
      <c r="WHJ2" s="139"/>
      <c r="WHK2" s="139"/>
      <c r="WHL2" s="139"/>
      <c r="WHM2" s="139"/>
      <c r="WHN2" s="139"/>
      <c r="WHO2" s="139"/>
      <c r="WHP2" s="139"/>
      <c r="WHQ2" s="139"/>
      <c r="WHR2" s="139"/>
      <c r="WHS2" s="139"/>
      <c r="WHT2" s="139"/>
      <c r="WHU2" s="139"/>
      <c r="WHV2" s="139"/>
      <c r="WHW2" s="139"/>
      <c r="WHX2" s="139"/>
      <c r="WHY2" s="139"/>
      <c r="WHZ2" s="139"/>
      <c r="WIA2" s="139"/>
      <c r="WIB2" s="139"/>
      <c r="WIC2" s="139"/>
      <c r="WID2" s="139"/>
      <c r="WIE2" s="139"/>
      <c r="WIF2" s="139"/>
      <c r="WIG2" s="139"/>
      <c r="WIH2" s="139"/>
      <c r="WII2" s="139"/>
      <c r="WIJ2" s="139"/>
      <c r="WIK2" s="139"/>
      <c r="WIL2" s="139"/>
      <c r="WIM2" s="139"/>
      <c r="WIN2" s="139"/>
      <c r="WIO2" s="139"/>
      <c r="WIP2" s="139"/>
      <c r="WIQ2" s="139"/>
      <c r="WIR2" s="139"/>
      <c r="WIS2" s="139"/>
      <c r="WIT2" s="139"/>
      <c r="WIU2" s="139"/>
      <c r="WIV2" s="139"/>
      <c r="WIW2" s="139"/>
      <c r="WIX2" s="139"/>
      <c r="WIY2" s="139"/>
      <c r="WIZ2" s="139"/>
      <c r="WJA2" s="139"/>
      <c r="WJB2" s="139"/>
      <c r="WJC2" s="139"/>
      <c r="WJD2" s="139"/>
      <c r="WJE2" s="139"/>
      <c r="WJF2" s="139"/>
      <c r="WJG2" s="139"/>
      <c r="WJH2" s="139"/>
      <c r="WJI2" s="139"/>
      <c r="WJJ2" s="139"/>
      <c r="WJK2" s="139"/>
      <c r="WJL2" s="139"/>
      <c r="WJM2" s="139"/>
      <c r="WJN2" s="139"/>
      <c r="WJO2" s="139"/>
      <c r="WJP2" s="139"/>
      <c r="WJQ2" s="139"/>
      <c r="WJR2" s="139"/>
      <c r="WJS2" s="139"/>
      <c r="WJT2" s="139"/>
      <c r="WJU2" s="139"/>
      <c r="WJV2" s="139"/>
      <c r="WJW2" s="139"/>
      <c r="WJX2" s="139"/>
      <c r="WJY2" s="139"/>
      <c r="WJZ2" s="139"/>
      <c r="WKA2" s="139"/>
      <c r="WKB2" s="139"/>
      <c r="WKC2" s="139"/>
      <c r="WKD2" s="139"/>
      <c r="WKE2" s="139"/>
      <c r="WKF2" s="139"/>
      <c r="WKG2" s="139"/>
      <c r="WKH2" s="139"/>
      <c r="WKI2" s="139"/>
      <c r="WKJ2" s="139"/>
      <c r="WKK2" s="139"/>
      <c r="WKL2" s="139"/>
      <c r="WKM2" s="139"/>
      <c r="WKN2" s="139"/>
      <c r="WKO2" s="139"/>
      <c r="WKP2" s="139"/>
      <c r="WKQ2" s="139"/>
      <c r="WKR2" s="139"/>
      <c r="WKS2" s="139"/>
      <c r="WKT2" s="139"/>
      <c r="WKU2" s="139"/>
      <c r="WKV2" s="139"/>
      <c r="WKW2" s="139"/>
      <c r="WKX2" s="139"/>
      <c r="WKY2" s="139"/>
      <c r="WKZ2" s="139"/>
      <c r="WLA2" s="139"/>
      <c r="WLB2" s="139"/>
      <c r="WLC2" s="139"/>
      <c r="WLD2" s="139"/>
      <c r="WLE2" s="139"/>
      <c r="WLF2" s="139"/>
      <c r="WLG2" s="139"/>
      <c r="WLH2" s="139"/>
      <c r="WLI2" s="139"/>
      <c r="WLJ2" s="139"/>
      <c r="WLK2" s="139"/>
      <c r="WLL2" s="139"/>
      <c r="WLM2" s="139"/>
      <c r="WLN2" s="139"/>
      <c r="WLO2" s="139"/>
      <c r="WLP2" s="139"/>
      <c r="WLQ2" s="139"/>
      <c r="WLR2" s="139"/>
      <c r="WLS2" s="139"/>
      <c r="WLT2" s="139"/>
      <c r="WLU2" s="139"/>
      <c r="WLV2" s="139"/>
      <c r="WLW2" s="139"/>
      <c r="WLX2" s="139"/>
      <c r="WLY2" s="139"/>
      <c r="WLZ2" s="139"/>
      <c r="WMA2" s="139"/>
      <c r="WMB2" s="139"/>
      <c r="WMC2" s="139"/>
      <c r="WMD2" s="139"/>
      <c r="WME2" s="139"/>
      <c r="WMF2" s="139"/>
      <c r="WMG2" s="139"/>
      <c r="WMH2" s="139"/>
      <c r="WMI2" s="139"/>
      <c r="WMJ2" s="139"/>
      <c r="WMK2" s="139"/>
      <c r="WML2" s="139"/>
      <c r="WMM2" s="139"/>
      <c r="WMN2" s="139"/>
      <c r="WMO2" s="139"/>
      <c r="WMP2" s="139"/>
      <c r="WMQ2" s="139"/>
      <c r="WMR2" s="139"/>
      <c r="WMS2" s="139"/>
      <c r="WMT2" s="139"/>
      <c r="WMU2" s="139"/>
      <c r="WMV2" s="139"/>
      <c r="WMW2" s="139"/>
      <c r="WMX2" s="139"/>
      <c r="WMY2" s="139"/>
      <c r="WMZ2" s="139"/>
      <c r="WNA2" s="139"/>
      <c r="WNB2" s="139"/>
      <c r="WNC2" s="139"/>
      <c r="WND2" s="139"/>
      <c r="WNE2" s="139"/>
      <c r="WNF2" s="139"/>
      <c r="WNG2" s="139"/>
      <c r="WNH2" s="139"/>
      <c r="WNI2" s="139"/>
      <c r="WNJ2" s="139"/>
      <c r="WNK2" s="139"/>
      <c r="WNL2" s="139"/>
      <c r="WNM2" s="139"/>
      <c r="WNN2" s="139"/>
      <c r="WNO2" s="139"/>
      <c r="WNP2" s="139"/>
      <c r="WNQ2" s="139"/>
      <c r="WNR2" s="139"/>
      <c r="WNS2" s="139"/>
      <c r="WNT2" s="139"/>
      <c r="WNU2" s="139"/>
      <c r="WNV2" s="139"/>
      <c r="WNW2" s="139"/>
      <c r="WNX2" s="139"/>
      <c r="WNY2" s="139"/>
      <c r="WNZ2" s="139"/>
      <c r="WOA2" s="139"/>
      <c r="WOB2" s="139"/>
      <c r="WOC2" s="139"/>
      <c r="WOD2" s="139"/>
      <c r="WOE2" s="139"/>
      <c r="WOF2" s="139"/>
      <c r="WOG2" s="139"/>
      <c r="WOH2" s="139"/>
      <c r="WOI2" s="139"/>
      <c r="WOJ2" s="139"/>
      <c r="WOK2" s="139"/>
      <c r="WOL2" s="139"/>
      <c r="WOM2" s="139"/>
      <c r="WON2" s="139"/>
      <c r="WOO2" s="139"/>
      <c r="WOP2" s="139"/>
      <c r="WOQ2" s="139"/>
      <c r="WOR2" s="139"/>
      <c r="WOS2" s="139"/>
      <c r="WOT2" s="139"/>
      <c r="WOU2" s="139"/>
      <c r="WOV2" s="139"/>
      <c r="WOW2" s="139"/>
      <c r="WOX2" s="139"/>
      <c r="WOY2" s="139"/>
      <c r="WOZ2" s="139"/>
      <c r="WPA2" s="139"/>
      <c r="WPB2" s="139"/>
      <c r="WPC2" s="139"/>
      <c r="WPD2" s="139"/>
      <c r="WPE2" s="139"/>
      <c r="WPF2" s="139"/>
      <c r="WPG2" s="139"/>
      <c r="WPH2" s="139"/>
      <c r="WPI2" s="139"/>
      <c r="WPJ2" s="139"/>
      <c r="WPK2" s="139"/>
      <c r="WPL2" s="139"/>
      <c r="WPM2" s="139"/>
      <c r="WPN2" s="139"/>
      <c r="WPO2" s="139"/>
      <c r="WPP2" s="139"/>
      <c r="WPQ2" s="139"/>
      <c r="WPR2" s="139"/>
      <c r="WPS2" s="139"/>
      <c r="WPT2" s="139"/>
      <c r="WPU2" s="139"/>
      <c r="WPV2" s="139"/>
      <c r="WPW2" s="139"/>
      <c r="WPX2" s="139"/>
      <c r="WPY2" s="139"/>
      <c r="WPZ2" s="139"/>
      <c r="WQA2" s="139"/>
      <c r="WQB2" s="139"/>
      <c r="WQC2" s="139"/>
      <c r="WQD2" s="139"/>
      <c r="WQE2" s="139"/>
      <c r="WQF2" s="139"/>
      <c r="WQG2" s="139"/>
      <c r="WQH2" s="139"/>
      <c r="WQI2" s="139"/>
      <c r="WQJ2" s="139"/>
      <c r="WQK2" s="139"/>
      <c r="WQL2" s="139"/>
      <c r="WQM2" s="139"/>
      <c r="WQN2" s="139"/>
      <c r="WQO2" s="139"/>
      <c r="WQP2" s="139"/>
      <c r="WQQ2" s="139"/>
      <c r="WQR2" s="139"/>
      <c r="WQS2" s="139"/>
      <c r="WQT2" s="139"/>
      <c r="WQU2" s="139"/>
      <c r="WQV2" s="139"/>
      <c r="WQW2" s="139"/>
      <c r="WQX2" s="139"/>
      <c r="WQY2" s="139"/>
      <c r="WQZ2" s="139"/>
      <c r="WRA2" s="139"/>
      <c r="WRB2" s="139"/>
      <c r="WRC2" s="139"/>
      <c r="WRD2" s="139"/>
      <c r="WRE2" s="139"/>
      <c r="WRF2" s="139"/>
      <c r="WRG2" s="139"/>
      <c r="WRH2" s="139"/>
      <c r="WRI2" s="139"/>
      <c r="WRJ2" s="139"/>
      <c r="WRK2" s="139"/>
      <c r="WRL2" s="139"/>
      <c r="WRM2" s="139"/>
      <c r="WRN2" s="139"/>
      <c r="WRO2" s="139"/>
      <c r="WRP2" s="139"/>
      <c r="WRQ2" s="139"/>
      <c r="WRR2" s="139"/>
      <c r="WRS2" s="139"/>
      <c r="WRT2" s="139"/>
      <c r="WRU2" s="139"/>
      <c r="WRV2" s="139"/>
      <c r="WRW2" s="139"/>
      <c r="WRX2" s="139"/>
      <c r="WRY2" s="139"/>
      <c r="WRZ2" s="139"/>
      <c r="WSA2" s="139"/>
      <c r="WSB2" s="139"/>
      <c r="WSC2" s="139"/>
      <c r="WSD2" s="139"/>
      <c r="WSE2" s="139"/>
      <c r="WSF2" s="139"/>
      <c r="WSG2" s="139"/>
      <c r="WSH2" s="139"/>
      <c r="WSI2" s="139"/>
      <c r="WSJ2" s="139"/>
      <c r="WSK2" s="139"/>
      <c r="WSL2" s="139"/>
      <c r="WSM2" s="139"/>
      <c r="WSN2" s="139"/>
      <c r="WSO2" s="139"/>
      <c r="WSP2" s="139"/>
      <c r="WSQ2" s="139"/>
      <c r="WSR2" s="139"/>
      <c r="WSS2" s="139"/>
      <c r="WST2" s="139"/>
      <c r="WSU2" s="139"/>
      <c r="WSV2" s="139"/>
      <c r="WSW2" s="139"/>
      <c r="WSX2" s="139"/>
      <c r="WSY2" s="139"/>
      <c r="WSZ2" s="139"/>
      <c r="WTA2" s="139"/>
      <c r="WTB2" s="139"/>
      <c r="WTC2" s="139"/>
      <c r="WTD2" s="139"/>
      <c r="WTE2" s="139"/>
      <c r="WTF2" s="139"/>
      <c r="WTG2" s="139"/>
      <c r="WTH2" s="139"/>
      <c r="WTI2" s="139"/>
      <c r="WTJ2" s="139"/>
      <c r="WTK2" s="139"/>
      <c r="WTL2" s="139"/>
      <c r="WTM2" s="139"/>
      <c r="WTN2" s="139"/>
      <c r="WTO2" s="139"/>
      <c r="WTP2" s="139"/>
      <c r="WTQ2" s="139"/>
      <c r="WTR2" s="139"/>
      <c r="WTS2" s="139"/>
      <c r="WTT2" s="139"/>
      <c r="WTU2" s="139"/>
      <c r="WTV2" s="139"/>
      <c r="WTW2" s="139"/>
      <c r="WTX2" s="139"/>
      <c r="WTY2" s="139"/>
      <c r="WTZ2" s="139"/>
      <c r="WUA2" s="139"/>
      <c r="WUB2" s="139"/>
      <c r="WUC2" s="139"/>
      <c r="WUD2" s="139"/>
      <c r="WUE2" s="139"/>
      <c r="WUF2" s="139"/>
      <c r="WUG2" s="139"/>
      <c r="WUH2" s="139"/>
      <c r="WUI2" s="139"/>
      <c r="WUJ2" s="139"/>
      <c r="WUK2" s="139"/>
      <c r="WUL2" s="139"/>
      <c r="WUM2" s="139"/>
      <c r="WUN2" s="139"/>
      <c r="WUO2" s="139"/>
      <c r="WUP2" s="139"/>
      <c r="WUQ2" s="139"/>
      <c r="WUR2" s="139"/>
      <c r="WUS2" s="139"/>
      <c r="WUT2" s="139"/>
      <c r="WUU2" s="139"/>
      <c r="WUV2" s="139"/>
      <c r="WUW2" s="139"/>
      <c r="WUX2" s="139"/>
      <c r="WUY2" s="139"/>
      <c r="WUZ2" s="139"/>
      <c r="WVA2" s="139"/>
      <c r="WVB2" s="139"/>
      <c r="WVC2" s="139"/>
      <c r="WVD2" s="139"/>
      <c r="WVE2" s="139"/>
      <c r="WVF2" s="139"/>
      <c r="WVG2" s="139"/>
      <c r="WVH2" s="139"/>
      <c r="WVI2" s="139"/>
      <c r="WVJ2" s="139"/>
      <c r="WVK2" s="139"/>
      <c r="WVL2" s="139"/>
      <c r="WVM2" s="139"/>
      <c r="WVN2" s="139"/>
      <c r="WVO2" s="139"/>
      <c r="WVP2" s="139"/>
      <c r="WVQ2" s="139"/>
      <c r="WVR2" s="139"/>
      <c r="WVS2" s="139"/>
      <c r="WVT2" s="139"/>
      <c r="WVU2" s="139"/>
      <c r="WVV2" s="139"/>
      <c r="WVW2" s="139"/>
      <c r="WVX2" s="139"/>
      <c r="WVY2" s="139"/>
      <c r="WVZ2" s="139"/>
      <c r="WWA2" s="139"/>
      <c r="WWB2" s="139"/>
      <c r="WWC2" s="139"/>
      <c r="WWD2" s="139"/>
      <c r="WWE2" s="139"/>
      <c r="WWF2" s="139"/>
      <c r="WWG2" s="139"/>
      <c r="WWH2" s="139"/>
      <c r="WWI2" s="139"/>
      <c r="WWJ2" s="139"/>
      <c r="WWK2" s="139"/>
      <c r="WWL2" s="139"/>
      <c r="WWM2" s="139"/>
      <c r="WWN2" s="139"/>
      <c r="WWO2" s="139"/>
      <c r="WWP2" s="139"/>
      <c r="WWQ2" s="139"/>
      <c r="WWR2" s="139"/>
      <c r="WWS2" s="139"/>
      <c r="WWT2" s="139"/>
      <c r="WWU2" s="139"/>
      <c r="WWV2" s="139"/>
      <c r="WWW2" s="139"/>
      <c r="WWX2" s="139"/>
      <c r="WWY2" s="139"/>
      <c r="WWZ2" s="139"/>
      <c r="WXA2" s="139"/>
      <c r="WXB2" s="139"/>
      <c r="WXC2" s="139"/>
      <c r="WXD2" s="139"/>
      <c r="WXE2" s="139"/>
      <c r="WXF2" s="139"/>
      <c r="WXG2" s="139"/>
      <c r="WXH2" s="139"/>
      <c r="WXI2" s="139"/>
      <c r="WXJ2" s="139"/>
      <c r="WXK2" s="139"/>
      <c r="WXL2" s="139"/>
      <c r="WXM2" s="139"/>
      <c r="WXN2" s="139"/>
      <c r="WXO2" s="139"/>
      <c r="WXP2" s="139"/>
      <c r="WXQ2" s="139"/>
      <c r="WXR2" s="139"/>
      <c r="WXS2" s="139"/>
      <c r="WXT2" s="139"/>
      <c r="WXU2" s="139"/>
      <c r="WXV2" s="139"/>
      <c r="WXW2" s="139"/>
      <c r="WXX2" s="139"/>
      <c r="WXY2" s="139"/>
      <c r="WXZ2" s="139"/>
      <c r="WYA2" s="139"/>
      <c r="WYB2" s="139"/>
      <c r="WYC2" s="139"/>
      <c r="WYD2" s="139"/>
      <c r="WYE2" s="139"/>
      <c r="WYF2" s="139"/>
      <c r="WYG2" s="139"/>
      <c r="WYH2" s="139"/>
      <c r="WYI2" s="139"/>
      <c r="WYJ2" s="139"/>
      <c r="WYK2" s="139"/>
      <c r="WYL2" s="139"/>
      <c r="WYM2" s="139"/>
      <c r="WYN2" s="139"/>
      <c r="WYO2" s="139"/>
      <c r="WYP2" s="139"/>
      <c r="WYQ2" s="139"/>
      <c r="WYR2" s="139"/>
      <c r="WYS2" s="139"/>
      <c r="WYT2" s="139"/>
      <c r="WYU2" s="139"/>
      <c r="WYV2" s="139"/>
      <c r="WYW2" s="139"/>
      <c r="WYX2" s="139"/>
      <c r="WYY2" s="139"/>
      <c r="WYZ2" s="139"/>
      <c r="WZA2" s="139"/>
      <c r="WZB2" s="139"/>
      <c r="WZC2" s="139"/>
      <c r="WZD2" s="139"/>
      <c r="WZE2" s="139"/>
      <c r="WZF2" s="139"/>
      <c r="WZG2" s="139"/>
      <c r="WZH2" s="139"/>
      <c r="WZI2" s="139"/>
      <c r="WZJ2" s="139"/>
      <c r="WZK2" s="139"/>
      <c r="WZL2" s="139"/>
      <c r="WZM2" s="139"/>
      <c r="WZN2" s="139"/>
      <c r="WZO2" s="139"/>
      <c r="WZP2" s="139"/>
      <c r="WZQ2" s="139"/>
      <c r="WZR2" s="139"/>
      <c r="WZS2" s="139"/>
      <c r="WZT2" s="139"/>
      <c r="WZU2" s="139"/>
      <c r="WZV2" s="139"/>
      <c r="WZW2" s="139"/>
      <c r="WZX2" s="139"/>
      <c r="WZY2" s="139"/>
      <c r="WZZ2" s="139"/>
      <c r="XAA2" s="139"/>
      <c r="XAB2" s="139"/>
      <c r="XAC2" s="139"/>
      <c r="XAD2" s="139"/>
      <c r="XAE2" s="139"/>
      <c r="XAF2" s="139"/>
      <c r="XAG2" s="139"/>
      <c r="XAH2" s="139"/>
      <c r="XAI2" s="139"/>
      <c r="XAJ2" s="139"/>
      <c r="XAK2" s="139"/>
      <c r="XAL2" s="139"/>
      <c r="XAM2" s="139"/>
      <c r="XAN2" s="139"/>
      <c r="XAO2" s="139"/>
      <c r="XAP2" s="139"/>
      <c r="XAQ2" s="139"/>
      <c r="XAR2" s="139"/>
      <c r="XAS2" s="139"/>
      <c r="XAT2" s="139"/>
      <c r="XAU2" s="139"/>
      <c r="XAV2" s="139"/>
      <c r="XAW2" s="139"/>
      <c r="XAX2" s="139"/>
      <c r="XAY2" s="139"/>
      <c r="XAZ2" s="139"/>
      <c r="XBA2" s="139"/>
      <c r="XBB2" s="139"/>
      <c r="XBC2" s="139"/>
      <c r="XBD2" s="139"/>
      <c r="XBE2" s="139"/>
      <c r="XBF2" s="139"/>
      <c r="XBG2" s="139"/>
      <c r="XBH2" s="139"/>
      <c r="XBI2" s="139"/>
      <c r="XBJ2" s="139"/>
      <c r="XBK2" s="139"/>
      <c r="XBL2" s="139"/>
      <c r="XBM2" s="139"/>
      <c r="XBN2" s="139"/>
      <c r="XBO2" s="139"/>
      <c r="XBP2" s="139"/>
      <c r="XBQ2" s="139"/>
      <c r="XBR2" s="139"/>
      <c r="XBS2" s="139"/>
      <c r="XBT2" s="139"/>
      <c r="XBU2" s="139"/>
      <c r="XBV2" s="139"/>
      <c r="XBW2" s="139"/>
      <c r="XBX2" s="139"/>
      <c r="XBY2" s="139"/>
      <c r="XBZ2" s="139"/>
      <c r="XCA2" s="139"/>
      <c r="XCB2" s="139"/>
      <c r="XCC2" s="139"/>
      <c r="XCD2" s="139"/>
      <c r="XCE2" s="139"/>
      <c r="XCF2" s="139"/>
      <c r="XCG2" s="139"/>
      <c r="XCH2" s="139"/>
      <c r="XCI2" s="139"/>
      <c r="XCJ2" s="139"/>
      <c r="XCK2" s="139"/>
      <c r="XCL2" s="139"/>
      <c r="XCM2" s="139"/>
      <c r="XCN2" s="139"/>
      <c r="XCO2" s="139"/>
      <c r="XCP2" s="139"/>
      <c r="XCQ2" s="139"/>
      <c r="XCR2" s="139"/>
      <c r="XCS2" s="139"/>
      <c r="XCT2" s="139"/>
      <c r="XCU2" s="139"/>
      <c r="XCV2" s="139"/>
      <c r="XCW2" s="139"/>
      <c r="XCX2" s="139"/>
      <c r="XCY2" s="139"/>
      <c r="XCZ2" s="139"/>
      <c r="XDA2" s="139"/>
      <c r="XDB2" s="139"/>
      <c r="XDC2" s="139"/>
      <c r="XDD2" s="139"/>
      <c r="XDE2" s="139"/>
      <c r="XDF2" s="139"/>
      <c r="XDG2" s="139"/>
    </row>
    <row r="3" spans="1:16335" x14ac:dyDescent="0.35">
      <c r="A3" s="141" t="s">
        <v>343</v>
      </c>
      <c r="B3" s="142">
        <v>3</v>
      </c>
      <c r="C3" s="142">
        <v>4</v>
      </c>
      <c r="D3" s="142">
        <v>4</v>
      </c>
      <c r="E3" s="142">
        <v>4</v>
      </c>
      <c r="F3" s="142">
        <v>4</v>
      </c>
      <c r="G3" s="142">
        <v>4</v>
      </c>
      <c r="H3" s="142">
        <v>4</v>
      </c>
      <c r="I3" s="142">
        <v>3</v>
      </c>
      <c r="J3" s="142">
        <v>4</v>
      </c>
      <c r="K3" s="142">
        <v>4</v>
      </c>
      <c r="L3" s="142">
        <v>4</v>
      </c>
      <c r="M3" s="142">
        <v>4</v>
      </c>
      <c r="N3" s="142">
        <v>4</v>
      </c>
      <c r="O3" s="142">
        <v>4</v>
      </c>
      <c r="P3" s="142">
        <v>4</v>
      </c>
      <c r="Q3" s="142">
        <v>4</v>
      </c>
      <c r="R3" s="142">
        <v>4</v>
      </c>
      <c r="S3" s="142">
        <v>4</v>
      </c>
      <c r="T3" s="142">
        <v>3</v>
      </c>
      <c r="U3" s="142">
        <v>3</v>
      </c>
      <c r="V3" s="142">
        <v>4</v>
      </c>
      <c r="W3" s="142">
        <v>4</v>
      </c>
      <c r="X3" s="142">
        <v>4</v>
      </c>
      <c r="Y3" s="142">
        <v>4</v>
      </c>
      <c r="Z3" s="142">
        <v>3</v>
      </c>
      <c r="AA3" s="142">
        <v>3</v>
      </c>
      <c r="AB3" s="142">
        <v>1</v>
      </c>
      <c r="AC3" s="142">
        <v>4</v>
      </c>
      <c r="AD3" s="142">
        <v>3</v>
      </c>
      <c r="AE3" s="142">
        <v>3</v>
      </c>
      <c r="AF3" s="142">
        <v>3</v>
      </c>
      <c r="AG3" s="142">
        <v>3</v>
      </c>
      <c r="AH3" s="142">
        <v>4</v>
      </c>
      <c r="AI3" s="142">
        <v>4</v>
      </c>
      <c r="AJ3" s="142">
        <v>4</v>
      </c>
      <c r="AK3" s="142">
        <v>3</v>
      </c>
      <c r="AL3" s="142">
        <v>4</v>
      </c>
      <c r="AM3" s="142">
        <v>4</v>
      </c>
      <c r="AN3" s="142">
        <v>4</v>
      </c>
      <c r="AO3" s="142">
        <v>4</v>
      </c>
      <c r="AP3" s="142">
        <v>4</v>
      </c>
      <c r="AQ3" s="142">
        <v>1</v>
      </c>
      <c r="AR3" s="142">
        <v>3</v>
      </c>
      <c r="AS3" s="142">
        <v>2</v>
      </c>
      <c r="AT3" s="142">
        <v>4</v>
      </c>
      <c r="AU3" s="142">
        <v>4</v>
      </c>
      <c r="AV3" s="142">
        <v>4</v>
      </c>
      <c r="AW3" s="142">
        <v>4</v>
      </c>
      <c r="AX3" s="142">
        <v>3</v>
      </c>
      <c r="AY3" s="142">
        <v>1</v>
      </c>
      <c r="AZ3" s="142">
        <v>4</v>
      </c>
      <c r="BA3" s="142">
        <v>4</v>
      </c>
      <c r="BB3" s="142">
        <v>4</v>
      </c>
      <c r="BC3" s="142">
        <v>4</v>
      </c>
      <c r="BD3" s="142">
        <v>4</v>
      </c>
      <c r="BE3" s="142">
        <v>4</v>
      </c>
      <c r="BF3" s="142">
        <v>4</v>
      </c>
      <c r="BG3" s="142">
        <v>1</v>
      </c>
      <c r="BH3" s="142">
        <v>3</v>
      </c>
      <c r="BI3" s="142">
        <v>4</v>
      </c>
      <c r="BJ3" s="142">
        <v>4</v>
      </c>
      <c r="BK3" s="142">
        <v>4</v>
      </c>
      <c r="BL3" s="142">
        <v>4</v>
      </c>
      <c r="BM3" s="142">
        <v>4</v>
      </c>
      <c r="BN3" s="142">
        <v>3</v>
      </c>
      <c r="BO3" s="142">
        <v>4</v>
      </c>
      <c r="BP3" s="142" t="s">
        <v>380</v>
      </c>
      <c r="BQ3" s="142">
        <v>4</v>
      </c>
      <c r="BR3" s="142">
        <v>3</v>
      </c>
      <c r="BS3" s="142">
        <v>3</v>
      </c>
      <c r="BT3" s="142">
        <v>4</v>
      </c>
    </row>
    <row r="4" spans="1:16335" x14ac:dyDescent="0.35">
      <c r="A4" s="144" t="s">
        <v>382</v>
      </c>
      <c r="B4" s="142">
        <v>4</v>
      </c>
      <c r="C4" s="142">
        <v>2</v>
      </c>
      <c r="D4" s="142">
        <v>4</v>
      </c>
      <c r="E4" s="142">
        <v>4</v>
      </c>
      <c r="F4" s="142">
        <v>4</v>
      </c>
      <c r="G4" s="142">
        <v>4</v>
      </c>
      <c r="H4" s="142">
        <v>3</v>
      </c>
      <c r="I4" s="142">
        <v>3</v>
      </c>
      <c r="J4" s="142">
        <v>4</v>
      </c>
      <c r="K4" s="142">
        <v>4</v>
      </c>
      <c r="L4" s="142">
        <v>4</v>
      </c>
      <c r="M4" s="142">
        <v>4</v>
      </c>
      <c r="N4" s="142">
        <v>3</v>
      </c>
      <c r="O4" s="142">
        <v>4</v>
      </c>
      <c r="P4" s="142">
        <v>4</v>
      </c>
      <c r="Q4" s="142">
        <v>4</v>
      </c>
      <c r="R4" s="142">
        <v>4</v>
      </c>
      <c r="S4" s="142">
        <v>4</v>
      </c>
      <c r="T4" s="142">
        <v>3</v>
      </c>
      <c r="U4" s="142">
        <v>3</v>
      </c>
      <c r="V4" s="142">
        <v>3</v>
      </c>
      <c r="W4" s="142">
        <v>4</v>
      </c>
      <c r="X4" s="142">
        <v>3</v>
      </c>
      <c r="Y4" s="142">
        <v>4</v>
      </c>
      <c r="Z4" s="142">
        <v>4</v>
      </c>
      <c r="AA4" s="142">
        <v>3</v>
      </c>
      <c r="AB4" s="142">
        <v>3</v>
      </c>
      <c r="AC4" s="142">
        <v>4</v>
      </c>
      <c r="AD4" s="142" t="s">
        <v>380</v>
      </c>
      <c r="AE4" s="142">
        <v>4</v>
      </c>
      <c r="AF4" s="142">
        <v>3</v>
      </c>
      <c r="AG4" s="142">
        <v>1</v>
      </c>
      <c r="AH4" s="142">
        <v>4</v>
      </c>
      <c r="AI4" s="142">
        <v>4</v>
      </c>
      <c r="AJ4" s="142">
        <v>3</v>
      </c>
      <c r="AK4" s="142">
        <v>3</v>
      </c>
      <c r="AL4" s="142">
        <v>4</v>
      </c>
      <c r="AM4" s="142">
        <v>3</v>
      </c>
      <c r="AN4" s="142">
        <v>4</v>
      </c>
      <c r="AO4" s="142">
        <v>4</v>
      </c>
      <c r="AP4" s="142">
        <v>3</v>
      </c>
      <c r="AQ4" s="142">
        <v>1</v>
      </c>
      <c r="AR4" s="142">
        <v>3</v>
      </c>
      <c r="AS4" s="142">
        <v>3</v>
      </c>
      <c r="AT4" s="142">
        <v>2</v>
      </c>
      <c r="AU4" s="142">
        <v>4</v>
      </c>
      <c r="AV4" s="142">
        <v>3</v>
      </c>
      <c r="AW4" s="142">
        <v>4</v>
      </c>
      <c r="AX4" s="142">
        <v>3</v>
      </c>
      <c r="AY4" s="142">
        <v>3</v>
      </c>
      <c r="AZ4" s="142">
        <v>4</v>
      </c>
      <c r="BA4" s="142">
        <v>4</v>
      </c>
      <c r="BB4" s="142">
        <v>3</v>
      </c>
      <c r="BC4" s="142">
        <v>4</v>
      </c>
      <c r="BD4" s="142">
        <v>4</v>
      </c>
      <c r="BE4" s="142">
        <v>4</v>
      </c>
      <c r="BF4" s="142" t="s">
        <v>380</v>
      </c>
      <c r="BG4" s="142">
        <v>4</v>
      </c>
      <c r="BH4" s="142">
        <v>3</v>
      </c>
      <c r="BI4" s="142" t="s">
        <v>380</v>
      </c>
      <c r="BJ4" s="142">
        <v>4</v>
      </c>
      <c r="BK4" s="142">
        <v>4</v>
      </c>
      <c r="BL4" s="142">
        <v>1</v>
      </c>
      <c r="BM4" s="142">
        <v>4</v>
      </c>
      <c r="BN4" s="142">
        <v>3</v>
      </c>
      <c r="BO4" s="142">
        <v>4</v>
      </c>
      <c r="BP4" s="142">
        <v>4</v>
      </c>
      <c r="BQ4" s="142">
        <v>4</v>
      </c>
      <c r="BR4" s="142">
        <v>3</v>
      </c>
      <c r="BS4" s="142">
        <v>4</v>
      </c>
      <c r="BT4" s="142">
        <v>4</v>
      </c>
    </row>
    <row r="5" spans="1:16335" x14ac:dyDescent="0.35">
      <c r="A5" s="144" t="s">
        <v>383</v>
      </c>
      <c r="B5" s="142">
        <v>3</v>
      </c>
      <c r="C5" s="142">
        <v>4</v>
      </c>
      <c r="D5" s="142">
        <v>4</v>
      </c>
      <c r="E5" s="142">
        <v>1</v>
      </c>
      <c r="F5" s="142">
        <v>4</v>
      </c>
      <c r="G5" s="142">
        <v>4</v>
      </c>
      <c r="H5" s="142">
        <v>4</v>
      </c>
      <c r="I5" s="142">
        <v>3</v>
      </c>
      <c r="J5" s="142">
        <v>4</v>
      </c>
      <c r="K5" s="142">
        <v>4</v>
      </c>
      <c r="L5" s="142">
        <v>4</v>
      </c>
      <c r="M5" s="142">
        <v>4</v>
      </c>
      <c r="N5" s="142">
        <v>3</v>
      </c>
      <c r="O5" s="142">
        <v>4</v>
      </c>
      <c r="P5" s="142">
        <v>4</v>
      </c>
      <c r="Q5" s="142">
        <v>4</v>
      </c>
      <c r="R5" s="142">
        <v>4</v>
      </c>
      <c r="S5" s="142">
        <v>4</v>
      </c>
      <c r="T5" s="142">
        <v>3</v>
      </c>
      <c r="U5" s="142">
        <v>2</v>
      </c>
      <c r="V5" s="142">
        <v>3</v>
      </c>
      <c r="W5" s="142">
        <v>4</v>
      </c>
      <c r="X5" s="142">
        <v>3</v>
      </c>
      <c r="Y5" s="142">
        <v>4</v>
      </c>
      <c r="Z5" s="142">
        <v>4</v>
      </c>
      <c r="AA5" s="142">
        <v>3</v>
      </c>
      <c r="AB5" s="142">
        <v>3</v>
      </c>
      <c r="AC5" s="142">
        <v>4</v>
      </c>
      <c r="AD5" s="142">
        <v>2</v>
      </c>
      <c r="AE5" s="142">
        <v>3</v>
      </c>
      <c r="AF5" s="142">
        <v>2</v>
      </c>
      <c r="AG5" s="142">
        <v>2</v>
      </c>
      <c r="AH5" s="142">
        <v>4</v>
      </c>
      <c r="AI5" s="142">
        <v>4</v>
      </c>
      <c r="AJ5" s="142">
        <v>2</v>
      </c>
      <c r="AK5" s="142">
        <v>4</v>
      </c>
      <c r="AL5" s="142">
        <v>4</v>
      </c>
      <c r="AM5" s="142">
        <v>3</v>
      </c>
      <c r="AN5" s="142">
        <v>4</v>
      </c>
      <c r="AO5" s="142">
        <v>4</v>
      </c>
      <c r="AP5" s="142">
        <v>3</v>
      </c>
      <c r="AQ5" s="142">
        <v>4</v>
      </c>
      <c r="AR5" s="142">
        <v>3</v>
      </c>
      <c r="AS5" s="142">
        <v>2</v>
      </c>
      <c r="AT5" s="142">
        <v>4</v>
      </c>
      <c r="AU5" s="142">
        <v>4</v>
      </c>
      <c r="AV5" s="142">
        <v>4</v>
      </c>
      <c r="AW5" s="142">
        <v>4</v>
      </c>
      <c r="AX5" s="142">
        <v>4</v>
      </c>
      <c r="AY5" s="142">
        <v>4</v>
      </c>
      <c r="AZ5" s="142">
        <v>4</v>
      </c>
      <c r="BA5" s="142">
        <v>4</v>
      </c>
      <c r="BB5" s="142">
        <v>4</v>
      </c>
      <c r="BC5" s="142">
        <v>4</v>
      </c>
      <c r="BD5" s="142">
        <v>4</v>
      </c>
      <c r="BE5" s="142">
        <v>4</v>
      </c>
      <c r="BF5" s="142">
        <v>3</v>
      </c>
      <c r="BG5" s="142">
        <v>4</v>
      </c>
      <c r="BH5" s="142">
        <v>3</v>
      </c>
      <c r="BI5" s="142">
        <v>4</v>
      </c>
      <c r="BJ5" s="142">
        <v>4</v>
      </c>
      <c r="BK5" s="142">
        <v>1</v>
      </c>
      <c r="BL5" s="142">
        <v>1</v>
      </c>
      <c r="BM5" s="142">
        <v>2</v>
      </c>
      <c r="BN5" s="142">
        <v>3</v>
      </c>
      <c r="BO5" s="142">
        <v>4</v>
      </c>
      <c r="BP5" s="142">
        <v>2</v>
      </c>
      <c r="BQ5" s="142">
        <v>4</v>
      </c>
      <c r="BR5" s="142">
        <v>3</v>
      </c>
      <c r="BS5" s="142">
        <v>3</v>
      </c>
      <c r="BT5" s="142">
        <v>3</v>
      </c>
    </row>
    <row r="6" spans="1:16335" x14ac:dyDescent="0.35">
      <c r="A6" s="144" t="s">
        <v>384</v>
      </c>
      <c r="B6" s="142">
        <v>3</v>
      </c>
      <c r="C6" s="142">
        <v>4</v>
      </c>
      <c r="D6" s="142">
        <v>4</v>
      </c>
      <c r="E6" s="142">
        <v>2</v>
      </c>
      <c r="F6" s="142">
        <v>4</v>
      </c>
      <c r="G6" s="142">
        <v>4</v>
      </c>
      <c r="H6" s="142">
        <v>4</v>
      </c>
      <c r="I6" s="142">
        <v>3</v>
      </c>
      <c r="J6" s="142">
        <v>4</v>
      </c>
      <c r="K6" s="142">
        <v>4</v>
      </c>
      <c r="L6" s="142">
        <v>4</v>
      </c>
      <c r="M6" s="142">
        <v>4</v>
      </c>
      <c r="N6" s="142">
        <v>3</v>
      </c>
      <c r="O6" s="142">
        <v>4</v>
      </c>
      <c r="P6" s="142">
        <v>4</v>
      </c>
      <c r="Q6" s="142">
        <v>4</v>
      </c>
      <c r="R6" s="142">
        <v>4</v>
      </c>
      <c r="S6" s="142">
        <v>1</v>
      </c>
      <c r="T6" s="142">
        <v>3</v>
      </c>
      <c r="U6" s="142">
        <v>2</v>
      </c>
      <c r="V6" s="142">
        <v>3</v>
      </c>
      <c r="W6" s="142">
        <v>4</v>
      </c>
      <c r="X6" s="142">
        <v>3</v>
      </c>
      <c r="Y6" s="142">
        <v>4</v>
      </c>
      <c r="Z6" s="142">
        <v>4</v>
      </c>
      <c r="AA6" s="142">
        <v>2</v>
      </c>
      <c r="AB6" s="142">
        <v>3</v>
      </c>
      <c r="AC6" s="142">
        <v>4</v>
      </c>
      <c r="AD6" s="142">
        <v>4</v>
      </c>
      <c r="AE6" s="142">
        <v>3</v>
      </c>
      <c r="AF6" s="142">
        <v>2</v>
      </c>
      <c r="AG6" s="142">
        <v>1</v>
      </c>
      <c r="AH6" s="142">
        <v>4</v>
      </c>
      <c r="AI6" s="142">
        <v>4</v>
      </c>
      <c r="AJ6" s="142">
        <v>2</v>
      </c>
      <c r="AK6" s="142">
        <v>2</v>
      </c>
      <c r="AL6" s="142">
        <v>4</v>
      </c>
      <c r="AM6" s="142">
        <v>3</v>
      </c>
      <c r="AN6" s="142">
        <v>4</v>
      </c>
      <c r="AO6" s="142" t="s">
        <v>380</v>
      </c>
      <c r="AP6" s="142">
        <v>4</v>
      </c>
      <c r="AQ6" s="142">
        <v>1</v>
      </c>
      <c r="AR6" s="142">
        <v>3</v>
      </c>
      <c r="AS6" s="142">
        <v>2</v>
      </c>
      <c r="AT6" s="142">
        <v>4</v>
      </c>
      <c r="AU6" s="142">
        <v>4</v>
      </c>
      <c r="AV6" s="142">
        <v>4</v>
      </c>
      <c r="AW6" s="142">
        <v>4</v>
      </c>
      <c r="AX6" s="142">
        <v>3</v>
      </c>
      <c r="AY6" s="142">
        <v>1</v>
      </c>
      <c r="AZ6" s="142">
        <v>4</v>
      </c>
      <c r="BA6" s="142">
        <v>4</v>
      </c>
      <c r="BB6" s="142">
        <v>4</v>
      </c>
      <c r="BC6" s="142">
        <v>1</v>
      </c>
      <c r="BD6" s="142">
        <v>4</v>
      </c>
      <c r="BE6" s="142">
        <v>4</v>
      </c>
      <c r="BF6" s="142">
        <v>1</v>
      </c>
      <c r="BG6" s="142">
        <v>4</v>
      </c>
      <c r="BH6" s="142">
        <v>3</v>
      </c>
      <c r="BI6" s="142">
        <v>1</v>
      </c>
      <c r="BJ6" s="142" t="s">
        <v>380</v>
      </c>
      <c r="BK6" s="142">
        <v>4</v>
      </c>
      <c r="BL6" s="142">
        <v>4</v>
      </c>
      <c r="BM6" s="142">
        <v>4</v>
      </c>
      <c r="BN6" s="142">
        <v>4</v>
      </c>
      <c r="BO6" s="142">
        <v>2</v>
      </c>
      <c r="BP6" s="142">
        <v>2</v>
      </c>
      <c r="BQ6" s="142">
        <v>4</v>
      </c>
      <c r="BR6" s="142">
        <v>2</v>
      </c>
      <c r="BS6" s="142">
        <v>3</v>
      </c>
      <c r="BT6" s="142">
        <v>2</v>
      </c>
    </row>
    <row r="7" spans="1:16335" x14ac:dyDescent="0.35">
      <c r="A7" s="144" t="s">
        <v>385</v>
      </c>
      <c r="B7" s="142">
        <v>1</v>
      </c>
      <c r="C7" s="142">
        <v>4</v>
      </c>
      <c r="D7" s="142">
        <v>4</v>
      </c>
      <c r="E7" s="142">
        <v>1</v>
      </c>
      <c r="F7" s="142">
        <v>1</v>
      </c>
      <c r="G7" s="142">
        <v>4</v>
      </c>
      <c r="H7" s="142">
        <v>3</v>
      </c>
      <c r="I7" s="142">
        <v>1</v>
      </c>
      <c r="J7" s="142">
        <v>4</v>
      </c>
      <c r="K7" s="142">
        <v>4</v>
      </c>
      <c r="L7" s="142">
        <v>4</v>
      </c>
      <c r="M7" s="142">
        <v>4</v>
      </c>
      <c r="N7" s="142">
        <v>3</v>
      </c>
      <c r="O7" s="142">
        <v>1</v>
      </c>
      <c r="P7" s="142">
        <v>4</v>
      </c>
      <c r="Q7" s="142">
        <v>4</v>
      </c>
      <c r="R7" s="142">
        <v>4</v>
      </c>
      <c r="S7" s="142">
        <v>4</v>
      </c>
      <c r="T7" s="142">
        <v>3</v>
      </c>
      <c r="U7" s="142">
        <v>3</v>
      </c>
      <c r="V7" s="142">
        <v>3</v>
      </c>
      <c r="W7" s="142">
        <v>4</v>
      </c>
      <c r="X7" s="142">
        <v>4</v>
      </c>
      <c r="Y7" s="142">
        <v>4</v>
      </c>
      <c r="Z7" s="142">
        <v>4</v>
      </c>
      <c r="AA7" s="142">
        <v>2</v>
      </c>
      <c r="AB7" s="142">
        <v>3</v>
      </c>
      <c r="AC7" s="142">
        <v>4</v>
      </c>
      <c r="AD7" s="142">
        <v>3</v>
      </c>
      <c r="AE7" s="142">
        <v>4</v>
      </c>
      <c r="AF7" s="142">
        <v>3</v>
      </c>
      <c r="AG7" s="142">
        <v>4</v>
      </c>
      <c r="AH7" s="142">
        <v>3</v>
      </c>
      <c r="AI7" s="142">
        <v>3</v>
      </c>
      <c r="AJ7" s="142">
        <v>3</v>
      </c>
      <c r="AK7" s="142">
        <v>4</v>
      </c>
      <c r="AL7" s="142">
        <v>4</v>
      </c>
      <c r="AM7" s="142">
        <v>4</v>
      </c>
      <c r="AN7" s="142">
        <v>4</v>
      </c>
      <c r="AO7" s="142">
        <v>4</v>
      </c>
      <c r="AP7" s="142">
        <v>4</v>
      </c>
      <c r="AQ7" s="142">
        <v>4</v>
      </c>
      <c r="AR7" s="142">
        <v>3</v>
      </c>
      <c r="AS7" s="142">
        <v>4</v>
      </c>
      <c r="AT7" s="142">
        <v>4</v>
      </c>
      <c r="AU7" s="142">
        <v>4</v>
      </c>
      <c r="AV7" s="142">
        <v>1</v>
      </c>
      <c r="AW7" s="142">
        <v>4</v>
      </c>
      <c r="AX7" s="142">
        <v>3</v>
      </c>
      <c r="AY7" s="142">
        <v>2</v>
      </c>
      <c r="AZ7" s="142">
        <v>4</v>
      </c>
      <c r="BA7" s="142" t="s">
        <v>380</v>
      </c>
      <c r="BB7" s="142">
        <v>4</v>
      </c>
      <c r="BC7" s="142" t="s">
        <v>380</v>
      </c>
      <c r="BD7" s="142">
        <v>4</v>
      </c>
      <c r="BE7" s="142">
        <v>4</v>
      </c>
      <c r="BF7" s="142">
        <v>4</v>
      </c>
      <c r="BG7" s="142">
        <v>4</v>
      </c>
      <c r="BH7" s="142">
        <v>3</v>
      </c>
      <c r="BI7" s="142">
        <v>4</v>
      </c>
      <c r="BJ7" s="142">
        <v>4</v>
      </c>
      <c r="BK7" s="142">
        <v>4</v>
      </c>
      <c r="BL7" s="142">
        <v>4</v>
      </c>
      <c r="BM7" s="142">
        <v>3</v>
      </c>
      <c r="BN7" s="142">
        <v>3</v>
      </c>
      <c r="BO7" s="142">
        <v>4</v>
      </c>
      <c r="BP7" s="142">
        <v>1</v>
      </c>
      <c r="BQ7" s="142">
        <v>4</v>
      </c>
      <c r="BR7" s="142">
        <v>3</v>
      </c>
      <c r="BS7" s="142">
        <v>3</v>
      </c>
      <c r="BT7" s="142">
        <v>2</v>
      </c>
    </row>
    <row r="8" spans="1:16335" x14ac:dyDescent="0.35">
      <c r="A8" s="144" t="s">
        <v>386</v>
      </c>
      <c r="B8" s="142">
        <v>4</v>
      </c>
      <c r="C8" s="142">
        <v>3</v>
      </c>
      <c r="D8" s="142">
        <v>4</v>
      </c>
      <c r="E8" s="142">
        <v>4</v>
      </c>
      <c r="F8" s="142">
        <v>4</v>
      </c>
      <c r="G8" s="142">
        <v>4</v>
      </c>
      <c r="H8" s="142">
        <v>3</v>
      </c>
      <c r="I8" s="142">
        <v>2</v>
      </c>
      <c r="J8" s="142">
        <v>4</v>
      </c>
      <c r="K8" s="142">
        <v>4</v>
      </c>
      <c r="L8" s="142">
        <v>1</v>
      </c>
      <c r="M8" s="142">
        <v>1</v>
      </c>
      <c r="N8" s="142">
        <v>4</v>
      </c>
      <c r="O8" s="142">
        <v>4</v>
      </c>
      <c r="P8" s="142">
        <v>4</v>
      </c>
      <c r="Q8" s="142">
        <v>4</v>
      </c>
      <c r="R8" s="142">
        <v>1</v>
      </c>
      <c r="S8" s="142">
        <v>4</v>
      </c>
      <c r="T8" s="142">
        <v>4</v>
      </c>
      <c r="U8" s="142">
        <v>3</v>
      </c>
      <c r="V8" s="142">
        <v>3</v>
      </c>
      <c r="W8" s="142">
        <v>4</v>
      </c>
      <c r="X8" s="142">
        <v>4</v>
      </c>
      <c r="Y8" s="142">
        <v>4</v>
      </c>
      <c r="Z8" s="142">
        <v>3</v>
      </c>
      <c r="AA8" s="142">
        <v>2</v>
      </c>
      <c r="AB8" s="142">
        <v>3</v>
      </c>
      <c r="AC8" s="142">
        <v>4</v>
      </c>
      <c r="AD8" s="142">
        <v>3</v>
      </c>
      <c r="AE8" s="142">
        <v>4</v>
      </c>
      <c r="AF8" s="142">
        <v>3</v>
      </c>
      <c r="AG8" s="142">
        <v>3</v>
      </c>
      <c r="AH8" s="142">
        <v>4</v>
      </c>
      <c r="AI8" s="142">
        <v>4</v>
      </c>
      <c r="AJ8" s="142">
        <v>3</v>
      </c>
      <c r="AK8" s="142">
        <v>3</v>
      </c>
      <c r="AL8" s="142">
        <v>4</v>
      </c>
      <c r="AM8" s="142">
        <v>3</v>
      </c>
      <c r="AN8" s="142">
        <v>4</v>
      </c>
      <c r="AO8" s="142">
        <v>4</v>
      </c>
      <c r="AP8" s="142">
        <v>4</v>
      </c>
      <c r="AQ8" s="142">
        <v>4</v>
      </c>
      <c r="AR8" s="142">
        <v>3</v>
      </c>
      <c r="AS8" s="142">
        <v>3</v>
      </c>
      <c r="AT8" s="142">
        <v>4</v>
      </c>
      <c r="AU8" s="142">
        <v>4</v>
      </c>
      <c r="AV8" s="142">
        <v>4</v>
      </c>
      <c r="AW8" s="142">
        <v>4</v>
      </c>
      <c r="AX8" s="142">
        <v>3</v>
      </c>
      <c r="AY8" s="142">
        <v>2</v>
      </c>
      <c r="AZ8" s="142">
        <v>4</v>
      </c>
      <c r="BA8" s="142">
        <v>4</v>
      </c>
      <c r="BB8" s="142">
        <v>3</v>
      </c>
      <c r="BC8" s="142">
        <v>4</v>
      </c>
      <c r="BD8" s="142">
        <v>4</v>
      </c>
      <c r="BE8" s="142">
        <v>4</v>
      </c>
      <c r="BF8" s="142">
        <v>4</v>
      </c>
      <c r="BG8" s="142">
        <v>4</v>
      </c>
      <c r="BH8" s="142">
        <v>4</v>
      </c>
      <c r="BI8" s="142">
        <v>4</v>
      </c>
      <c r="BJ8" s="142">
        <v>4</v>
      </c>
      <c r="BK8" s="142">
        <v>4</v>
      </c>
      <c r="BL8" s="142">
        <v>4</v>
      </c>
      <c r="BM8" s="142">
        <v>4</v>
      </c>
      <c r="BN8" s="142">
        <v>2</v>
      </c>
      <c r="BO8" s="142">
        <v>4</v>
      </c>
      <c r="BP8" s="142">
        <v>3</v>
      </c>
      <c r="BQ8" s="142">
        <v>4</v>
      </c>
      <c r="BR8" s="142">
        <v>1</v>
      </c>
      <c r="BS8" s="142">
        <v>3</v>
      </c>
      <c r="BT8" s="142">
        <v>3</v>
      </c>
    </row>
    <row r="9" spans="1:16335" x14ac:dyDescent="0.35">
      <c r="A9" s="144" t="s">
        <v>387</v>
      </c>
      <c r="B9" s="142">
        <v>4</v>
      </c>
      <c r="C9" s="142">
        <v>4</v>
      </c>
      <c r="D9" s="142">
        <v>4</v>
      </c>
      <c r="E9" s="142">
        <v>4</v>
      </c>
      <c r="F9" s="142">
        <v>4</v>
      </c>
      <c r="G9" s="142">
        <v>4</v>
      </c>
      <c r="H9" s="142">
        <v>4</v>
      </c>
      <c r="I9" s="142">
        <v>4</v>
      </c>
      <c r="J9" s="142">
        <v>4</v>
      </c>
      <c r="K9" s="142">
        <v>4</v>
      </c>
      <c r="L9" s="142">
        <v>4</v>
      </c>
      <c r="M9" s="142">
        <v>4</v>
      </c>
      <c r="N9" s="142">
        <v>4</v>
      </c>
      <c r="O9" s="142">
        <v>4</v>
      </c>
      <c r="P9" s="142">
        <v>4</v>
      </c>
      <c r="Q9" s="142">
        <v>4</v>
      </c>
      <c r="R9" s="142">
        <v>4</v>
      </c>
      <c r="S9" s="142">
        <v>4</v>
      </c>
      <c r="T9" s="142">
        <v>3</v>
      </c>
      <c r="U9" s="142">
        <v>4</v>
      </c>
      <c r="V9" s="142">
        <v>4</v>
      </c>
      <c r="W9" s="142">
        <v>4</v>
      </c>
      <c r="X9" s="142">
        <v>4</v>
      </c>
      <c r="Y9" s="142">
        <v>4</v>
      </c>
      <c r="Z9" s="142">
        <v>4</v>
      </c>
      <c r="AA9" s="142">
        <v>4</v>
      </c>
      <c r="AB9" s="142">
        <v>3</v>
      </c>
      <c r="AC9" s="142">
        <v>4</v>
      </c>
      <c r="AD9" s="142">
        <v>4</v>
      </c>
      <c r="AE9" s="142">
        <v>3</v>
      </c>
      <c r="AF9" s="142">
        <v>3</v>
      </c>
      <c r="AG9" s="142">
        <v>3</v>
      </c>
      <c r="AH9" s="142">
        <v>4</v>
      </c>
      <c r="AI9" s="142">
        <v>4</v>
      </c>
      <c r="AJ9" s="142">
        <v>3</v>
      </c>
      <c r="AK9" s="142">
        <v>4</v>
      </c>
      <c r="AL9" s="142">
        <v>4</v>
      </c>
      <c r="AM9" s="142">
        <v>4</v>
      </c>
      <c r="AN9" s="142">
        <v>4</v>
      </c>
      <c r="AO9" s="142">
        <v>4</v>
      </c>
      <c r="AP9" s="142">
        <v>4</v>
      </c>
      <c r="AQ9" s="142">
        <v>1</v>
      </c>
      <c r="AR9" s="142" t="s">
        <v>380</v>
      </c>
      <c r="AS9" s="142">
        <v>4</v>
      </c>
      <c r="AT9" s="142">
        <v>4</v>
      </c>
      <c r="AU9" s="142">
        <v>4</v>
      </c>
      <c r="AV9" s="142">
        <v>4</v>
      </c>
      <c r="AW9" s="142">
        <v>4</v>
      </c>
      <c r="AX9" s="142">
        <v>3</v>
      </c>
      <c r="AY9" s="142">
        <v>4</v>
      </c>
      <c r="AZ9" s="142">
        <v>4</v>
      </c>
      <c r="BA9" s="142">
        <v>4</v>
      </c>
      <c r="BB9" s="142">
        <v>4</v>
      </c>
      <c r="BC9" s="142">
        <v>4</v>
      </c>
      <c r="BD9" s="142">
        <v>4</v>
      </c>
      <c r="BE9" s="142">
        <v>4</v>
      </c>
      <c r="BF9" s="142">
        <v>4</v>
      </c>
      <c r="BG9" s="142">
        <v>4</v>
      </c>
      <c r="BH9" s="142">
        <v>4</v>
      </c>
      <c r="BI9" s="142">
        <v>4</v>
      </c>
      <c r="BJ9" s="142">
        <v>4</v>
      </c>
      <c r="BK9" s="142">
        <v>4</v>
      </c>
      <c r="BL9" s="142">
        <v>4</v>
      </c>
      <c r="BM9" s="142">
        <v>4</v>
      </c>
      <c r="BN9" s="142">
        <v>4</v>
      </c>
      <c r="BO9" s="142">
        <v>4</v>
      </c>
      <c r="BP9" s="142">
        <v>1</v>
      </c>
      <c r="BQ9" s="142">
        <v>4</v>
      </c>
      <c r="BR9" s="142">
        <v>4</v>
      </c>
      <c r="BS9" s="142">
        <v>3</v>
      </c>
      <c r="BT9" s="142">
        <v>3</v>
      </c>
    </row>
    <row r="10" spans="1:16335" x14ac:dyDescent="0.35">
      <c r="A10" s="144" t="s">
        <v>388</v>
      </c>
      <c r="B10" s="142">
        <v>4</v>
      </c>
      <c r="C10" s="142">
        <v>4</v>
      </c>
      <c r="D10" s="142">
        <v>4</v>
      </c>
      <c r="E10" s="142">
        <v>2</v>
      </c>
      <c r="F10" s="142">
        <v>4</v>
      </c>
      <c r="G10" s="142">
        <v>4</v>
      </c>
      <c r="H10" s="142">
        <v>4</v>
      </c>
      <c r="I10" s="142">
        <v>4</v>
      </c>
      <c r="J10" s="142">
        <v>4</v>
      </c>
      <c r="K10" s="142">
        <v>4</v>
      </c>
      <c r="L10" s="142">
        <v>4</v>
      </c>
      <c r="M10" s="142">
        <v>4</v>
      </c>
      <c r="N10" s="142">
        <v>4</v>
      </c>
      <c r="O10" s="142">
        <v>4</v>
      </c>
      <c r="P10" s="142">
        <v>4</v>
      </c>
      <c r="Q10" s="142">
        <v>4</v>
      </c>
      <c r="R10" s="142">
        <v>4</v>
      </c>
      <c r="S10" s="142">
        <v>4</v>
      </c>
      <c r="T10" s="142">
        <v>3</v>
      </c>
      <c r="U10" s="142">
        <v>4</v>
      </c>
      <c r="V10" s="142">
        <v>4</v>
      </c>
      <c r="W10" s="142">
        <v>4</v>
      </c>
      <c r="X10" s="142">
        <v>4</v>
      </c>
      <c r="Y10" s="142">
        <v>4</v>
      </c>
      <c r="Z10" s="142">
        <v>4</v>
      </c>
      <c r="AA10" s="142">
        <v>4</v>
      </c>
      <c r="AB10" s="142">
        <v>3</v>
      </c>
      <c r="AC10" s="142">
        <v>4</v>
      </c>
      <c r="AD10" s="142">
        <v>4</v>
      </c>
      <c r="AE10" s="142">
        <v>4</v>
      </c>
      <c r="AF10" s="142">
        <v>3</v>
      </c>
      <c r="AG10" s="142">
        <v>1</v>
      </c>
      <c r="AH10" s="142">
        <v>4</v>
      </c>
      <c r="AI10" s="142">
        <v>4</v>
      </c>
      <c r="AJ10" s="142">
        <v>4</v>
      </c>
      <c r="AK10" s="142">
        <v>4</v>
      </c>
      <c r="AL10" s="142">
        <v>4</v>
      </c>
      <c r="AM10" s="142">
        <v>3</v>
      </c>
      <c r="AN10" s="142">
        <v>4</v>
      </c>
      <c r="AO10" s="142">
        <v>4</v>
      </c>
      <c r="AP10" s="142">
        <v>3</v>
      </c>
      <c r="AQ10" s="142">
        <v>4</v>
      </c>
      <c r="AR10" s="142">
        <v>2</v>
      </c>
      <c r="AS10" s="142">
        <v>3</v>
      </c>
      <c r="AT10" s="142">
        <v>3</v>
      </c>
      <c r="AU10" s="142">
        <v>4</v>
      </c>
      <c r="AV10" s="142">
        <v>4</v>
      </c>
      <c r="AW10" s="142">
        <v>4</v>
      </c>
      <c r="AX10" s="142">
        <v>3</v>
      </c>
      <c r="AY10" s="142">
        <v>3</v>
      </c>
      <c r="AZ10" s="142">
        <v>4</v>
      </c>
      <c r="BA10" s="142">
        <v>4</v>
      </c>
      <c r="BB10" s="142">
        <v>4</v>
      </c>
      <c r="BC10" s="142">
        <v>4</v>
      </c>
      <c r="BD10" s="142">
        <v>4</v>
      </c>
      <c r="BE10" s="142">
        <v>4</v>
      </c>
      <c r="BF10" s="142">
        <v>4</v>
      </c>
      <c r="BG10" s="142">
        <v>4</v>
      </c>
      <c r="BH10" s="142">
        <v>3</v>
      </c>
      <c r="BI10" s="142">
        <v>4</v>
      </c>
      <c r="BJ10" s="142">
        <v>4</v>
      </c>
      <c r="BK10" s="142">
        <v>4</v>
      </c>
      <c r="BL10" s="142">
        <v>4</v>
      </c>
      <c r="BM10" s="142">
        <v>3</v>
      </c>
      <c r="BN10" s="142">
        <v>4</v>
      </c>
      <c r="BO10" s="142">
        <v>2</v>
      </c>
      <c r="BP10" s="142">
        <v>1</v>
      </c>
      <c r="BQ10" s="142">
        <v>4</v>
      </c>
      <c r="BR10" s="142">
        <v>4</v>
      </c>
      <c r="BS10" s="142">
        <v>3</v>
      </c>
      <c r="BT10" s="142">
        <v>4</v>
      </c>
    </row>
    <row r="11" spans="1:16335" x14ac:dyDescent="0.35">
      <c r="A11" s="144" t="s">
        <v>389</v>
      </c>
      <c r="B11" s="142">
        <v>4</v>
      </c>
      <c r="C11" s="142">
        <v>4</v>
      </c>
      <c r="D11" s="142">
        <v>4</v>
      </c>
      <c r="E11" s="142">
        <v>1</v>
      </c>
      <c r="F11" s="142">
        <v>4</v>
      </c>
      <c r="G11" s="142">
        <v>4</v>
      </c>
      <c r="H11" s="142" t="s">
        <v>380</v>
      </c>
      <c r="I11" s="142">
        <v>3</v>
      </c>
      <c r="J11" s="142">
        <v>4</v>
      </c>
      <c r="K11" s="142">
        <v>4</v>
      </c>
      <c r="L11" s="142">
        <v>4</v>
      </c>
      <c r="M11" s="142">
        <v>4</v>
      </c>
      <c r="N11" s="142">
        <v>4</v>
      </c>
      <c r="O11" s="142">
        <v>4</v>
      </c>
      <c r="P11" s="142">
        <v>4</v>
      </c>
      <c r="Q11" s="142">
        <v>4</v>
      </c>
      <c r="R11" s="142">
        <v>4</v>
      </c>
      <c r="S11" s="142">
        <v>4</v>
      </c>
      <c r="T11" s="142">
        <v>3</v>
      </c>
      <c r="U11" s="142">
        <v>4</v>
      </c>
      <c r="V11" s="142">
        <v>4</v>
      </c>
      <c r="W11" s="142">
        <v>4</v>
      </c>
      <c r="X11" s="142">
        <v>4</v>
      </c>
      <c r="Y11" s="142">
        <v>4</v>
      </c>
      <c r="Z11" s="142">
        <v>4</v>
      </c>
      <c r="AA11" s="142">
        <v>4</v>
      </c>
      <c r="AB11" s="142">
        <v>3</v>
      </c>
      <c r="AC11" s="142">
        <v>4</v>
      </c>
      <c r="AD11" s="142" t="s">
        <v>380</v>
      </c>
      <c r="AE11" s="142">
        <v>4</v>
      </c>
      <c r="AF11" s="142">
        <v>4</v>
      </c>
      <c r="AG11" s="142">
        <v>2</v>
      </c>
      <c r="AH11" s="142">
        <v>4</v>
      </c>
      <c r="AI11" s="142">
        <v>4</v>
      </c>
      <c r="AJ11" s="142">
        <v>4</v>
      </c>
      <c r="AK11" s="142">
        <v>4</v>
      </c>
      <c r="AL11" s="142">
        <v>4</v>
      </c>
      <c r="AM11" s="142">
        <v>3</v>
      </c>
      <c r="AN11" s="142">
        <v>4</v>
      </c>
      <c r="AO11" s="142">
        <v>4</v>
      </c>
      <c r="AP11" s="142">
        <v>3</v>
      </c>
      <c r="AQ11" s="142" t="s">
        <v>380</v>
      </c>
      <c r="AR11" s="142">
        <v>2</v>
      </c>
      <c r="AS11" s="142">
        <v>3</v>
      </c>
      <c r="AT11" s="142">
        <v>3</v>
      </c>
      <c r="AU11" s="142">
        <v>4</v>
      </c>
      <c r="AV11" s="142">
        <v>3</v>
      </c>
      <c r="AW11" s="142">
        <v>1</v>
      </c>
      <c r="AX11" s="142">
        <v>4</v>
      </c>
      <c r="AY11" s="142">
        <v>1</v>
      </c>
      <c r="AZ11" s="142">
        <v>4</v>
      </c>
      <c r="BA11" s="142">
        <v>4</v>
      </c>
      <c r="BB11" s="142">
        <v>4</v>
      </c>
      <c r="BC11" s="142">
        <v>1</v>
      </c>
      <c r="BD11" s="142">
        <v>4</v>
      </c>
      <c r="BE11" s="142">
        <v>4</v>
      </c>
      <c r="BF11" s="142">
        <v>4</v>
      </c>
      <c r="BG11" s="142">
        <v>4</v>
      </c>
      <c r="BH11" s="142">
        <v>4</v>
      </c>
      <c r="BI11" s="142">
        <v>4</v>
      </c>
      <c r="BJ11" s="142" t="s">
        <v>380</v>
      </c>
      <c r="BK11" s="142">
        <v>4</v>
      </c>
      <c r="BL11" s="142">
        <v>4</v>
      </c>
      <c r="BM11" s="142">
        <v>3</v>
      </c>
      <c r="BN11" s="142">
        <v>4</v>
      </c>
      <c r="BO11" s="142">
        <v>4</v>
      </c>
      <c r="BP11" s="142">
        <v>1</v>
      </c>
      <c r="BQ11" s="142">
        <v>4</v>
      </c>
      <c r="BR11" s="142">
        <v>3</v>
      </c>
      <c r="BS11" s="142">
        <v>3</v>
      </c>
      <c r="BT11" s="142">
        <v>2</v>
      </c>
    </row>
    <row r="12" spans="1:16335" x14ac:dyDescent="0.35">
      <c r="A12" s="144" t="s">
        <v>390</v>
      </c>
      <c r="B12" s="142">
        <v>3</v>
      </c>
      <c r="C12" s="142">
        <v>4</v>
      </c>
      <c r="D12" s="142">
        <v>4</v>
      </c>
      <c r="E12" s="142">
        <v>4</v>
      </c>
      <c r="F12" s="142">
        <v>4</v>
      </c>
      <c r="G12" s="142">
        <v>4</v>
      </c>
      <c r="H12" s="142">
        <v>3</v>
      </c>
      <c r="I12" s="142">
        <v>2</v>
      </c>
      <c r="J12" s="142">
        <v>4</v>
      </c>
      <c r="K12" s="142">
        <v>4</v>
      </c>
      <c r="L12" s="142">
        <v>4</v>
      </c>
      <c r="M12" s="142">
        <v>4</v>
      </c>
      <c r="N12" s="142">
        <v>4</v>
      </c>
      <c r="O12" s="142">
        <v>4</v>
      </c>
      <c r="P12" s="142">
        <v>4</v>
      </c>
      <c r="Q12" s="142">
        <v>4</v>
      </c>
      <c r="R12" s="142">
        <v>4</v>
      </c>
      <c r="S12" s="142">
        <v>4</v>
      </c>
      <c r="T12" s="142">
        <v>3</v>
      </c>
      <c r="U12" s="142" t="s">
        <v>380</v>
      </c>
      <c r="V12" s="142">
        <v>4</v>
      </c>
      <c r="W12" s="142">
        <v>4</v>
      </c>
      <c r="X12" s="142" t="s">
        <v>380</v>
      </c>
      <c r="Y12" s="142">
        <v>4</v>
      </c>
      <c r="Z12" s="142">
        <v>3</v>
      </c>
      <c r="AA12" s="142">
        <v>2</v>
      </c>
      <c r="AB12" s="142">
        <v>2</v>
      </c>
      <c r="AC12" s="142">
        <v>4</v>
      </c>
      <c r="AD12" s="142" t="s">
        <v>380</v>
      </c>
      <c r="AE12" s="142">
        <v>3</v>
      </c>
      <c r="AF12" s="142">
        <v>4</v>
      </c>
      <c r="AG12" s="142">
        <v>3</v>
      </c>
      <c r="AH12" s="142">
        <v>4</v>
      </c>
      <c r="AI12" s="142">
        <v>4</v>
      </c>
      <c r="AJ12" s="142">
        <v>3</v>
      </c>
      <c r="AK12" s="142">
        <v>4</v>
      </c>
      <c r="AL12" s="142">
        <v>4</v>
      </c>
      <c r="AM12" s="142">
        <v>4</v>
      </c>
      <c r="AN12" s="142">
        <v>4</v>
      </c>
      <c r="AO12" s="142">
        <v>4</v>
      </c>
      <c r="AP12" s="142">
        <v>3</v>
      </c>
      <c r="AQ12" s="142">
        <v>1</v>
      </c>
      <c r="AR12" s="142">
        <v>1</v>
      </c>
      <c r="AS12" s="142">
        <v>3</v>
      </c>
      <c r="AT12" s="142">
        <v>4</v>
      </c>
      <c r="AU12" s="142" t="s">
        <v>380</v>
      </c>
      <c r="AV12" s="142">
        <v>3</v>
      </c>
      <c r="AW12" s="142">
        <v>4</v>
      </c>
      <c r="AX12" s="142">
        <v>3</v>
      </c>
      <c r="AY12" s="142">
        <v>2</v>
      </c>
      <c r="AZ12" s="142">
        <v>4</v>
      </c>
      <c r="BA12" s="142">
        <v>4</v>
      </c>
      <c r="BB12" s="142">
        <v>3</v>
      </c>
      <c r="BC12" s="142">
        <v>4</v>
      </c>
      <c r="BD12" s="142">
        <v>4</v>
      </c>
      <c r="BE12" s="142">
        <v>4</v>
      </c>
      <c r="BF12" s="142">
        <v>4</v>
      </c>
      <c r="BG12" s="142">
        <v>4</v>
      </c>
      <c r="BH12" s="142">
        <v>3</v>
      </c>
      <c r="BI12" s="142" t="s">
        <v>380</v>
      </c>
      <c r="BJ12" s="142">
        <v>4</v>
      </c>
      <c r="BK12" s="142">
        <v>4</v>
      </c>
      <c r="BL12" s="142">
        <v>4</v>
      </c>
      <c r="BM12" s="142">
        <v>3</v>
      </c>
      <c r="BN12" s="142">
        <v>3</v>
      </c>
      <c r="BO12" s="142">
        <v>4</v>
      </c>
      <c r="BP12" s="142">
        <v>4</v>
      </c>
      <c r="BQ12" s="142">
        <v>4</v>
      </c>
      <c r="BR12" s="142">
        <v>4</v>
      </c>
      <c r="BS12" s="142">
        <v>3</v>
      </c>
      <c r="BT12" s="142">
        <v>1</v>
      </c>
    </row>
    <row r="13" spans="1:16335" x14ac:dyDescent="0.35">
      <c r="A13" s="144" t="s">
        <v>391</v>
      </c>
      <c r="B13" s="142">
        <v>3</v>
      </c>
      <c r="C13" s="142">
        <v>4</v>
      </c>
      <c r="D13" s="142">
        <v>4</v>
      </c>
      <c r="E13" s="142">
        <v>4</v>
      </c>
      <c r="F13" s="142">
        <v>4</v>
      </c>
      <c r="G13" s="142" t="s">
        <v>380</v>
      </c>
      <c r="H13" s="142" t="s">
        <v>380</v>
      </c>
      <c r="I13" s="142" t="s">
        <v>380</v>
      </c>
      <c r="J13" s="142" t="s">
        <v>380</v>
      </c>
      <c r="K13" s="142">
        <v>4</v>
      </c>
      <c r="L13" s="142">
        <v>4</v>
      </c>
      <c r="M13" s="142">
        <v>4</v>
      </c>
      <c r="N13" s="142">
        <v>4</v>
      </c>
      <c r="O13" s="142">
        <v>4</v>
      </c>
      <c r="P13" s="142">
        <v>4</v>
      </c>
      <c r="Q13" s="142">
        <v>4</v>
      </c>
      <c r="R13" s="142">
        <v>4</v>
      </c>
      <c r="S13" s="142">
        <v>4</v>
      </c>
      <c r="T13" s="142">
        <v>3</v>
      </c>
      <c r="U13" s="142">
        <v>3</v>
      </c>
      <c r="V13" s="142">
        <v>3</v>
      </c>
      <c r="W13" s="142">
        <v>4</v>
      </c>
      <c r="X13" s="142">
        <v>2</v>
      </c>
      <c r="Y13" s="142">
        <v>4</v>
      </c>
      <c r="Z13" s="142" t="s">
        <v>380</v>
      </c>
      <c r="AA13" s="142">
        <v>2</v>
      </c>
      <c r="AB13" s="142">
        <v>3</v>
      </c>
      <c r="AC13" s="142" t="s">
        <v>380</v>
      </c>
      <c r="AD13" s="142" t="s">
        <v>380</v>
      </c>
      <c r="AE13" s="142">
        <v>4</v>
      </c>
      <c r="AF13" s="142">
        <v>3</v>
      </c>
      <c r="AG13" s="142">
        <v>4</v>
      </c>
      <c r="AH13" s="142">
        <v>4</v>
      </c>
      <c r="AI13" s="142">
        <v>4</v>
      </c>
      <c r="AJ13" s="142">
        <v>3</v>
      </c>
      <c r="AK13" s="142">
        <v>4</v>
      </c>
      <c r="AL13" s="142" t="s">
        <v>380</v>
      </c>
      <c r="AM13" s="142" t="s">
        <v>380</v>
      </c>
      <c r="AN13" s="142">
        <v>4</v>
      </c>
      <c r="AO13" s="142">
        <v>4</v>
      </c>
      <c r="AP13" s="142">
        <v>2</v>
      </c>
      <c r="AQ13" s="142">
        <v>1</v>
      </c>
      <c r="AR13" s="142">
        <v>1</v>
      </c>
      <c r="AS13" s="142">
        <v>3</v>
      </c>
      <c r="AT13" s="142">
        <v>4</v>
      </c>
      <c r="AU13" s="142">
        <v>4</v>
      </c>
      <c r="AV13" s="142">
        <v>4</v>
      </c>
      <c r="AW13" s="142">
        <v>4</v>
      </c>
      <c r="AX13" s="142">
        <v>4</v>
      </c>
      <c r="AY13" s="142" t="s">
        <v>380</v>
      </c>
      <c r="AZ13" s="142">
        <v>4</v>
      </c>
      <c r="BA13" s="142" t="s">
        <v>380</v>
      </c>
      <c r="BB13" s="142">
        <v>3</v>
      </c>
      <c r="BC13" s="142" t="s">
        <v>380</v>
      </c>
      <c r="BD13" s="142">
        <v>4</v>
      </c>
      <c r="BE13" s="142" t="s">
        <v>380</v>
      </c>
      <c r="BF13" s="142" t="s">
        <v>380</v>
      </c>
      <c r="BG13" s="142" t="s">
        <v>380</v>
      </c>
      <c r="BH13" s="142" t="s">
        <v>380</v>
      </c>
      <c r="BI13" s="142" t="s">
        <v>380</v>
      </c>
      <c r="BJ13" s="142" t="s">
        <v>380</v>
      </c>
      <c r="BK13" s="142">
        <v>4</v>
      </c>
      <c r="BL13" s="142">
        <v>1</v>
      </c>
      <c r="BM13" s="142">
        <v>3</v>
      </c>
      <c r="BN13" s="142" t="s">
        <v>380</v>
      </c>
      <c r="BO13" s="142" t="s">
        <v>380</v>
      </c>
      <c r="BP13" s="142">
        <v>4</v>
      </c>
      <c r="BQ13" s="142">
        <v>4</v>
      </c>
      <c r="BR13" s="142">
        <v>2</v>
      </c>
      <c r="BS13" s="142">
        <v>3</v>
      </c>
      <c r="BT13" s="142">
        <v>3</v>
      </c>
    </row>
    <row r="14" spans="1:16335" x14ac:dyDescent="0.35">
      <c r="A14" s="144" t="s">
        <v>392</v>
      </c>
      <c r="B14" s="142">
        <v>3</v>
      </c>
      <c r="C14" s="142">
        <v>4</v>
      </c>
      <c r="D14" s="142">
        <v>4</v>
      </c>
      <c r="E14" s="142">
        <v>1</v>
      </c>
      <c r="F14" s="142">
        <v>4</v>
      </c>
      <c r="G14" s="142">
        <v>4</v>
      </c>
      <c r="H14" s="142">
        <v>4</v>
      </c>
      <c r="I14" s="142">
        <v>3</v>
      </c>
      <c r="J14" s="142">
        <v>4</v>
      </c>
      <c r="K14" s="142">
        <v>4</v>
      </c>
      <c r="L14" s="142">
        <v>4</v>
      </c>
      <c r="M14" s="142">
        <v>4</v>
      </c>
      <c r="N14" s="142">
        <v>3</v>
      </c>
      <c r="O14" s="142">
        <v>4</v>
      </c>
      <c r="P14" s="142">
        <v>4</v>
      </c>
      <c r="Q14" s="142">
        <v>4</v>
      </c>
      <c r="R14" s="142">
        <v>4</v>
      </c>
      <c r="S14" s="142">
        <v>4</v>
      </c>
      <c r="T14" s="142">
        <v>3</v>
      </c>
      <c r="U14" s="142">
        <v>3</v>
      </c>
      <c r="V14" s="142">
        <v>3</v>
      </c>
      <c r="W14" s="142">
        <v>4</v>
      </c>
      <c r="X14" s="142">
        <v>3</v>
      </c>
      <c r="Y14" s="142">
        <v>4</v>
      </c>
      <c r="Z14" s="142">
        <v>4</v>
      </c>
      <c r="AA14" s="142">
        <v>2</v>
      </c>
      <c r="AB14" s="142" t="s">
        <v>380</v>
      </c>
      <c r="AC14" s="142">
        <v>4</v>
      </c>
      <c r="AD14" s="142">
        <v>1</v>
      </c>
      <c r="AE14" s="142">
        <v>2</v>
      </c>
      <c r="AF14" s="142">
        <v>2</v>
      </c>
      <c r="AG14" s="142">
        <v>4</v>
      </c>
      <c r="AH14" s="142">
        <v>4</v>
      </c>
      <c r="AI14" s="142">
        <v>4</v>
      </c>
      <c r="AJ14" s="142">
        <v>2</v>
      </c>
      <c r="AK14" s="142">
        <v>1</v>
      </c>
      <c r="AL14" s="142">
        <v>4</v>
      </c>
      <c r="AM14" s="142">
        <v>2</v>
      </c>
      <c r="AN14" s="142">
        <v>4</v>
      </c>
      <c r="AO14" s="142">
        <v>4</v>
      </c>
      <c r="AP14" s="142">
        <v>3</v>
      </c>
      <c r="AQ14" s="142">
        <v>1</v>
      </c>
      <c r="AR14" s="142">
        <v>3</v>
      </c>
      <c r="AS14" s="142" t="s">
        <v>380</v>
      </c>
      <c r="AT14" s="142">
        <v>4</v>
      </c>
      <c r="AU14" s="142">
        <v>4</v>
      </c>
      <c r="AV14" s="142">
        <v>4</v>
      </c>
      <c r="AW14" s="142">
        <v>4</v>
      </c>
      <c r="AX14" s="142">
        <v>3</v>
      </c>
      <c r="AY14" s="142">
        <v>2</v>
      </c>
      <c r="AZ14" s="142" t="s">
        <v>380</v>
      </c>
      <c r="BA14" s="142" t="s">
        <v>380</v>
      </c>
      <c r="BB14" s="142">
        <v>4</v>
      </c>
      <c r="BC14" s="142">
        <v>4</v>
      </c>
      <c r="BD14" s="142">
        <v>4</v>
      </c>
      <c r="BE14" s="142">
        <v>4</v>
      </c>
      <c r="BF14" s="142">
        <v>1</v>
      </c>
      <c r="BG14" s="142" t="s">
        <v>380</v>
      </c>
      <c r="BH14" s="142">
        <v>3</v>
      </c>
      <c r="BI14" s="142">
        <v>4</v>
      </c>
      <c r="BJ14" s="142">
        <v>4</v>
      </c>
      <c r="BK14" s="142">
        <v>4</v>
      </c>
      <c r="BL14" s="142">
        <v>4</v>
      </c>
      <c r="BM14" s="142">
        <v>3</v>
      </c>
      <c r="BN14" s="142">
        <v>3</v>
      </c>
      <c r="BO14" s="142">
        <v>3</v>
      </c>
      <c r="BP14" s="142">
        <v>2</v>
      </c>
      <c r="BQ14" s="142">
        <v>4</v>
      </c>
      <c r="BR14" s="142">
        <v>3</v>
      </c>
      <c r="BS14" s="142">
        <v>3</v>
      </c>
      <c r="BT14" s="142">
        <v>3</v>
      </c>
    </row>
    <row r="15" spans="1:16335" x14ac:dyDescent="0.35">
      <c r="A15" s="144" t="s">
        <v>393</v>
      </c>
      <c r="B15" s="142">
        <v>3</v>
      </c>
      <c r="C15" s="142">
        <v>1</v>
      </c>
      <c r="D15" s="142">
        <v>4</v>
      </c>
      <c r="E15" s="142">
        <v>1</v>
      </c>
      <c r="F15" s="142">
        <v>4</v>
      </c>
      <c r="G15" s="142">
        <v>4</v>
      </c>
      <c r="H15" s="142">
        <v>4</v>
      </c>
      <c r="I15" s="142">
        <v>4</v>
      </c>
      <c r="J15" s="142">
        <v>4</v>
      </c>
      <c r="K15" s="142">
        <v>4</v>
      </c>
      <c r="L15" s="142">
        <v>4</v>
      </c>
      <c r="M15" s="142">
        <v>4</v>
      </c>
      <c r="N15" s="142">
        <v>2</v>
      </c>
      <c r="O15" s="142">
        <v>1</v>
      </c>
      <c r="P15" s="142">
        <v>4</v>
      </c>
      <c r="Q15" s="142">
        <v>4</v>
      </c>
      <c r="R15" s="142">
        <v>1</v>
      </c>
      <c r="S15" s="142">
        <v>4</v>
      </c>
      <c r="T15" s="142">
        <v>3</v>
      </c>
      <c r="U15" s="142">
        <v>3</v>
      </c>
      <c r="V15" s="142">
        <v>3</v>
      </c>
      <c r="W15" s="142">
        <v>3</v>
      </c>
      <c r="X15" s="142">
        <v>4</v>
      </c>
      <c r="Y15" s="142">
        <v>4</v>
      </c>
      <c r="Z15" s="142">
        <v>4</v>
      </c>
      <c r="AA15" s="142">
        <v>3</v>
      </c>
      <c r="AB15" s="142">
        <v>3</v>
      </c>
      <c r="AC15" s="142">
        <v>4</v>
      </c>
      <c r="AD15" s="142">
        <v>3</v>
      </c>
      <c r="AE15" s="142">
        <v>3</v>
      </c>
      <c r="AF15" s="142">
        <v>1</v>
      </c>
      <c r="AG15" s="142">
        <v>4</v>
      </c>
      <c r="AH15" s="142">
        <v>4</v>
      </c>
      <c r="AI15" s="142">
        <v>4</v>
      </c>
      <c r="AJ15" s="142">
        <v>1</v>
      </c>
      <c r="AK15" s="142">
        <v>3</v>
      </c>
      <c r="AL15" s="142">
        <v>4</v>
      </c>
      <c r="AM15" s="142">
        <v>3</v>
      </c>
      <c r="AN15" s="142">
        <v>4</v>
      </c>
      <c r="AO15" s="142">
        <v>4</v>
      </c>
      <c r="AP15" s="142">
        <v>3</v>
      </c>
      <c r="AQ15" s="142">
        <v>1</v>
      </c>
      <c r="AR15" s="142">
        <v>3</v>
      </c>
      <c r="AS15" s="142">
        <v>4</v>
      </c>
      <c r="AT15" s="142">
        <v>4</v>
      </c>
      <c r="AU15" s="142">
        <v>4</v>
      </c>
      <c r="AV15" s="142">
        <v>4</v>
      </c>
      <c r="AW15" s="142">
        <v>4</v>
      </c>
      <c r="AX15" s="142">
        <v>4</v>
      </c>
      <c r="AY15" s="142">
        <v>4</v>
      </c>
      <c r="AZ15" s="142">
        <v>4</v>
      </c>
      <c r="BA15" s="142">
        <v>4</v>
      </c>
      <c r="BB15" s="142">
        <v>4</v>
      </c>
      <c r="BC15" s="142">
        <v>4</v>
      </c>
      <c r="BD15" s="142">
        <v>4</v>
      </c>
      <c r="BE15" s="142">
        <v>3</v>
      </c>
      <c r="BF15" s="142">
        <v>4</v>
      </c>
      <c r="BG15" s="142">
        <v>4</v>
      </c>
      <c r="BH15" s="142">
        <v>3</v>
      </c>
      <c r="BI15" s="142">
        <v>4</v>
      </c>
      <c r="BJ15" s="142">
        <v>4</v>
      </c>
      <c r="BK15" s="142">
        <v>1</v>
      </c>
      <c r="BL15" s="142">
        <v>1</v>
      </c>
      <c r="BM15" s="142">
        <v>3</v>
      </c>
      <c r="BN15" s="142">
        <v>3</v>
      </c>
      <c r="BO15" s="142">
        <v>4</v>
      </c>
      <c r="BP15" s="142">
        <v>3</v>
      </c>
      <c r="BQ15" s="142">
        <v>4</v>
      </c>
      <c r="BR15" s="142">
        <v>3</v>
      </c>
      <c r="BS15" s="142">
        <v>3</v>
      </c>
      <c r="BT15" s="142">
        <v>1</v>
      </c>
    </row>
    <row r="16" spans="1:16335" x14ac:dyDescent="0.35">
      <c r="A16" s="144" t="s">
        <v>395</v>
      </c>
      <c r="B16" s="142">
        <v>4</v>
      </c>
      <c r="C16" s="142">
        <v>4</v>
      </c>
      <c r="D16" s="142">
        <v>4</v>
      </c>
      <c r="E16" s="142">
        <v>2</v>
      </c>
      <c r="F16" s="142">
        <v>4</v>
      </c>
      <c r="G16" s="142">
        <v>4</v>
      </c>
      <c r="H16" s="142">
        <v>4</v>
      </c>
      <c r="I16" s="142">
        <v>3</v>
      </c>
      <c r="J16" s="142">
        <v>1</v>
      </c>
      <c r="K16" s="142">
        <v>4</v>
      </c>
      <c r="L16" s="142">
        <v>4</v>
      </c>
      <c r="M16" s="142">
        <v>4</v>
      </c>
      <c r="N16" s="142">
        <v>4</v>
      </c>
      <c r="O16" s="142">
        <v>4</v>
      </c>
      <c r="P16" s="142">
        <v>4</v>
      </c>
      <c r="Q16" s="142">
        <v>4</v>
      </c>
      <c r="R16" s="142">
        <v>4</v>
      </c>
      <c r="S16" s="142">
        <v>4</v>
      </c>
      <c r="T16" s="142">
        <v>1</v>
      </c>
      <c r="U16" s="142">
        <v>3</v>
      </c>
      <c r="V16" s="142">
        <v>4</v>
      </c>
      <c r="W16" s="142">
        <v>4</v>
      </c>
      <c r="X16" s="142">
        <v>4</v>
      </c>
      <c r="Y16" s="142">
        <v>4</v>
      </c>
      <c r="Z16" s="142">
        <v>4</v>
      </c>
      <c r="AA16" s="142">
        <v>3</v>
      </c>
      <c r="AB16" s="142">
        <v>3</v>
      </c>
      <c r="AC16" s="142">
        <v>4</v>
      </c>
      <c r="AD16" s="142">
        <v>4</v>
      </c>
      <c r="AE16" s="142">
        <v>3</v>
      </c>
      <c r="AF16" s="142">
        <v>3</v>
      </c>
      <c r="AG16" s="142">
        <v>2</v>
      </c>
      <c r="AH16" s="142">
        <v>4</v>
      </c>
      <c r="AI16" s="142">
        <v>4</v>
      </c>
      <c r="AJ16" s="142">
        <v>4</v>
      </c>
      <c r="AK16" s="142">
        <v>4</v>
      </c>
      <c r="AL16" s="142">
        <v>4</v>
      </c>
      <c r="AM16" s="142">
        <v>1</v>
      </c>
      <c r="AN16" s="142">
        <v>1</v>
      </c>
      <c r="AO16" s="142">
        <v>1</v>
      </c>
      <c r="AP16" s="142">
        <v>1</v>
      </c>
      <c r="AQ16" s="142">
        <v>4</v>
      </c>
      <c r="AR16" s="142">
        <v>4</v>
      </c>
      <c r="AS16" s="142">
        <v>1</v>
      </c>
      <c r="AT16" s="142">
        <v>3</v>
      </c>
      <c r="AU16" s="142">
        <v>4</v>
      </c>
      <c r="AV16" s="142">
        <v>1</v>
      </c>
      <c r="AW16" s="142">
        <v>1</v>
      </c>
      <c r="AX16" s="142">
        <v>4</v>
      </c>
      <c r="AY16" s="142">
        <v>3</v>
      </c>
      <c r="AZ16" s="142">
        <v>1</v>
      </c>
      <c r="BA16" s="142">
        <v>4</v>
      </c>
      <c r="BB16" s="142">
        <v>1</v>
      </c>
      <c r="BC16" s="142">
        <v>1</v>
      </c>
      <c r="BD16" s="142">
        <v>1</v>
      </c>
      <c r="BE16" s="142">
        <v>4</v>
      </c>
      <c r="BF16" s="142">
        <v>1</v>
      </c>
      <c r="BG16" s="142">
        <v>1</v>
      </c>
      <c r="BH16" s="142">
        <v>1</v>
      </c>
      <c r="BI16" s="142">
        <v>1</v>
      </c>
      <c r="BJ16" s="142">
        <v>4</v>
      </c>
      <c r="BK16" s="142">
        <v>4</v>
      </c>
      <c r="BL16" s="142">
        <v>4</v>
      </c>
      <c r="BM16" s="142">
        <v>4</v>
      </c>
      <c r="BN16" s="142">
        <v>4</v>
      </c>
      <c r="BO16" s="142">
        <v>4</v>
      </c>
      <c r="BP16" s="142">
        <v>1</v>
      </c>
      <c r="BQ16" s="142">
        <v>4</v>
      </c>
      <c r="BR16" s="142">
        <v>2</v>
      </c>
      <c r="BS16" s="142">
        <v>3</v>
      </c>
      <c r="BT16" s="142">
        <v>3</v>
      </c>
    </row>
    <row r="17" spans="1:72" x14ac:dyDescent="0.35">
      <c r="A17" s="144" t="s">
        <v>396</v>
      </c>
      <c r="B17" s="142">
        <v>3</v>
      </c>
      <c r="C17" s="142">
        <v>4</v>
      </c>
      <c r="D17" s="142">
        <v>4</v>
      </c>
      <c r="E17" s="142">
        <v>3</v>
      </c>
      <c r="F17" s="142">
        <v>4</v>
      </c>
      <c r="G17" s="142" t="s">
        <v>380</v>
      </c>
      <c r="H17" s="142">
        <v>2</v>
      </c>
      <c r="I17" s="142">
        <v>3</v>
      </c>
      <c r="J17" s="142">
        <v>4</v>
      </c>
      <c r="K17" s="142">
        <v>4</v>
      </c>
      <c r="L17" s="142">
        <v>4</v>
      </c>
      <c r="M17" s="142">
        <v>4</v>
      </c>
      <c r="N17" s="142">
        <v>4</v>
      </c>
      <c r="O17" s="142">
        <v>4</v>
      </c>
      <c r="P17" s="142">
        <v>4</v>
      </c>
      <c r="Q17" s="142">
        <v>4</v>
      </c>
      <c r="R17" s="142">
        <v>4</v>
      </c>
      <c r="S17" s="142">
        <v>4</v>
      </c>
      <c r="T17" s="142">
        <v>3</v>
      </c>
      <c r="U17" s="142" t="s">
        <v>380</v>
      </c>
      <c r="V17" s="142">
        <v>3</v>
      </c>
      <c r="W17" s="142">
        <v>4</v>
      </c>
      <c r="X17" s="142">
        <v>1</v>
      </c>
      <c r="Y17" s="142">
        <v>4</v>
      </c>
      <c r="Z17" s="142">
        <v>4</v>
      </c>
      <c r="AA17" s="142">
        <v>3</v>
      </c>
      <c r="AB17" s="142">
        <v>3</v>
      </c>
      <c r="AC17" s="142">
        <v>4</v>
      </c>
      <c r="AD17" s="142" t="s">
        <v>380</v>
      </c>
      <c r="AE17" s="142">
        <v>4</v>
      </c>
      <c r="AF17" s="142">
        <v>3</v>
      </c>
      <c r="AG17" s="142">
        <v>3</v>
      </c>
      <c r="AH17" s="142">
        <v>4</v>
      </c>
      <c r="AI17" s="142">
        <v>4</v>
      </c>
      <c r="AJ17" s="142">
        <v>3</v>
      </c>
      <c r="AK17" s="142">
        <v>4</v>
      </c>
      <c r="AL17" s="142">
        <v>4</v>
      </c>
      <c r="AM17" s="142">
        <v>2</v>
      </c>
      <c r="AN17" s="142">
        <v>1</v>
      </c>
      <c r="AO17" s="142">
        <v>4</v>
      </c>
      <c r="AP17" s="142">
        <v>4</v>
      </c>
      <c r="AQ17" s="142" t="s">
        <v>380</v>
      </c>
      <c r="AR17" s="142">
        <v>2</v>
      </c>
      <c r="AS17" s="142">
        <v>4</v>
      </c>
      <c r="AT17" s="142">
        <v>4</v>
      </c>
      <c r="AU17" s="142">
        <v>4</v>
      </c>
      <c r="AV17" s="142">
        <v>3</v>
      </c>
      <c r="AW17" s="142">
        <v>4</v>
      </c>
      <c r="AX17" s="142">
        <v>4</v>
      </c>
      <c r="AY17" s="142">
        <v>4</v>
      </c>
      <c r="AZ17" s="142">
        <v>4</v>
      </c>
      <c r="BA17" s="142" t="s">
        <v>380</v>
      </c>
      <c r="BB17" s="142">
        <v>4</v>
      </c>
      <c r="BC17" s="142">
        <v>4</v>
      </c>
      <c r="BD17" s="142">
        <v>4</v>
      </c>
      <c r="BE17" s="142">
        <v>3</v>
      </c>
      <c r="BF17" s="142">
        <v>1</v>
      </c>
      <c r="BG17" s="142" t="s">
        <v>380</v>
      </c>
      <c r="BH17" s="142">
        <v>3</v>
      </c>
      <c r="BI17" s="142" t="s">
        <v>380</v>
      </c>
      <c r="BJ17" s="142">
        <v>4</v>
      </c>
      <c r="BK17" s="142">
        <v>3</v>
      </c>
      <c r="BL17" s="142">
        <v>4</v>
      </c>
      <c r="BM17" s="142">
        <v>4</v>
      </c>
      <c r="BN17" s="142">
        <v>3</v>
      </c>
      <c r="BO17" s="142">
        <v>4</v>
      </c>
      <c r="BP17" s="142">
        <v>4</v>
      </c>
      <c r="BQ17" s="142">
        <v>4</v>
      </c>
      <c r="BR17" s="142">
        <v>2</v>
      </c>
      <c r="BS17" s="142">
        <v>3</v>
      </c>
      <c r="BT17" s="142">
        <v>1</v>
      </c>
    </row>
    <row r="18" spans="1:72" x14ac:dyDescent="0.35">
      <c r="A18" s="144" t="s">
        <v>397</v>
      </c>
      <c r="B18" s="142">
        <v>4</v>
      </c>
      <c r="C18" s="142">
        <v>4</v>
      </c>
      <c r="D18" s="142">
        <v>4</v>
      </c>
      <c r="E18" s="142">
        <v>3</v>
      </c>
      <c r="F18" s="142">
        <v>4</v>
      </c>
      <c r="G18" s="142">
        <v>4</v>
      </c>
      <c r="H18" s="142">
        <v>3</v>
      </c>
      <c r="I18" s="142">
        <v>4</v>
      </c>
      <c r="J18" s="142">
        <v>4</v>
      </c>
      <c r="K18" s="142">
        <v>4</v>
      </c>
      <c r="L18" s="142">
        <v>4</v>
      </c>
      <c r="M18" s="142">
        <v>4</v>
      </c>
      <c r="N18" s="142">
        <v>4</v>
      </c>
      <c r="O18" s="142">
        <v>4</v>
      </c>
      <c r="P18" s="142">
        <v>4</v>
      </c>
      <c r="Q18" s="142">
        <v>4</v>
      </c>
      <c r="R18" s="142">
        <v>4</v>
      </c>
      <c r="S18" s="142">
        <v>4</v>
      </c>
      <c r="T18" s="142">
        <v>3</v>
      </c>
      <c r="U18" s="142">
        <v>4</v>
      </c>
      <c r="V18" s="142">
        <v>4</v>
      </c>
      <c r="W18" s="142">
        <v>4</v>
      </c>
      <c r="X18" s="142">
        <v>4</v>
      </c>
      <c r="Y18" s="142">
        <v>4</v>
      </c>
      <c r="Z18" s="142">
        <v>4</v>
      </c>
      <c r="AA18" s="142">
        <v>4</v>
      </c>
      <c r="AB18" s="142">
        <v>3</v>
      </c>
      <c r="AC18" s="142">
        <v>4</v>
      </c>
      <c r="AD18" s="142">
        <v>4</v>
      </c>
      <c r="AE18" s="142">
        <v>4</v>
      </c>
      <c r="AF18" s="142">
        <v>3</v>
      </c>
      <c r="AG18" s="142">
        <v>4</v>
      </c>
      <c r="AH18" s="142">
        <v>4</v>
      </c>
      <c r="AI18" s="142">
        <v>4</v>
      </c>
      <c r="AJ18" s="142">
        <v>4</v>
      </c>
      <c r="AK18" s="142">
        <v>3</v>
      </c>
      <c r="AL18" s="142">
        <v>4</v>
      </c>
      <c r="AM18" s="142">
        <v>4</v>
      </c>
      <c r="AN18" s="142">
        <v>4</v>
      </c>
      <c r="AO18" s="142">
        <v>4</v>
      </c>
      <c r="AP18" s="142">
        <v>3</v>
      </c>
      <c r="AQ18" s="142">
        <v>1</v>
      </c>
      <c r="AR18" s="142">
        <v>2</v>
      </c>
      <c r="AS18" s="142">
        <v>3</v>
      </c>
      <c r="AT18" s="142">
        <v>4</v>
      </c>
      <c r="AU18" s="142">
        <v>4</v>
      </c>
      <c r="AV18" s="142">
        <v>4</v>
      </c>
      <c r="AW18" s="142">
        <v>4</v>
      </c>
      <c r="AX18" s="142">
        <v>3</v>
      </c>
      <c r="AY18" s="142">
        <v>2</v>
      </c>
      <c r="AZ18" s="142">
        <v>4</v>
      </c>
      <c r="BA18" s="142">
        <v>4</v>
      </c>
      <c r="BB18" s="142">
        <v>4</v>
      </c>
      <c r="BC18" s="142">
        <v>4</v>
      </c>
      <c r="BD18" s="142">
        <v>4</v>
      </c>
      <c r="BE18" s="142">
        <v>4</v>
      </c>
      <c r="BF18" s="142">
        <v>4</v>
      </c>
      <c r="BG18" s="142">
        <v>4</v>
      </c>
      <c r="BH18" s="142">
        <v>3</v>
      </c>
      <c r="BI18" s="142">
        <v>4</v>
      </c>
      <c r="BJ18" s="142">
        <v>4</v>
      </c>
      <c r="BK18" s="142">
        <v>4</v>
      </c>
      <c r="BL18" s="142">
        <v>1</v>
      </c>
      <c r="BM18" s="142">
        <v>4</v>
      </c>
      <c r="BN18" s="142">
        <v>3</v>
      </c>
      <c r="BO18" s="142">
        <v>3</v>
      </c>
      <c r="BP18" s="142">
        <v>1</v>
      </c>
      <c r="BQ18" s="142">
        <v>4</v>
      </c>
      <c r="BR18" s="142">
        <v>2</v>
      </c>
      <c r="BS18" s="142">
        <v>3</v>
      </c>
      <c r="BT18" s="142">
        <v>2</v>
      </c>
    </row>
    <row r="19" spans="1:72" x14ac:dyDescent="0.35">
      <c r="A19" s="144" t="s">
        <v>399</v>
      </c>
      <c r="B19" s="142">
        <v>3</v>
      </c>
      <c r="C19" s="142">
        <v>4</v>
      </c>
      <c r="D19" s="142">
        <v>4</v>
      </c>
      <c r="E19" s="142">
        <v>3</v>
      </c>
      <c r="F19" s="142">
        <v>1</v>
      </c>
      <c r="G19" s="142">
        <v>4</v>
      </c>
      <c r="H19" s="142">
        <v>4</v>
      </c>
      <c r="I19" s="142">
        <v>3</v>
      </c>
      <c r="J19" s="142">
        <v>4</v>
      </c>
      <c r="K19" s="142">
        <v>4</v>
      </c>
      <c r="L19" s="142">
        <v>4</v>
      </c>
      <c r="M19" s="142">
        <v>4</v>
      </c>
      <c r="N19" s="142">
        <v>3</v>
      </c>
      <c r="O19" s="142">
        <v>4</v>
      </c>
      <c r="P19" s="142">
        <v>4</v>
      </c>
      <c r="Q19" s="142">
        <v>4</v>
      </c>
      <c r="R19" s="142">
        <v>4</v>
      </c>
      <c r="S19" s="142">
        <v>4</v>
      </c>
      <c r="T19" s="142">
        <v>3</v>
      </c>
      <c r="U19" s="142">
        <v>3</v>
      </c>
      <c r="V19" s="142">
        <v>4</v>
      </c>
      <c r="W19" s="142">
        <v>3</v>
      </c>
      <c r="X19" s="142">
        <v>4</v>
      </c>
      <c r="Y19" s="142">
        <v>4</v>
      </c>
      <c r="Z19" s="142">
        <v>4</v>
      </c>
      <c r="AA19" s="142">
        <v>4</v>
      </c>
      <c r="AB19" s="142">
        <v>3</v>
      </c>
      <c r="AC19" s="142">
        <v>4</v>
      </c>
      <c r="AD19" s="142">
        <v>3</v>
      </c>
      <c r="AE19" s="142">
        <v>3</v>
      </c>
      <c r="AF19" s="142">
        <v>2</v>
      </c>
      <c r="AG19" s="142">
        <v>4</v>
      </c>
      <c r="AH19" s="142">
        <v>4</v>
      </c>
      <c r="AI19" s="142">
        <v>4</v>
      </c>
      <c r="AJ19" s="142">
        <v>3</v>
      </c>
      <c r="AK19" s="142">
        <v>4</v>
      </c>
      <c r="AL19" s="142">
        <v>4</v>
      </c>
      <c r="AM19" s="142">
        <v>4</v>
      </c>
      <c r="AN19" s="142">
        <v>4</v>
      </c>
      <c r="AO19" s="142">
        <v>1</v>
      </c>
      <c r="AP19" s="142">
        <v>2</v>
      </c>
      <c r="AQ19" s="142">
        <v>1</v>
      </c>
      <c r="AR19" s="142">
        <v>1</v>
      </c>
      <c r="AS19" s="142">
        <v>1</v>
      </c>
      <c r="AT19" s="142">
        <v>3</v>
      </c>
      <c r="AU19" s="142">
        <v>4</v>
      </c>
      <c r="AV19" s="142">
        <v>4</v>
      </c>
      <c r="AW19" s="142">
        <v>4</v>
      </c>
      <c r="AX19" s="142">
        <v>3</v>
      </c>
      <c r="AY19" s="142">
        <v>2</v>
      </c>
      <c r="AZ19" s="142">
        <v>1</v>
      </c>
      <c r="BA19" s="142">
        <v>1</v>
      </c>
      <c r="BB19" s="142">
        <v>4</v>
      </c>
      <c r="BC19" s="142">
        <v>4</v>
      </c>
      <c r="BD19" s="142">
        <v>4</v>
      </c>
      <c r="BE19" s="142">
        <v>4</v>
      </c>
      <c r="BF19" s="142">
        <v>4</v>
      </c>
      <c r="BG19" s="142">
        <v>4</v>
      </c>
      <c r="BH19" s="142">
        <v>3</v>
      </c>
      <c r="BI19" s="142">
        <v>4</v>
      </c>
      <c r="BJ19" s="142">
        <v>4</v>
      </c>
      <c r="BK19" s="142">
        <v>4</v>
      </c>
      <c r="BL19" s="142">
        <v>4</v>
      </c>
      <c r="BM19" s="142">
        <v>3</v>
      </c>
      <c r="BN19" s="142">
        <v>4</v>
      </c>
      <c r="BO19" s="142">
        <v>3</v>
      </c>
      <c r="BP19" s="142">
        <v>2</v>
      </c>
      <c r="BQ19" s="142">
        <v>4</v>
      </c>
      <c r="BR19" s="142">
        <v>3</v>
      </c>
      <c r="BS19" s="142">
        <v>3</v>
      </c>
      <c r="BT19" s="142">
        <v>4</v>
      </c>
    </row>
    <row r="20" spans="1:72" x14ac:dyDescent="0.35">
      <c r="A20" s="144" t="s">
        <v>400</v>
      </c>
      <c r="B20" s="142">
        <v>4</v>
      </c>
      <c r="C20" s="142">
        <v>2</v>
      </c>
      <c r="D20" s="142">
        <v>4</v>
      </c>
      <c r="E20" s="142">
        <v>4</v>
      </c>
      <c r="F20" s="142">
        <v>4</v>
      </c>
      <c r="G20" s="142">
        <v>4</v>
      </c>
      <c r="H20" s="142">
        <v>4</v>
      </c>
      <c r="I20" s="142">
        <v>3</v>
      </c>
      <c r="J20" s="142">
        <v>4</v>
      </c>
      <c r="K20" s="142">
        <v>4</v>
      </c>
      <c r="L20" s="142">
        <v>1</v>
      </c>
      <c r="M20" s="142">
        <v>1</v>
      </c>
      <c r="N20" s="142">
        <v>2</v>
      </c>
      <c r="O20" s="142">
        <v>4</v>
      </c>
      <c r="P20" s="142">
        <v>4</v>
      </c>
      <c r="Q20" s="142">
        <v>4</v>
      </c>
      <c r="R20" s="142">
        <v>4</v>
      </c>
      <c r="S20" s="142">
        <v>4</v>
      </c>
      <c r="T20" s="142">
        <v>3</v>
      </c>
      <c r="U20" s="142">
        <v>3</v>
      </c>
      <c r="V20" s="142">
        <v>3</v>
      </c>
      <c r="W20" s="142">
        <v>4</v>
      </c>
      <c r="X20" s="142">
        <v>4</v>
      </c>
      <c r="Y20" s="142">
        <v>4</v>
      </c>
      <c r="Z20" s="142">
        <v>4</v>
      </c>
      <c r="AA20" s="142">
        <v>3</v>
      </c>
      <c r="AB20" s="142">
        <v>3</v>
      </c>
      <c r="AC20" s="142">
        <v>4</v>
      </c>
      <c r="AD20" s="142">
        <v>4</v>
      </c>
      <c r="AE20" s="142">
        <v>4</v>
      </c>
      <c r="AF20" s="142">
        <v>3</v>
      </c>
      <c r="AG20" s="142">
        <v>1</v>
      </c>
      <c r="AH20" s="142">
        <v>4</v>
      </c>
      <c r="AI20" s="142">
        <v>4</v>
      </c>
      <c r="AJ20" s="142">
        <v>4</v>
      </c>
      <c r="AK20" s="142">
        <v>4</v>
      </c>
      <c r="AL20" s="142">
        <v>4</v>
      </c>
      <c r="AM20" s="142">
        <v>4</v>
      </c>
      <c r="AN20" s="142">
        <v>4</v>
      </c>
      <c r="AO20" s="142">
        <v>4</v>
      </c>
      <c r="AP20" s="142">
        <v>4</v>
      </c>
      <c r="AQ20" s="142">
        <v>4</v>
      </c>
      <c r="AR20" s="142">
        <v>4</v>
      </c>
      <c r="AS20" s="142">
        <v>4</v>
      </c>
      <c r="AT20" s="142">
        <v>4</v>
      </c>
      <c r="AU20" s="142">
        <v>4</v>
      </c>
      <c r="AV20" s="142">
        <v>4</v>
      </c>
      <c r="AW20" s="142">
        <v>4</v>
      </c>
      <c r="AX20" s="142">
        <v>3</v>
      </c>
      <c r="AY20" s="142">
        <v>4</v>
      </c>
      <c r="AZ20" s="142">
        <v>4</v>
      </c>
      <c r="BA20" s="142">
        <v>4</v>
      </c>
      <c r="BB20" s="142">
        <v>1</v>
      </c>
      <c r="BC20" s="142">
        <v>4</v>
      </c>
      <c r="BD20" s="142">
        <v>4</v>
      </c>
      <c r="BE20" s="142">
        <v>4</v>
      </c>
      <c r="BF20" s="142">
        <v>4</v>
      </c>
      <c r="BG20" s="142">
        <v>4</v>
      </c>
      <c r="BH20" s="142">
        <v>4</v>
      </c>
      <c r="BI20" s="142">
        <v>4</v>
      </c>
      <c r="BJ20" s="142">
        <v>4</v>
      </c>
      <c r="BK20" s="142">
        <v>4</v>
      </c>
      <c r="BL20" s="142">
        <v>1</v>
      </c>
      <c r="BM20" s="142">
        <v>4</v>
      </c>
      <c r="BN20" s="142">
        <v>4</v>
      </c>
      <c r="BO20" s="142">
        <v>4</v>
      </c>
      <c r="BP20" s="142">
        <v>1</v>
      </c>
      <c r="BQ20" s="142">
        <v>4</v>
      </c>
      <c r="BR20" s="142">
        <v>4</v>
      </c>
      <c r="BS20" s="142">
        <v>4</v>
      </c>
      <c r="BT20" s="142">
        <v>4</v>
      </c>
    </row>
    <row r="21" spans="1:72" x14ac:dyDescent="0.35">
      <c r="A21" s="144" t="s">
        <v>401</v>
      </c>
      <c r="B21" s="142">
        <v>3</v>
      </c>
      <c r="C21" s="142">
        <v>1</v>
      </c>
      <c r="D21" s="142">
        <v>4</v>
      </c>
      <c r="E21" s="142">
        <v>2</v>
      </c>
      <c r="F21" s="142">
        <v>4</v>
      </c>
      <c r="G21" s="142">
        <v>4</v>
      </c>
      <c r="H21" s="142">
        <v>4</v>
      </c>
      <c r="I21" s="142">
        <v>2</v>
      </c>
      <c r="J21" s="142">
        <v>1</v>
      </c>
      <c r="K21" s="142">
        <v>4</v>
      </c>
      <c r="L21" s="142">
        <v>4</v>
      </c>
      <c r="M21" s="142">
        <v>1</v>
      </c>
      <c r="N21" s="142">
        <v>1</v>
      </c>
      <c r="O21" s="142">
        <v>1</v>
      </c>
      <c r="P21" s="142">
        <v>4</v>
      </c>
      <c r="Q21" s="142">
        <v>4</v>
      </c>
      <c r="R21" s="142">
        <v>1</v>
      </c>
      <c r="S21" s="142">
        <v>4</v>
      </c>
      <c r="T21" s="142">
        <v>3</v>
      </c>
      <c r="U21" s="142">
        <v>3</v>
      </c>
      <c r="V21" s="142">
        <v>4</v>
      </c>
      <c r="W21" s="142">
        <v>4</v>
      </c>
      <c r="X21" s="142">
        <v>4</v>
      </c>
      <c r="Y21" s="142">
        <v>4</v>
      </c>
      <c r="Z21" s="142">
        <v>4</v>
      </c>
      <c r="AA21" s="142">
        <v>4</v>
      </c>
      <c r="AB21" s="142" t="s">
        <v>380</v>
      </c>
      <c r="AC21" s="142">
        <v>4</v>
      </c>
      <c r="AD21" s="142">
        <v>4</v>
      </c>
      <c r="AE21" s="142">
        <v>4</v>
      </c>
      <c r="AF21" s="142">
        <v>4</v>
      </c>
      <c r="AG21" s="142">
        <v>1</v>
      </c>
      <c r="AH21" s="142">
        <v>4</v>
      </c>
      <c r="AI21" s="142">
        <v>4</v>
      </c>
      <c r="AJ21" s="142">
        <v>4</v>
      </c>
      <c r="AK21" s="142">
        <v>4</v>
      </c>
      <c r="AL21" s="142" t="s">
        <v>380</v>
      </c>
      <c r="AM21" s="142">
        <v>3</v>
      </c>
      <c r="AN21" s="142">
        <v>4</v>
      </c>
      <c r="AO21" s="142">
        <v>4</v>
      </c>
      <c r="AP21" s="142">
        <v>4</v>
      </c>
      <c r="AQ21" s="142">
        <v>1</v>
      </c>
      <c r="AR21" s="142">
        <v>3</v>
      </c>
      <c r="AS21" s="142">
        <v>2</v>
      </c>
      <c r="AT21" s="142">
        <v>2</v>
      </c>
      <c r="AU21" s="142">
        <v>4</v>
      </c>
      <c r="AV21" s="142">
        <v>3</v>
      </c>
      <c r="AW21" s="142">
        <v>4</v>
      </c>
      <c r="AX21" s="142">
        <v>3</v>
      </c>
      <c r="AY21" s="142">
        <v>1</v>
      </c>
      <c r="AZ21" s="142">
        <v>4</v>
      </c>
      <c r="BA21" s="142">
        <v>4</v>
      </c>
      <c r="BB21" s="142">
        <v>4</v>
      </c>
      <c r="BC21" s="142">
        <v>1</v>
      </c>
      <c r="BD21" s="142">
        <v>4</v>
      </c>
      <c r="BE21" s="142">
        <v>3</v>
      </c>
      <c r="BF21" s="142">
        <v>3</v>
      </c>
      <c r="BG21" s="142">
        <v>4</v>
      </c>
      <c r="BH21" s="142">
        <v>3</v>
      </c>
      <c r="BI21" s="142">
        <v>4</v>
      </c>
      <c r="BJ21" s="142">
        <v>4</v>
      </c>
      <c r="BK21" s="142">
        <v>4</v>
      </c>
      <c r="BL21" s="142">
        <v>4</v>
      </c>
      <c r="BM21" s="142">
        <v>4</v>
      </c>
      <c r="BN21" s="142">
        <v>2</v>
      </c>
      <c r="BO21" s="142">
        <v>4</v>
      </c>
      <c r="BP21" s="142">
        <v>1</v>
      </c>
      <c r="BQ21" s="142">
        <v>4</v>
      </c>
      <c r="BR21" s="142">
        <v>2</v>
      </c>
      <c r="BS21" s="142" t="s">
        <v>380</v>
      </c>
      <c r="BT21" s="142">
        <v>3</v>
      </c>
    </row>
    <row r="22" spans="1:72" x14ac:dyDescent="0.35">
      <c r="A22" s="144" t="s">
        <v>403</v>
      </c>
      <c r="B22" s="142">
        <v>4</v>
      </c>
      <c r="C22" s="142">
        <v>4</v>
      </c>
      <c r="D22" s="142">
        <v>4</v>
      </c>
      <c r="E22" s="142">
        <v>4</v>
      </c>
      <c r="F22" s="142">
        <v>4</v>
      </c>
      <c r="G22" s="142">
        <v>4</v>
      </c>
      <c r="H22" s="142" t="s">
        <v>380</v>
      </c>
      <c r="I22" s="142">
        <v>4</v>
      </c>
      <c r="J22" s="142">
        <v>4</v>
      </c>
      <c r="K22" s="142">
        <v>4</v>
      </c>
      <c r="L22" s="142">
        <v>4</v>
      </c>
      <c r="M22" s="142">
        <v>4</v>
      </c>
      <c r="N22" s="142">
        <v>4</v>
      </c>
      <c r="O22" s="142">
        <v>4</v>
      </c>
      <c r="P22" s="142">
        <v>4</v>
      </c>
      <c r="Q22" s="142">
        <v>4</v>
      </c>
      <c r="R22" s="142">
        <v>4</v>
      </c>
      <c r="S22" s="142">
        <v>4</v>
      </c>
      <c r="T22" s="142">
        <v>3</v>
      </c>
      <c r="U22" s="142">
        <v>4</v>
      </c>
      <c r="V22" s="142">
        <v>4</v>
      </c>
      <c r="W22" s="142">
        <v>4</v>
      </c>
      <c r="X22" s="142" t="s">
        <v>380</v>
      </c>
      <c r="Y22" s="142">
        <v>4</v>
      </c>
      <c r="Z22" s="142">
        <v>4</v>
      </c>
      <c r="AA22" s="142">
        <v>4</v>
      </c>
      <c r="AB22" s="142">
        <v>3</v>
      </c>
      <c r="AC22" s="142">
        <v>4</v>
      </c>
      <c r="AD22" s="142" t="s">
        <v>380</v>
      </c>
      <c r="AE22" s="142">
        <v>3</v>
      </c>
      <c r="AF22" s="142">
        <v>3</v>
      </c>
      <c r="AG22" s="142">
        <v>2</v>
      </c>
      <c r="AH22" s="142">
        <v>4</v>
      </c>
      <c r="AI22" s="142">
        <v>4</v>
      </c>
      <c r="AJ22" s="142">
        <v>4</v>
      </c>
      <c r="AK22" s="142">
        <v>3</v>
      </c>
      <c r="AL22" s="142">
        <v>4</v>
      </c>
      <c r="AM22" s="142">
        <v>4</v>
      </c>
      <c r="AN22" s="142">
        <v>4</v>
      </c>
      <c r="AO22" s="142">
        <v>4</v>
      </c>
      <c r="AP22" s="142">
        <v>4</v>
      </c>
      <c r="AQ22" s="142">
        <v>4</v>
      </c>
      <c r="AR22" s="142">
        <v>1</v>
      </c>
      <c r="AS22" s="142">
        <v>4</v>
      </c>
      <c r="AT22" s="142">
        <v>4</v>
      </c>
      <c r="AU22" s="142">
        <v>4</v>
      </c>
      <c r="AV22" s="142">
        <v>4</v>
      </c>
      <c r="AW22" s="142">
        <v>4</v>
      </c>
      <c r="AX22" s="142">
        <v>3</v>
      </c>
      <c r="AY22" s="142">
        <v>4</v>
      </c>
      <c r="AZ22" s="142">
        <v>4</v>
      </c>
      <c r="BA22" s="142">
        <v>4</v>
      </c>
      <c r="BB22" s="142">
        <v>1</v>
      </c>
      <c r="BC22" s="142">
        <v>4</v>
      </c>
      <c r="BD22" s="142">
        <v>4</v>
      </c>
      <c r="BE22" s="142">
        <v>4</v>
      </c>
      <c r="BF22" s="142">
        <v>4</v>
      </c>
      <c r="BG22" s="142">
        <v>4</v>
      </c>
      <c r="BH22" s="142">
        <v>4</v>
      </c>
      <c r="BI22" s="142">
        <v>4</v>
      </c>
      <c r="BJ22" s="142">
        <v>4</v>
      </c>
      <c r="BK22" s="142">
        <v>4</v>
      </c>
      <c r="BL22" s="142">
        <v>4</v>
      </c>
      <c r="BM22" s="142">
        <v>4</v>
      </c>
      <c r="BN22" s="142">
        <v>4</v>
      </c>
      <c r="BO22" s="142">
        <v>4</v>
      </c>
      <c r="BP22" s="142">
        <v>4</v>
      </c>
      <c r="BQ22" s="142">
        <v>4</v>
      </c>
      <c r="BR22" s="142">
        <v>4</v>
      </c>
      <c r="BS22" s="142">
        <v>3</v>
      </c>
      <c r="BT22" s="142">
        <v>3</v>
      </c>
    </row>
    <row r="23" spans="1:72" x14ac:dyDescent="0.35">
      <c r="A23" s="144" t="s">
        <v>406</v>
      </c>
      <c r="B23" s="142">
        <v>4</v>
      </c>
      <c r="C23" s="142">
        <v>4</v>
      </c>
      <c r="D23" s="142">
        <v>4</v>
      </c>
      <c r="E23" s="142">
        <v>2</v>
      </c>
      <c r="F23" s="142">
        <v>4</v>
      </c>
      <c r="G23" s="142">
        <v>4</v>
      </c>
      <c r="H23" s="142">
        <v>3</v>
      </c>
      <c r="I23" s="142">
        <v>3</v>
      </c>
      <c r="J23" s="142">
        <v>4</v>
      </c>
      <c r="K23" s="142">
        <v>4</v>
      </c>
      <c r="L23" s="142">
        <v>4</v>
      </c>
      <c r="M23" s="142">
        <v>4</v>
      </c>
      <c r="N23" s="142">
        <v>4</v>
      </c>
      <c r="O23" s="142">
        <v>4</v>
      </c>
      <c r="P23" s="142">
        <v>4</v>
      </c>
      <c r="Q23" s="142">
        <v>4</v>
      </c>
      <c r="R23" s="142">
        <v>4</v>
      </c>
      <c r="S23" s="142">
        <v>4</v>
      </c>
      <c r="T23" s="142">
        <v>3</v>
      </c>
      <c r="U23" s="142">
        <v>2</v>
      </c>
      <c r="V23" s="142">
        <v>3</v>
      </c>
      <c r="W23" s="142">
        <v>4</v>
      </c>
      <c r="X23" s="142">
        <v>3</v>
      </c>
      <c r="Y23" s="142">
        <v>4</v>
      </c>
      <c r="Z23" s="142">
        <v>4</v>
      </c>
      <c r="AA23" s="142">
        <v>3</v>
      </c>
      <c r="AB23" s="142">
        <v>3</v>
      </c>
      <c r="AC23" s="142">
        <v>4</v>
      </c>
      <c r="AD23" s="142">
        <v>2</v>
      </c>
      <c r="AE23" s="142">
        <v>2</v>
      </c>
      <c r="AF23" s="142">
        <v>2</v>
      </c>
      <c r="AG23" s="142">
        <v>3</v>
      </c>
      <c r="AH23" s="142">
        <v>4</v>
      </c>
      <c r="AI23" s="142">
        <v>4</v>
      </c>
      <c r="AJ23" s="142">
        <v>2</v>
      </c>
      <c r="AK23" s="142">
        <v>2</v>
      </c>
      <c r="AL23" s="142">
        <v>4</v>
      </c>
      <c r="AM23" s="142">
        <v>3</v>
      </c>
      <c r="AN23" s="142">
        <v>4</v>
      </c>
      <c r="AO23" s="142">
        <v>4</v>
      </c>
      <c r="AP23" s="142">
        <v>2</v>
      </c>
      <c r="AQ23" s="142" t="s">
        <v>380</v>
      </c>
      <c r="AR23" s="142">
        <v>1</v>
      </c>
      <c r="AS23" s="142">
        <v>3</v>
      </c>
      <c r="AT23" s="142">
        <v>3</v>
      </c>
      <c r="AU23" s="142">
        <v>4</v>
      </c>
      <c r="AV23" s="142">
        <v>4</v>
      </c>
      <c r="AW23" s="142">
        <v>4</v>
      </c>
      <c r="AX23" s="142">
        <v>4</v>
      </c>
      <c r="AY23" s="142">
        <v>2</v>
      </c>
      <c r="AZ23" s="142">
        <v>4</v>
      </c>
      <c r="BA23" s="142" t="s">
        <v>380</v>
      </c>
      <c r="BB23" s="142">
        <v>3</v>
      </c>
      <c r="BC23" s="142">
        <v>4</v>
      </c>
      <c r="BD23" s="142">
        <v>1</v>
      </c>
      <c r="BE23" s="142">
        <v>4</v>
      </c>
      <c r="BF23" s="142" t="s">
        <v>380</v>
      </c>
      <c r="BG23" s="142">
        <v>4</v>
      </c>
      <c r="BH23" s="142">
        <v>3</v>
      </c>
      <c r="BI23" s="142">
        <v>4</v>
      </c>
      <c r="BJ23" s="142">
        <v>4</v>
      </c>
      <c r="BK23" s="142">
        <v>2</v>
      </c>
      <c r="BL23" s="142">
        <v>4</v>
      </c>
      <c r="BM23" s="142">
        <v>3</v>
      </c>
      <c r="BN23" s="142">
        <v>3</v>
      </c>
      <c r="BO23" s="142">
        <v>3</v>
      </c>
      <c r="BP23" s="142">
        <v>3</v>
      </c>
      <c r="BQ23" s="142">
        <v>4</v>
      </c>
      <c r="BR23" s="142">
        <v>1</v>
      </c>
      <c r="BS23" s="142">
        <v>3</v>
      </c>
      <c r="BT23" s="142">
        <v>2</v>
      </c>
    </row>
    <row r="24" spans="1:72" x14ac:dyDescent="0.35">
      <c r="A24" s="144" t="s">
        <v>407</v>
      </c>
      <c r="B24" s="142">
        <v>4</v>
      </c>
      <c r="C24" s="142">
        <v>1</v>
      </c>
      <c r="D24" s="142">
        <v>4</v>
      </c>
      <c r="E24" s="142">
        <v>3</v>
      </c>
      <c r="F24" s="142">
        <v>4</v>
      </c>
      <c r="G24" s="142">
        <v>4</v>
      </c>
      <c r="H24" s="142">
        <v>3</v>
      </c>
      <c r="I24" s="142">
        <v>3</v>
      </c>
      <c r="J24" s="142">
        <v>4</v>
      </c>
      <c r="K24" s="142">
        <v>4</v>
      </c>
      <c r="L24" s="142">
        <v>1</v>
      </c>
      <c r="M24" s="142">
        <v>1</v>
      </c>
      <c r="N24" s="142">
        <v>2</v>
      </c>
      <c r="O24" s="142">
        <v>1</v>
      </c>
      <c r="P24" s="142">
        <v>1</v>
      </c>
      <c r="Q24" s="142">
        <v>4</v>
      </c>
      <c r="R24" s="142">
        <v>4</v>
      </c>
      <c r="S24" s="142">
        <v>4</v>
      </c>
      <c r="T24" s="142">
        <v>3</v>
      </c>
      <c r="U24" s="142">
        <v>2</v>
      </c>
      <c r="V24" s="142">
        <v>3</v>
      </c>
      <c r="W24" s="142">
        <v>4</v>
      </c>
      <c r="X24" s="142">
        <v>4</v>
      </c>
      <c r="Y24" s="142">
        <v>4</v>
      </c>
      <c r="Z24" s="142">
        <v>4</v>
      </c>
      <c r="AA24" s="142">
        <v>3</v>
      </c>
      <c r="AB24" s="142">
        <v>3</v>
      </c>
      <c r="AC24" s="142">
        <v>4</v>
      </c>
      <c r="AD24" s="142" t="s">
        <v>380</v>
      </c>
      <c r="AE24" s="142">
        <v>3</v>
      </c>
      <c r="AF24" s="142">
        <v>3</v>
      </c>
      <c r="AG24" s="142">
        <v>1</v>
      </c>
      <c r="AH24" s="142">
        <v>4</v>
      </c>
      <c r="AI24" s="142">
        <v>4</v>
      </c>
      <c r="AJ24" s="142">
        <v>3</v>
      </c>
      <c r="AK24" s="142">
        <v>3</v>
      </c>
      <c r="AL24" s="142">
        <v>4</v>
      </c>
      <c r="AM24" s="142">
        <v>3</v>
      </c>
      <c r="AN24" s="142">
        <v>4</v>
      </c>
      <c r="AO24" s="142">
        <v>4</v>
      </c>
      <c r="AP24" s="142">
        <v>3</v>
      </c>
      <c r="AQ24" s="142" t="s">
        <v>380</v>
      </c>
      <c r="AR24" s="142">
        <v>1</v>
      </c>
      <c r="AS24" s="142">
        <v>2</v>
      </c>
      <c r="AT24" s="142">
        <v>2</v>
      </c>
      <c r="AU24" s="142">
        <v>4</v>
      </c>
      <c r="AV24" s="142">
        <v>4</v>
      </c>
      <c r="AW24" s="142">
        <v>1</v>
      </c>
      <c r="AX24" s="142">
        <v>3</v>
      </c>
      <c r="AY24" s="142">
        <v>2</v>
      </c>
      <c r="AZ24" s="142">
        <v>4</v>
      </c>
      <c r="BA24" s="142" t="s">
        <v>380</v>
      </c>
      <c r="BB24" s="142">
        <v>3</v>
      </c>
      <c r="BC24" s="142">
        <v>4</v>
      </c>
      <c r="BD24" s="142">
        <v>4</v>
      </c>
      <c r="BE24" s="142">
        <v>4</v>
      </c>
      <c r="BF24" s="142">
        <v>3</v>
      </c>
      <c r="BG24" s="142">
        <v>1</v>
      </c>
      <c r="BH24" s="142">
        <v>3</v>
      </c>
      <c r="BI24" s="142">
        <v>4</v>
      </c>
      <c r="BJ24" s="142">
        <v>1</v>
      </c>
      <c r="BK24" s="142">
        <v>4</v>
      </c>
      <c r="BL24" s="142">
        <v>1</v>
      </c>
      <c r="BM24" s="142">
        <v>3</v>
      </c>
      <c r="BN24" s="142">
        <v>3</v>
      </c>
      <c r="BO24" s="142">
        <v>4</v>
      </c>
      <c r="BP24" s="142">
        <v>3</v>
      </c>
      <c r="BQ24" s="142">
        <v>4</v>
      </c>
      <c r="BR24" s="142">
        <v>2</v>
      </c>
      <c r="BS24" s="142">
        <v>2</v>
      </c>
      <c r="BT24" s="142">
        <v>3</v>
      </c>
    </row>
    <row r="25" spans="1:72" x14ac:dyDescent="0.35">
      <c r="A25" s="144" t="s">
        <v>408</v>
      </c>
      <c r="B25" s="142">
        <v>3</v>
      </c>
      <c r="C25" s="142">
        <v>3</v>
      </c>
      <c r="D25" s="142">
        <v>4</v>
      </c>
      <c r="E25" s="142">
        <v>1</v>
      </c>
      <c r="F25" s="142">
        <v>4</v>
      </c>
      <c r="G25" s="142">
        <v>4</v>
      </c>
      <c r="H25" s="142">
        <v>2</v>
      </c>
      <c r="I25" s="142">
        <v>2</v>
      </c>
      <c r="J25" s="142" t="s">
        <v>380</v>
      </c>
      <c r="K25" s="142">
        <v>4</v>
      </c>
      <c r="L25" s="142">
        <v>1</v>
      </c>
      <c r="M25" s="142">
        <v>4</v>
      </c>
      <c r="N25" s="142">
        <v>3</v>
      </c>
      <c r="O25" s="142">
        <v>1</v>
      </c>
      <c r="P25" s="142">
        <v>1</v>
      </c>
      <c r="Q25" s="142">
        <v>4</v>
      </c>
      <c r="R25" s="142">
        <v>4</v>
      </c>
      <c r="S25" s="142">
        <v>4</v>
      </c>
      <c r="T25" s="142">
        <v>3</v>
      </c>
      <c r="U25" s="142">
        <v>1</v>
      </c>
      <c r="V25" s="142">
        <v>2</v>
      </c>
      <c r="W25" s="142">
        <v>3</v>
      </c>
      <c r="X25" s="142">
        <v>2</v>
      </c>
      <c r="Y25" s="142" t="s">
        <v>380</v>
      </c>
      <c r="Z25" s="142">
        <v>4</v>
      </c>
      <c r="AA25" s="142">
        <v>1</v>
      </c>
      <c r="AB25" s="142">
        <v>3</v>
      </c>
      <c r="AC25" s="142">
        <v>4</v>
      </c>
      <c r="AD25" s="142">
        <v>3</v>
      </c>
      <c r="AE25" s="142">
        <v>1</v>
      </c>
      <c r="AF25" s="142">
        <v>2</v>
      </c>
      <c r="AG25" s="142">
        <v>4</v>
      </c>
      <c r="AH25" s="142">
        <v>3</v>
      </c>
      <c r="AI25" s="142">
        <v>3</v>
      </c>
      <c r="AJ25" s="142">
        <v>1</v>
      </c>
      <c r="AK25" s="142">
        <v>1</v>
      </c>
      <c r="AL25" s="142">
        <v>1</v>
      </c>
      <c r="AM25" s="142">
        <v>2</v>
      </c>
      <c r="AN25" s="142" t="s">
        <v>380</v>
      </c>
      <c r="AO25" s="142">
        <v>4</v>
      </c>
      <c r="AP25" s="142">
        <v>2</v>
      </c>
      <c r="AQ25" s="142" t="s">
        <v>380</v>
      </c>
      <c r="AR25" s="142">
        <v>1</v>
      </c>
      <c r="AS25" s="142">
        <v>2</v>
      </c>
      <c r="AT25" s="142">
        <v>2</v>
      </c>
      <c r="AU25" s="142">
        <v>1</v>
      </c>
      <c r="AV25" s="142">
        <v>3</v>
      </c>
      <c r="AW25" s="142">
        <v>4</v>
      </c>
      <c r="AX25" s="142">
        <v>3</v>
      </c>
      <c r="AY25" s="142">
        <v>3</v>
      </c>
      <c r="AZ25" s="142" t="s">
        <v>380</v>
      </c>
      <c r="BA25" s="142" t="s">
        <v>380</v>
      </c>
      <c r="BB25" s="142">
        <v>3</v>
      </c>
      <c r="BC25" s="142" t="s">
        <v>380</v>
      </c>
      <c r="BD25" s="142">
        <v>1</v>
      </c>
      <c r="BE25" s="142">
        <v>4</v>
      </c>
      <c r="BF25" s="142">
        <v>1</v>
      </c>
      <c r="BG25" s="142">
        <v>4</v>
      </c>
      <c r="BH25" s="142">
        <v>3</v>
      </c>
      <c r="BI25" s="142">
        <v>1</v>
      </c>
      <c r="BJ25" s="142">
        <v>1</v>
      </c>
      <c r="BK25" s="142">
        <v>3</v>
      </c>
      <c r="BL25" s="142">
        <v>4</v>
      </c>
      <c r="BM25" s="142">
        <v>3</v>
      </c>
      <c r="BN25" s="142">
        <v>3</v>
      </c>
      <c r="BO25" s="142">
        <v>2</v>
      </c>
      <c r="BP25" s="142">
        <v>3</v>
      </c>
      <c r="BQ25" s="142">
        <v>4</v>
      </c>
      <c r="BR25" s="142">
        <v>2</v>
      </c>
      <c r="BS25" s="142">
        <v>3</v>
      </c>
      <c r="BT25" s="142">
        <v>3</v>
      </c>
    </row>
    <row r="26" spans="1:72" x14ac:dyDescent="0.35">
      <c r="A26" s="144" t="s">
        <v>410</v>
      </c>
      <c r="B26" s="142">
        <v>3</v>
      </c>
      <c r="C26" s="142">
        <v>4</v>
      </c>
      <c r="D26" s="142">
        <v>4</v>
      </c>
      <c r="E26" s="142">
        <v>2</v>
      </c>
      <c r="F26" s="142">
        <v>4</v>
      </c>
      <c r="G26" s="142">
        <v>4</v>
      </c>
      <c r="H26" s="142">
        <v>3</v>
      </c>
      <c r="I26" s="142">
        <v>3</v>
      </c>
      <c r="J26" s="142">
        <v>4</v>
      </c>
      <c r="K26" s="142">
        <v>4</v>
      </c>
      <c r="L26" s="142">
        <v>4</v>
      </c>
      <c r="M26" s="142">
        <v>4</v>
      </c>
      <c r="N26" s="142">
        <v>3</v>
      </c>
      <c r="O26" s="142">
        <v>4</v>
      </c>
      <c r="P26" s="142">
        <v>4</v>
      </c>
      <c r="Q26" s="142">
        <v>4</v>
      </c>
      <c r="R26" s="142">
        <v>4</v>
      </c>
      <c r="S26" s="142">
        <v>4</v>
      </c>
      <c r="T26" s="142">
        <v>3</v>
      </c>
      <c r="U26" s="142">
        <v>3</v>
      </c>
      <c r="V26" s="142">
        <v>3</v>
      </c>
      <c r="W26" s="142">
        <v>4</v>
      </c>
      <c r="X26" s="142">
        <v>4</v>
      </c>
      <c r="Y26" s="142">
        <v>4</v>
      </c>
      <c r="Z26" s="142">
        <v>4</v>
      </c>
      <c r="AA26" s="142">
        <v>3</v>
      </c>
      <c r="AB26" s="142">
        <v>3</v>
      </c>
      <c r="AC26" s="142">
        <v>4</v>
      </c>
      <c r="AD26" s="142">
        <v>3</v>
      </c>
      <c r="AE26" s="142">
        <v>2</v>
      </c>
      <c r="AF26" s="142">
        <v>3</v>
      </c>
      <c r="AG26" s="142">
        <v>1</v>
      </c>
      <c r="AH26" s="142">
        <v>4</v>
      </c>
      <c r="AI26" s="142">
        <v>4</v>
      </c>
      <c r="AJ26" s="142">
        <v>3</v>
      </c>
      <c r="AK26" s="142">
        <v>3</v>
      </c>
      <c r="AL26" s="142">
        <v>4</v>
      </c>
      <c r="AM26" s="142">
        <v>4</v>
      </c>
      <c r="AN26" s="142">
        <v>4</v>
      </c>
      <c r="AO26" s="142">
        <v>4</v>
      </c>
      <c r="AP26" s="142">
        <v>3</v>
      </c>
      <c r="AQ26" s="142">
        <v>1</v>
      </c>
      <c r="AR26" s="142">
        <v>1</v>
      </c>
      <c r="AS26" s="142">
        <v>4</v>
      </c>
      <c r="AT26" s="142">
        <v>4</v>
      </c>
      <c r="AU26" s="142">
        <v>4</v>
      </c>
      <c r="AV26" s="142">
        <v>4</v>
      </c>
      <c r="AW26" s="142">
        <v>4</v>
      </c>
      <c r="AX26" s="142">
        <v>3</v>
      </c>
      <c r="AY26" s="142">
        <v>4</v>
      </c>
      <c r="AZ26" s="142">
        <v>4</v>
      </c>
      <c r="BA26" s="142">
        <v>4</v>
      </c>
      <c r="BB26" s="142">
        <v>4</v>
      </c>
      <c r="BC26" s="142">
        <v>4</v>
      </c>
      <c r="BD26" s="142">
        <v>4</v>
      </c>
      <c r="BE26" s="142">
        <v>4</v>
      </c>
      <c r="BF26" s="142">
        <v>4</v>
      </c>
      <c r="BG26" s="142">
        <v>1</v>
      </c>
      <c r="BH26" s="142">
        <v>3</v>
      </c>
      <c r="BI26" s="142">
        <v>4</v>
      </c>
      <c r="BJ26" s="142">
        <v>4</v>
      </c>
      <c r="BK26" s="142">
        <v>4</v>
      </c>
      <c r="BL26" s="142">
        <v>4</v>
      </c>
      <c r="BM26" s="142">
        <v>3</v>
      </c>
      <c r="BN26" s="142">
        <v>4</v>
      </c>
      <c r="BO26" s="142">
        <v>4</v>
      </c>
      <c r="BP26" s="142">
        <v>4</v>
      </c>
      <c r="BQ26" s="142">
        <v>4</v>
      </c>
      <c r="BR26" s="142">
        <v>3</v>
      </c>
      <c r="BS26" s="142">
        <v>3</v>
      </c>
      <c r="BT26" s="142">
        <v>3</v>
      </c>
    </row>
    <row r="27" spans="1:72" x14ac:dyDescent="0.35">
      <c r="A27" s="144" t="s">
        <v>409</v>
      </c>
      <c r="B27" s="142">
        <v>3</v>
      </c>
      <c r="C27" s="142">
        <v>1</v>
      </c>
      <c r="D27" s="142">
        <v>4</v>
      </c>
      <c r="E27" s="142">
        <v>3</v>
      </c>
      <c r="F27" s="142">
        <v>4</v>
      </c>
      <c r="G27" s="142">
        <v>4</v>
      </c>
      <c r="H27" s="142">
        <v>4</v>
      </c>
      <c r="I27" s="142">
        <v>4</v>
      </c>
      <c r="J27" s="142">
        <v>4</v>
      </c>
      <c r="K27" s="142">
        <v>4</v>
      </c>
      <c r="L27" s="142">
        <v>4</v>
      </c>
      <c r="M27" s="142">
        <v>4</v>
      </c>
      <c r="N27" s="142">
        <v>3</v>
      </c>
      <c r="O27" s="142">
        <v>1</v>
      </c>
      <c r="P27" s="142">
        <v>4</v>
      </c>
      <c r="Q27" s="142">
        <v>4</v>
      </c>
      <c r="R27" s="142">
        <v>4</v>
      </c>
      <c r="S27" s="142">
        <v>4</v>
      </c>
      <c r="T27" s="142">
        <v>3</v>
      </c>
      <c r="U27" s="142">
        <v>3</v>
      </c>
      <c r="V27" s="142">
        <v>3</v>
      </c>
      <c r="W27" s="142">
        <v>4</v>
      </c>
      <c r="X27" s="142">
        <v>4</v>
      </c>
      <c r="Y27" s="142">
        <v>4</v>
      </c>
      <c r="Z27" s="142">
        <v>4</v>
      </c>
      <c r="AA27" s="142">
        <v>2</v>
      </c>
      <c r="AB27" s="142">
        <v>3</v>
      </c>
      <c r="AC27" s="142">
        <v>4</v>
      </c>
      <c r="AD27" s="142">
        <v>2</v>
      </c>
      <c r="AE27" s="142">
        <v>4</v>
      </c>
      <c r="AF27" s="142">
        <v>2</v>
      </c>
      <c r="AG27" s="142">
        <v>1</v>
      </c>
      <c r="AH27" s="142">
        <v>4</v>
      </c>
      <c r="AI27" s="142">
        <v>4</v>
      </c>
      <c r="AJ27" s="142">
        <v>2</v>
      </c>
      <c r="AK27" s="142">
        <v>3</v>
      </c>
      <c r="AL27" s="142">
        <v>4</v>
      </c>
      <c r="AM27" s="142">
        <v>3</v>
      </c>
      <c r="AN27" s="142">
        <v>4</v>
      </c>
      <c r="AO27" s="142">
        <v>4</v>
      </c>
      <c r="AP27" s="142">
        <v>4</v>
      </c>
      <c r="AQ27" s="142">
        <v>4</v>
      </c>
      <c r="AR27" s="142">
        <v>3</v>
      </c>
      <c r="AS27" s="142">
        <v>2</v>
      </c>
      <c r="AT27" s="142">
        <v>4</v>
      </c>
      <c r="AU27" s="142">
        <v>4</v>
      </c>
      <c r="AV27" s="142">
        <v>4</v>
      </c>
      <c r="AW27" s="142">
        <v>4</v>
      </c>
      <c r="AX27" s="142">
        <v>3</v>
      </c>
      <c r="AY27" s="142">
        <v>4</v>
      </c>
      <c r="AZ27" s="142">
        <v>4</v>
      </c>
      <c r="BA27" s="142">
        <v>4</v>
      </c>
      <c r="BB27" s="142">
        <v>4</v>
      </c>
      <c r="BC27" s="142">
        <v>4</v>
      </c>
      <c r="BD27" s="142">
        <v>4</v>
      </c>
      <c r="BE27" s="142">
        <v>4</v>
      </c>
      <c r="BF27" s="142">
        <v>4</v>
      </c>
      <c r="BG27" s="142">
        <v>4</v>
      </c>
      <c r="BH27" s="142">
        <v>3</v>
      </c>
      <c r="BI27" s="142" t="s">
        <v>380</v>
      </c>
      <c r="BJ27" s="142">
        <v>4</v>
      </c>
      <c r="BK27" s="142">
        <v>4</v>
      </c>
      <c r="BL27" s="142">
        <v>4</v>
      </c>
      <c r="BM27" s="142">
        <v>3</v>
      </c>
      <c r="BN27" s="142">
        <v>4</v>
      </c>
      <c r="BO27" s="142">
        <v>4</v>
      </c>
      <c r="BP27" s="142">
        <v>3</v>
      </c>
      <c r="BQ27" s="142">
        <v>4</v>
      </c>
      <c r="BR27" s="142">
        <v>3</v>
      </c>
      <c r="BS27" s="142">
        <v>4</v>
      </c>
      <c r="BT27" s="142">
        <v>2</v>
      </c>
    </row>
    <row r="28" spans="1:72" x14ac:dyDescent="0.35">
      <c r="A28" s="144" t="s">
        <v>411</v>
      </c>
      <c r="B28" s="142">
        <v>4</v>
      </c>
      <c r="C28" s="142">
        <v>4</v>
      </c>
      <c r="D28" s="142">
        <v>4</v>
      </c>
      <c r="E28" s="142">
        <v>3</v>
      </c>
      <c r="F28" s="142">
        <v>4</v>
      </c>
      <c r="G28" s="142">
        <v>4</v>
      </c>
      <c r="H28" s="142">
        <v>4</v>
      </c>
      <c r="I28" s="142">
        <v>4</v>
      </c>
      <c r="J28" s="142">
        <v>4</v>
      </c>
      <c r="K28" s="142">
        <v>4</v>
      </c>
      <c r="L28" s="142">
        <v>4</v>
      </c>
      <c r="M28" s="142">
        <v>4</v>
      </c>
      <c r="N28" s="142">
        <v>4</v>
      </c>
      <c r="O28" s="142">
        <v>4</v>
      </c>
      <c r="P28" s="142">
        <v>4</v>
      </c>
      <c r="Q28" s="142">
        <v>4</v>
      </c>
      <c r="R28" s="142">
        <v>4</v>
      </c>
      <c r="S28" s="142">
        <v>4</v>
      </c>
      <c r="T28" s="142">
        <v>4</v>
      </c>
      <c r="U28" s="142">
        <v>3</v>
      </c>
      <c r="V28" s="142">
        <v>4</v>
      </c>
      <c r="W28" s="142">
        <v>4</v>
      </c>
      <c r="X28" s="142">
        <v>4</v>
      </c>
      <c r="Y28" s="142">
        <v>4</v>
      </c>
      <c r="Z28" s="142">
        <v>3</v>
      </c>
      <c r="AA28" s="142">
        <v>4</v>
      </c>
      <c r="AB28" s="142">
        <v>4</v>
      </c>
      <c r="AC28" s="142">
        <v>4</v>
      </c>
      <c r="AD28" s="142">
        <v>3</v>
      </c>
      <c r="AE28" s="142">
        <v>4</v>
      </c>
      <c r="AF28" s="142">
        <v>3</v>
      </c>
      <c r="AG28" s="142">
        <v>4</v>
      </c>
      <c r="AH28" s="142">
        <v>4</v>
      </c>
      <c r="AI28" s="142">
        <v>4</v>
      </c>
      <c r="AJ28" s="142">
        <v>3</v>
      </c>
      <c r="AK28" s="142">
        <v>4</v>
      </c>
      <c r="AL28" s="142">
        <v>4</v>
      </c>
      <c r="AM28" s="142">
        <v>2</v>
      </c>
      <c r="AN28" s="142">
        <v>4</v>
      </c>
      <c r="AO28" s="142">
        <v>4</v>
      </c>
      <c r="AP28" s="142">
        <v>2</v>
      </c>
      <c r="AQ28" s="142">
        <v>4</v>
      </c>
      <c r="AR28" s="142">
        <v>3</v>
      </c>
      <c r="AS28" s="142">
        <v>4</v>
      </c>
      <c r="AT28" s="142">
        <v>3</v>
      </c>
      <c r="AU28" s="142">
        <v>4</v>
      </c>
      <c r="AV28" s="142">
        <v>3</v>
      </c>
      <c r="AW28" s="142">
        <v>4</v>
      </c>
      <c r="AX28" s="142">
        <v>3</v>
      </c>
      <c r="AY28" s="142">
        <v>3</v>
      </c>
      <c r="AZ28" s="142">
        <v>4</v>
      </c>
      <c r="BA28" s="142">
        <v>4</v>
      </c>
      <c r="BB28" s="142">
        <v>4</v>
      </c>
      <c r="BC28" s="142">
        <v>4</v>
      </c>
      <c r="BD28" s="142">
        <v>4</v>
      </c>
      <c r="BE28" s="142">
        <v>3</v>
      </c>
      <c r="BF28" s="142">
        <v>3</v>
      </c>
      <c r="BG28" s="142">
        <v>4</v>
      </c>
      <c r="BH28" s="142">
        <v>3</v>
      </c>
      <c r="BI28" s="142">
        <v>4</v>
      </c>
      <c r="BJ28" s="142">
        <v>4</v>
      </c>
      <c r="BK28" s="142">
        <v>3</v>
      </c>
      <c r="BL28" s="142">
        <v>4</v>
      </c>
      <c r="BM28" s="142">
        <v>3</v>
      </c>
      <c r="BN28" s="142">
        <v>4</v>
      </c>
      <c r="BO28" s="142">
        <v>4</v>
      </c>
      <c r="BP28" s="142">
        <v>4</v>
      </c>
      <c r="BQ28" s="142">
        <v>4</v>
      </c>
      <c r="BR28" s="142">
        <v>4</v>
      </c>
      <c r="BS28" s="142">
        <v>4</v>
      </c>
      <c r="BT28" s="142">
        <v>4</v>
      </c>
    </row>
    <row r="29" spans="1:72" x14ac:dyDescent="0.35">
      <c r="A29" s="144" t="s">
        <v>412</v>
      </c>
      <c r="B29" s="142">
        <v>4</v>
      </c>
      <c r="C29" s="142">
        <v>4</v>
      </c>
      <c r="D29" s="142">
        <v>4</v>
      </c>
      <c r="E29" s="142">
        <v>3</v>
      </c>
      <c r="F29" s="142">
        <v>4</v>
      </c>
      <c r="G29" s="142">
        <v>4</v>
      </c>
      <c r="H29" s="142">
        <v>4</v>
      </c>
      <c r="I29" s="142">
        <v>3</v>
      </c>
      <c r="J29" s="142">
        <v>4</v>
      </c>
      <c r="K29" s="142">
        <v>4</v>
      </c>
      <c r="L29" s="142">
        <v>4</v>
      </c>
      <c r="M29" s="142">
        <v>4</v>
      </c>
      <c r="N29" s="142">
        <v>4</v>
      </c>
      <c r="O29" s="142">
        <v>4</v>
      </c>
      <c r="P29" s="142">
        <v>4</v>
      </c>
      <c r="Q29" s="142">
        <v>4</v>
      </c>
      <c r="R29" s="142">
        <v>4</v>
      </c>
      <c r="S29" s="142">
        <v>4</v>
      </c>
      <c r="T29" s="142">
        <v>3</v>
      </c>
      <c r="U29" s="142">
        <v>4</v>
      </c>
      <c r="V29" s="142">
        <v>4</v>
      </c>
      <c r="W29" s="142">
        <v>4</v>
      </c>
      <c r="X29" s="142">
        <v>4</v>
      </c>
      <c r="Y29" s="142">
        <v>4</v>
      </c>
      <c r="Z29" s="142">
        <v>4</v>
      </c>
      <c r="AA29" s="142">
        <v>3</v>
      </c>
      <c r="AB29" s="142" t="s">
        <v>380</v>
      </c>
      <c r="AC29" s="142">
        <v>4</v>
      </c>
      <c r="AD29" s="142">
        <v>3</v>
      </c>
      <c r="AE29" s="142">
        <v>3</v>
      </c>
      <c r="AF29" s="142">
        <v>3</v>
      </c>
      <c r="AG29" s="142">
        <v>4</v>
      </c>
      <c r="AH29" s="142">
        <v>4</v>
      </c>
      <c r="AI29" s="142">
        <v>4</v>
      </c>
      <c r="AJ29" s="142">
        <v>4</v>
      </c>
      <c r="AK29" s="142">
        <v>4</v>
      </c>
      <c r="AL29" s="142">
        <v>4</v>
      </c>
      <c r="AM29" s="142">
        <v>1</v>
      </c>
      <c r="AN29" s="142">
        <v>1</v>
      </c>
      <c r="AO29" s="142">
        <v>4</v>
      </c>
      <c r="AP29" s="142">
        <v>1</v>
      </c>
      <c r="AQ29" s="142">
        <v>1</v>
      </c>
      <c r="AR29" s="142">
        <v>1</v>
      </c>
      <c r="AS29" s="142">
        <v>4</v>
      </c>
      <c r="AT29" s="142">
        <v>4</v>
      </c>
      <c r="AU29" s="142">
        <v>4</v>
      </c>
      <c r="AV29" s="142">
        <v>2</v>
      </c>
      <c r="AW29" s="142">
        <v>4</v>
      </c>
      <c r="AX29" s="142">
        <v>3</v>
      </c>
      <c r="AY29" s="142">
        <v>1</v>
      </c>
      <c r="AZ29" s="142">
        <v>4</v>
      </c>
      <c r="BA29" s="142">
        <v>4</v>
      </c>
      <c r="BB29" s="142">
        <v>4</v>
      </c>
      <c r="BC29" s="142">
        <v>4</v>
      </c>
      <c r="BD29" s="142">
        <v>4</v>
      </c>
      <c r="BE29" s="142">
        <v>4</v>
      </c>
      <c r="BF29" s="142">
        <v>4</v>
      </c>
      <c r="BG29" s="142">
        <v>1</v>
      </c>
      <c r="BH29" s="142">
        <v>3</v>
      </c>
      <c r="BI29" s="142">
        <v>4</v>
      </c>
      <c r="BJ29" s="142">
        <v>4</v>
      </c>
      <c r="BK29" s="142">
        <v>4</v>
      </c>
      <c r="BL29" s="142">
        <v>4</v>
      </c>
      <c r="BM29" s="142">
        <v>4</v>
      </c>
      <c r="BN29" s="142">
        <v>4</v>
      </c>
      <c r="BO29" s="142">
        <v>4</v>
      </c>
      <c r="BP29" s="142">
        <v>1</v>
      </c>
      <c r="BQ29" s="142">
        <v>4</v>
      </c>
      <c r="BR29" s="142">
        <v>3</v>
      </c>
      <c r="BS29" s="142">
        <v>3</v>
      </c>
      <c r="BT29" s="142">
        <v>4</v>
      </c>
    </row>
    <row r="30" spans="1:72" ht="26" x14ac:dyDescent="0.35">
      <c r="A30" s="148" t="s">
        <v>429</v>
      </c>
      <c r="B30" s="149">
        <v>3</v>
      </c>
      <c r="C30" s="149">
        <v>4</v>
      </c>
      <c r="D30" s="149">
        <v>4</v>
      </c>
      <c r="E30" s="149">
        <v>3</v>
      </c>
      <c r="F30" s="149">
        <v>4</v>
      </c>
      <c r="G30" s="149">
        <v>4</v>
      </c>
      <c r="H30" s="149">
        <v>4</v>
      </c>
      <c r="I30" s="149">
        <v>3</v>
      </c>
      <c r="J30" s="149">
        <v>4</v>
      </c>
      <c r="K30" s="149">
        <v>4</v>
      </c>
      <c r="L30" s="149">
        <v>4</v>
      </c>
      <c r="M30" s="149">
        <v>4</v>
      </c>
      <c r="N30" s="149">
        <v>4</v>
      </c>
      <c r="O30" s="149">
        <v>4</v>
      </c>
      <c r="P30" s="149">
        <v>4</v>
      </c>
      <c r="Q30" s="149">
        <v>4</v>
      </c>
      <c r="R30" s="149">
        <v>4</v>
      </c>
      <c r="S30" s="149">
        <v>4</v>
      </c>
      <c r="T30" s="149">
        <v>3</v>
      </c>
      <c r="U30" s="149">
        <v>3</v>
      </c>
      <c r="V30" s="149">
        <v>3</v>
      </c>
      <c r="W30" s="149">
        <v>4</v>
      </c>
      <c r="X30" s="149">
        <v>4</v>
      </c>
      <c r="Y30" s="149">
        <v>4</v>
      </c>
      <c r="Z30" s="149">
        <v>4</v>
      </c>
      <c r="AA30" s="149">
        <v>3</v>
      </c>
      <c r="AB30" s="149">
        <v>3</v>
      </c>
      <c r="AC30" s="149">
        <v>4</v>
      </c>
      <c r="AD30" s="149">
        <v>3</v>
      </c>
      <c r="AE30" s="149">
        <v>3</v>
      </c>
      <c r="AF30" s="149">
        <v>3</v>
      </c>
      <c r="AG30" s="149">
        <v>3</v>
      </c>
      <c r="AH30" s="149">
        <v>4</v>
      </c>
      <c r="AI30" s="149">
        <v>4</v>
      </c>
      <c r="AJ30" s="149">
        <v>3</v>
      </c>
      <c r="AK30" s="149">
        <v>4</v>
      </c>
      <c r="AL30" s="149">
        <v>4</v>
      </c>
      <c r="AM30" s="149">
        <v>3</v>
      </c>
      <c r="AN30" s="149">
        <v>4</v>
      </c>
      <c r="AO30" s="149">
        <v>4</v>
      </c>
      <c r="AP30" s="149">
        <v>3</v>
      </c>
      <c r="AQ30" s="149">
        <v>1</v>
      </c>
      <c r="AR30" s="149">
        <v>2.5</v>
      </c>
      <c r="AS30" s="149">
        <v>3</v>
      </c>
      <c r="AT30" s="149">
        <v>4</v>
      </c>
      <c r="AU30" s="149">
        <v>4</v>
      </c>
      <c r="AV30" s="149">
        <v>4</v>
      </c>
      <c r="AW30" s="149">
        <v>4</v>
      </c>
      <c r="AX30" s="149">
        <v>3</v>
      </c>
      <c r="AY30" s="149">
        <v>2.5</v>
      </c>
      <c r="AZ30" s="149">
        <v>4</v>
      </c>
      <c r="BA30" s="149">
        <v>4</v>
      </c>
      <c r="BB30" s="149">
        <v>4</v>
      </c>
      <c r="BC30" s="149">
        <v>4</v>
      </c>
      <c r="BD30" s="149">
        <v>4</v>
      </c>
      <c r="BE30" s="149">
        <v>4</v>
      </c>
      <c r="BF30" s="149">
        <v>4</v>
      </c>
      <c r="BG30" s="149">
        <v>4</v>
      </c>
      <c r="BH30" s="149">
        <v>3</v>
      </c>
      <c r="BI30" s="149">
        <v>4</v>
      </c>
      <c r="BJ30" s="149">
        <v>4</v>
      </c>
      <c r="BK30" s="149">
        <v>4</v>
      </c>
      <c r="BL30" s="149">
        <v>4</v>
      </c>
      <c r="BM30" s="149">
        <v>3</v>
      </c>
      <c r="BN30" s="149">
        <v>3</v>
      </c>
      <c r="BO30" s="149">
        <v>4</v>
      </c>
      <c r="BP30" s="149">
        <v>2.5</v>
      </c>
      <c r="BQ30" s="149">
        <v>4</v>
      </c>
      <c r="BR30" s="149">
        <v>3</v>
      </c>
      <c r="BS30" s="149">
        <v>3</v>
      </c>
      <c r="BT30" s="149">
        <v>3</v>
      </c>
    </row>
    <row r="31" spans="1:72" x14ac:dyDescent="0.35">
      <c r="A31" s="144" t="s">
        <v>394</v>
      </c>
      <c r="B31" s="142">
        <v>3</v>
      </c>
      <c r="C31" s="142" t="s">
        <v>380</v>
      </c>
      <c r="D31" s="142" t="s">
        <v>380</v>
      </c>
      <c r="E31" s="142">
        <v>1</v>
      </c>
      <c r="F31" s="142">
        <v>4</v>
      </c>
      <c r="G31" s="142" t="s">
        <v>380</v>
      </c>
      <c r="H31" s="142" t="s">
        <v>380</v>
      </c>
      <c r="I31" s="142">
        <v>3</v>
      </c>
      <c r="J31" s="142">
        <v>4</v>
      </c>
      <c r="K31" s="142" t="s">
        <v>380</v>
      </c>
      <c r="L31" s="142" t="s">
        <v>380</v>
      </c>
      <c r="M31" s="142" t="s">
        <v>380</v>
      </c>
      <c r="N31" s="142" t="s">
        <v>380</v>
      </c>
      <c r="O31" s="142" t="s">
        <v>380</v>
      </c>
      <c r="P31" s="142" t="s">
        <v>380</v>
      </c>
      <c r="Q31" s="142" t="s">
        <v>380</v>
      </c>
      <c r="R31" s="142" t="s">
        <v>380</v>
      </c>
      <c r="S31" s="142">
        <v>4</v>
      </c>
      <c r="T31" s="142">
        <v>3</v>
      </c>
      <c r="U31" s="142">
        <v>4</v>
      </c>
      <c r="V31" s="142">
        <v>1</v>
      </c>
      <c r="W31" s="142">
        <v>4</v>
      </c>
      <c r="X31" s="142">
        <v>3</v>
      </c>
      <c r="Y31" s="142">
        <v>4</v>
      </c>
      <c r="Z31" s="142">
        <v>3</v>
      </c>
      <c r="AA31" s="142">
        <v>4</v>
      </c>
      <c r="AB31" s="142">
        <v>3</v>
      </c>
      <c r="AC31" s="142">
        <v>4</v>
      </c>
      <c r="AD31" s="142" t="s">
        <v>380</v>
      </c>
      <c r="AE31" s="142">
        <v>3</v>
      </c>
      <c r="AF31" s="142">
        <v>4</v>
      </c>
      <c r="AG31" s="142">
        <v>1</v>
      </c>
      <c r="AH31" s="142">
        <v>4</v>
      </c>
      <c r="AI31" s="142">
        <v>4</v>
      </c>
      <c r="AJ31" s="142">
        <v>3</v>
      </c>
      <c r="AK31" s="142">
        <v>4</v>
      </c>
      <c r="AL31" s="142">
        <v>4</v>
      </c>
      <c r="AM31" s="142">
        <v>2</v>
      </c>
      <c r="AN31" s="142">
        <v>4</v>
      </c>
      <c r="AO31" s="142">
        <v>4</v>
      </c>
      <c r="AP31" s="142">
        <v>1</v>
      </c>
      <c r="AQ31" s="142" t="s">
        <v>380</v>
      </c>
      <c r="AR31" s="142" t="s">
        <v>380</v>
      </c>
      <c r="AS31" s="142" t="s">
        <v>380</v>
      </c>
      <c r="AT31" s="142">
        <v>2</v>
      </c>
      <c r="AU31" s="142" t="s">
        <v>380</v>
      </c>
      <c r="AV31" s="142">
        <v>3</v>
      </c>
      <c r="AW31" s="142" t="s">
        <v>380</v>
      </c>
      <c r="AX31" s="142">
        <v>3</v>
      </c>
      <c r="AY31" s="142" t="s">
        <v>380</v>
      </c>
      <c r="AZ31" s="142">
        <v>4</v>
      </c>
      <c r="BA31" s="142">
        <v>4</v>
      </c>
      <c r="BB31" s="142">
        <v>1</v>
      </c>
      <c r="BC31" s="142" t="s">
        <v>380</v>
      </c>
      <c r="BD31" s="142">
        <v>4</v>
      </c>
      <c r="BE31" s="142">
        <v>2</v>
      </c>
      <c r="BF31" s="142">
        <v>1</v>
      </c>
      <c r="BG31" s="142">
        <v>1</v>
      </c>
      <c r="BH31" s="142">
        <v>2</v>
      </c>
      <c r="BI31" s="142" t="s">
        <v>380</v>
      </c>
      <c r="BJ31" s="142">
        <v>4</v>
      </c>
      <c r="BK31" s="142" t="s">
        <v>380</v>
      </c>
      <c r="BL31" s="142" t="s">
        <v>380</v>
      </c>
      <c r="BM31" s="142" t="s">
        <v>380</v>
      </c>
      <c r="BN31" s="142">
        <v>3</v>
      </c>
      <c r="BO31" s="142">
        <v>2</v>
      </c>
      <c r="BP31" s="142">
        <v>1</v>
      </c>
      <c r="BQ31" s="142" t="s">
        <v>380</v>
      </c>
      <c r="BR31" s="142">
        <v>2</v>
      </c>
      <c r="BS31" s="142">
        <v>2</v>
      </c>
      <c r="BT31" s="142">
        <v>2</v>
      </c>
    </row>
    <row r="32" spans="1:72" x14ac:dyDescent="0.35">
      <c r="A32" s="144" t="s">
        <v>398</v>
      </c>
      <c r="B32" s="142">
        <v>3</v>
      </c>
      <c r="C32" s="142">
        <v>1</v>
      </c>
      <c r="D32" s="142">
        <v>1</v>
      </c>
      <c r="E32" s="142">
        <v>4</v>
      </c>
      <c r="F32" s="142">
        <v>1</v>
      </c>
      <c r="G32" s="142">
        <v>1</v>
      </c>
      <c r="H32" s="142">
        <v>4</v>
      </c>
      <c r="I32" s="142">
        <v>3</v>
      </c>
      <c r="J32" s="142">
        <v>1</v>
      </c>
      <c r="K32" s="142">
        <v>1</v>
      </c>
      <c r="L32" s="142">
        <v>4</v>
      </c>
      <c r="M32" s="142">
        <v>1</v>
      </c>
      <c r="N32" s="142">
        <v>1</v>
      </c>
      <c r="O32" s="142">
        <v>1</v>
      </c>
      <c r="P32" s="142">
        <v>4</v>
      </c>
      <c r="Q32" s="142">
        <v>1</v>
      </c>
      <c r="R32" s="142">
        <v>1</v>
      </c>
      <c r="S32" s="142">
        <v>4</v>
      </c>
      <c r="T32" s="142">
        <v>3</v>
      </c>
      <c r="U32" s="142" t="s">
        <v>380</v>
      </c>
      <c r="V32" s="142">
        <v>1</v>
      </c>
      <c r="W32" s="142" t="s">
        <v>380</v>
      </c>
      <c r="X32" s="142" t="s">
        <v>380</v>
      </c>
      <c r="Y32" s="142">
        <v>4</v>
      </c>
      <c r="Z32" s="142">
        <v>1</v>
      </c>
      <c r="AA32" s="142" t="s">
        <v>380</v>
      </c>
      <c r="AB32" s="142">
        <v>3</v>
      </c>
      <c r="AC32" s="142">
        <v>4</v>
      </c>
      <c r="AD32" s="142">
        <v>2</v>
      </c>
      <c r="AE32" s="142" t="s">
        <v>380</v>
      </c>
      <c r="AF32" s="142" t="s">
        <v>380</v>
      </c>
      <c r="AG32" s="142" t="s">
        <v>380</v>
      </c>
      <c r="AH32" s="142" t="s">
        <v>380</v>
      </c>
      <c r="AI32" s="142" t="s">
        <v>380</v>
      </c>
      <c r="AJ32" s="142">
        <v>1</v>
      </c>
      <c r="AK32" s="142" t="s">
        <v>380</v>
      </c>
      <c r="AL32" s="142">
        <v>4</v>
      </c>
      <c r="AM32" s="142">
        <v>2</v>
      </c>
      <c r="AN32" s="142">
        <v>4</v>
      </c>
      <c r="AO32" s="142">
        <v>4</v>
      </c>
      <c r="AP32" s="142">
        <v>2</v>
      </c>
      <c r="AQ32" s="142" t="s">
        <v>380</v>
      </c>
      <c r="AR32" s="142">
        <v>1</v>
      </c>
      <c r="AS32" s="142">
        <v>1</v>
      </c>
      <c r="AT32" s="142">
        <v>2</v>
      </c>
      <c r="AU32" s="142">
        <v>4</v>
      </c>
      <c r="AV32" s="142">
        <v>4</v>
      </c>
      <c r="AW32" s="142">
        <v>4</v>
      </c>
      <c r="AX32" s="142">
        <v>3</v>
      </c>
      <c r="AY32" s="142">
        <v>4</v>
      </c>
      <c r="AZ32" s="142" t="s">
        <v>380</v>
      </c>
      <c r="BA32" s="142">
        <v>4</v>
      </c>
      <c r="BB32" s="142">
        <v>4</v>
      </c>
      <c r="BC32" s="142">
        <v>4</v>
      </c>
      <c r="BD32" s="142">
        <v>4</v>
      </c>
      <c r="BE32" s="142">
        <v>4</v>
      </c>
      <c r="BF32" s="142">
        <v>4</v>
      </c>
      <c r="BG32" s="142">
        <v>4</v>
      </c>
      <c r="BH32" s="142">
        <v>3</v>
      </c>
      <c r="BI32" s="142">
        <v>4</v>
      </c>
      <c r="BJ32" s="142">
        <v>1</v>
      </c>
      <c r="BK32" s="142">
        <v>1</v>
      </c>
      <c r="BL32" s="142">
        <v>1</v>
      </c>
      <c r="BM32" s="142">
        <v>1</v>
      </c>
      <c r="BN32" s="142">
        <v>3</v>
      </c>
      <c r="BO32" s="142">
        <v>3</v>
      </c>
      <c r="BP32" s="142">
        <v>1</v>
      </c>
      <c r="BQ32" s="142">
        <v>1</v>
      </c>
      <c r="BR32" s="142">
        <v>3</v>
      </c>
      <c r="BS32" s="142">
        <v>3</v>
      </c>
      <c r="BT32" s="142">
        <v>1</v>
      </c>
    </row>
    <row r="33" spans="1:72" x14ac:dyDescent="0.35">
      <c r="A33" s="144" t="s">
        <v>402</v>
      </c>
      <c r="B33" s="142">
        <v>3</v>
      </c>
      <c r="C33" s="142" t="s">
        <v>380</v>
      </c>
      <c r="D33" s="142" t="s">
        <v>380</v>
      </c>
      <c r="E33" s="142">
        <v>1</v>
      </c>
      <c r="F33" s="142">
        <v>4</v>
      </c>
      <c r="G33" s="142">
        <v>4</v>
      </c>
      <c r="H33" s="142">
        <v>1</v>
      </c>
      <c r="I33" s="142">
        <v>3</v>
      </c>
      <c r="J33" s="142">
        <v>4</v>
      </c>
      <c r="K33" s="142" t="s">
        <v>380</v>
      </c>
      <c r="L33" s="142" t="s">
        <v>380</v>
      </c>
      <c r="M33" s="142" t="s">
        <v>380</v>
      </c>
      <c r="N33" s="142" t="s">
        <v>380</v>
      </c>
      <c r="O33" s="142" t="s">
        <v>380</v>
      </c>
      <c r="P33" s="142" t="s">
        <v>380</v>
      </c>
      <c r="Q33" s="142" t="s">
        <v>380</v>
      </c>
      <c r="R33" s="142" t="s">
        <v>380</v>
      </c>
      <c r="S33" s="142">
        <v>4</v>
      </c>
      <c r="T33" s="142">
        <v>3</v>
      </c>
      <c r="U33" s="142">
        <v>2</v>
      </c>
      <c r="V33" s="142">
        <v>1</v>
      </c>
      <c r="W33" s="142">
        <v>2</v>
      </c>
      <c r="X33" s="142">
        <v>2</v>
      </c>
      <c r="Y33" s="142">
        <v>1</v>
      </c>
      <c r="Z33" s="142">
        <v>3</v>
      </c>
      <c r="AA33" s="142">
        <v>1</v>
      </c>
      <c r="AB33" s="142">
        <v>3</v>
      </c>
      <c r="AC33" s="142">
        <v>4</v>
      </c>
      <c r="AD33" s="142">
        <v>2</v>
      </c>
      <c r="AE33" s="142">
        <v>1</v>
      </c>
      <c r="AF33" s="142">
        <v>2</v>
      </c>
      <c r="AG33" s="142" t="s">
        <v>380</v>
      </c>
      <c r="AH33" s="142">
        <v>3</v>
      </c>
      <c r="AI33" s="142">
        <v>3</v>
      </c>
      <c r="AJ33" s="142">
        <v>2</v>
      </c>
      <c r="AK33" s="142">
        <v>2</v>
      </c>
      <c r="AL33" s="142">
        <v>4</v>
      </c>
      <c r="AM33" s="142">
        <v>4</v>
      </c>
      <c r="AN33" s="142">
        <v>4</v>
      </c>
      <c r="AO33" s="142">
        <v>1</v>
      </c>
      <c r="AP33" s="142">
        <v>4</v>
      </c>
      <c r="AQ33" s="142">
        <v>1</v>
      </c>
      <c r="AR33" s="142">
        <v>3</v>
      </c>
      <c r="AS33" s="142">
        <v>4</v>
      </c>
      <c r="AT33" s="142">
        <v>4</v>
      </c>
      <c r="AU33" s="142">
        <v>4</v>
      </c>
      <c r="AV33" s="142">
        <v>4</v>
      </c>
      <c r="AW33" s="142">
        <v>1</v>
      </c>
      <c r="AX33" s="142">
        <v>3</v>
      </c>
      <c r="AY33" s="142">
        <v>3</v>
      </c>
      <c r="AZ33" s="142">
        <v>1</v>
      </c>
      <c r="BA33" s="142">
        <v>4</v>
      </c>
      <c r="BB33" s="142">
        <v>4</v>
      </c>
      <c r="BC33" s="142">
        <v>4</v>
      </c>
      <c r="BD33" s="142">
        <v>4</v>
      </c>
      <c r="BE33" s="142">
        <v>3</v>
      </c>
      <c r="BF33" s="142" t="s">
        <v>380</v>
      </c>
      <c r="BG33" s="142">
        <v>4</v>
      </c>
      <c r="BH33" s="142">
        <v>3</v>
      </c>
      <c r="BI33" s="142">
        <v>4</v>
      </c>
      <c r="BJ33" s="142">
        <v>4</v>
      </c>
      <c r="BK33" s="142" t="s">
        <v>380</v>
      </c>
      <c r="BL33" s="142" t="s">
        <v>380</v>
      </c>
      <c r="BM33" s="142" t="s">
        <v>380</v>
      </c>
      <c r="BN33" s="142">
        <v>4</v>
      </c>
      <c r="BO33" s="142">
        <v>4</v>
      </c>
      <c r="BP33" s="142" t="s">
        <v>380</v>
      </c>
      <c r="BQ33" s="142" t="s">
        <v>380</v>
      </c>
      <c r="BR33" s="142">
        <v>3</v>
      </c>
      <c r="BS33" s="142">
        <v>3</v>
      </c>
      <c r="BT33" s="142" t="s">
        <v>380</v>
      </c>
    </row>
    <row r="34" spans="1:72" x14ac:dyDescent="0.35">
      <c r="A34" s="144" t="s">
        <v>404</v>
      </c>
      <c r="B34" s="142">
        <v>4</v>
      </c>
      <c r="C34" s="142">
        <v>1</v>
      </c>
      <c r="D34" s="142">
        <v>4</v>
      </c>
      <c r="E34" s="142">
        <v>2</v>
      </c>
      <c r="F34" s="142">
        <v>4</v>
      </c>
      <c r="G34" s="142">
        <v>4</v>
      </c>
      <c r="H34" s="142">
        <v>4</v>
      </c>
      <c r="I34" s="142">
        <v>4</v>
      </c>
      <c r="J34" s="142">
        <v>4</v>
      </c>
      <c r="K34" s="142">
        <v>4</v>
      </c>
      <c r="L34" s="142">
        <v>4</v>
      </c>
      <c r="M34" s="142">
        <v>4</v>
      </c>
      <c r="N34" s="142">
        <v>3</v>
      </c>
      <c r="O34" s="142">
        <v>1</v>
      </c>
      <c r="P34" s="142">
        <v>4</v>
      </c>
      <c r="Q34" s="142">
        <v>4</v>
      </c>
      <c r="R34" s="142">
        <v>1</v>
      </c>
      <c r="S34" s="142">
        <v>4</v>
      </c>
      <c r="T34" s="142">
        <v>3</v>
      </c>
      <c r="U34" s="142">
        <v>4</v>
      </c>
      <c r="V34" s="142">
        <v>1</v>
      </c>
      <c r="W34" s="142">
        <v>4</v>
      </c>
      <c r="X34" s="142">
        <v>4</v>
      </c>
      <c r="Y34" s="142">
        <v>4</v>
      </c>
      <c r="Z34" s="142">
        <v>4</v>
      </c>
      <c r="AA34" s="142">
        <v>4</v>
      </c>
      <c r="AB34" s="142">
        <v>3</v>
      </c>
      <c r="AC34" s="142">
        <v>4</v>
      </c>
      <c r="AD34" s="142">
        <v>4</v>
      </c>
      <c r="AE34" s="142">
        <v>3</v>
      </c>
      <c r="AF34" s="142">
        <v>3</v>
      </c>
      <c r="AG34" s="142">
        <v>1</v>
      </c>
      <c r="AH34" s="142">
        <v>4</v>
      </c>
      <c r="AI34" s="142">
        <v>4</v>
      </c>
      <c r="AJ34" s="142">
        <v>4</v>
      </c>
      <c r="AK34" s="142">
        <v>4</v>
      </c>
      <c r="AL34" s="142">
        <v>4</v>
      </c>
      <c r="AM34" s="142">
        <v>4</v>
      </c>
      <c r="AN34" s="142">
        <v>4</v>
      </c>
      <c r="AO34" s="142">
        <v>4</v>
      </c>
      <c r="AP34" s="142">
        <v>4</v>
      </c>
      <c r="AQ34" s="142">
        <v>1</v>
      </c>
      <c r="AR34" s="142">
        <v>3</v>
      </c>
      <c r="AS34" s="142">
        <v>4</v>
      </c>
      <c r="AT34" s="142">
        <v>3</v>
      </c>
      <c r="AU34" s="142">
        <v>4</v>
      </c>
      <c r="AV34" s="142">
        <v>4</v>
      </c>
      <c r="AW34" s="142">
        <v>4</v>
      </c>
      <c r="AX34" s="142">
        <v>3</v>
      </c>
      <c r="AY34" s="142">
        <v>4</v>
      </c>
      <c r="AZ34" s="142">
        <v>1</v>
      </c>
      <c r="BA34" s="142">
        <v>4</v>
      </c>
      <c r="BB34" s="142">
        <v>4</v>
      </c>
      <c r="BC34" s="142">
        <v>4</v>
      </c>
      <c r="BD34" s="142">
        <v>4</v>
      </c>
      <c r="BE34" s="142">
        <v>4</v>
      </c>
      <c r="BF34" s="142">
        <v>4</v>
      </c>
      <c r="BG34" s="142">
        <v>4</v>
      </c>
      <c r="BH34" s="142">
        <v>4</v>
      </c>
      <c r="BI34" s="142">
        <v>4</v>
      </c>
      <c r="BJ34" s="142">
        <v>4</v>
      </c>
      <c r="BK34" s="142">
        <v>4</v>
      </c>
      <c r="BL34" s="142">
        <v>1</v>
      </c>
      <c r="BM34" s="142">
        <v>4</v>
      </c>
      <c r="BN34" s="142">
        <v>4</v>
      </c>
      <c r="BO34" s="142">
        <v>4</v>
      </c>
      <c r="BP34" s="142">
        <v>4</v>
      </c>
      <c r="BQ34" s="142">
        <v>4</v>
      </c>
      <c r="BR34" s="142">
        <v>3</v>
      </c>
      <c r="BS34" s="142">
        <v>3</v>
      </c>
      <c r="BT34" s="142">
        <v>2</v>
      </c>
    </row>
    <row r="35" spans="1:72" x14ac:dyDescent="0.35">
      <c r="A35" s="144" t="s">
        <v>405</v>
      </c>
      <c r="B35" s="142">
        <v>4</v>
      </c>
      <c r="C35" s="142" t="s">
        <v>380</v>
      </c>
      <c r="D35" s="142" t="s">
        <v>380</v>
      </c>
      <c r="E35" s="142">
        <v>1</v>
      </c>
      <c r="F35" s="142">
        <v>1</v>
      </c>
      <c r="G35" s="142">
        <v>4</v>
      </c>
      <c r="H35" s="142">
        <v>4</v>
      </c>
      <c r="I35" s="142">
        <v>3</v>
      </c>
      <c r="J35" s="142">
        <v>1</v>
      </c>
      <c r="K35" s="142" t="s">
        <v>380</v>
      </c>
      <c r="L35" s="142" t="s">
        <v>380</v>
      </c>
      <c r="M35" s="142" t="s">
        <v>380</v>
      </c>
      <c r="N35" s="142" t="s">
        <v>380</v>
      </c>
      <c r="O35" s="142" t="s">
        <v>380</v>
      </c>
      <c r="P35" s="142" t="s">
        <v>380</v>
      </c>
      <c r="Q35" s="142" t="s">
        <v>380</v>
      </c>
      <c r="R35" s="142" t="s">
        <v>380</v>
      </c>
      <c r="S35" s="142">
        <v>4</v>
      </c>
      <c r="T35" s="142">
        <v>3</v>
      </c>
      <c r="U35" s="142" t="s">
        <v>380</v>
      </c>
      <c r="V35" s="142">
        <v>1</v>
      </c>
      <c r="W35" s="142">
        <v>4</v>
      </c>
      <c r="X35" s="142">
        <v>2</v>
      </c>
      <c r="Y35" s="142">
        <v>4</v>
      </c>
      <c r="Z35" s="142">
        <v>3</v>
      </c>
      <c r="AA35" s="142">
        <v>4</v>
      </c>
      <c r="AB35" s="142">
        <v>3</v>
      </c>
      <c r="AC35" s="142">
        <v>4</v>
      </c>
      <c r="AD35" s="142" t="s">
        <v>380</v>
      </c>
      <c r="AE35" s="142">
        <v>1</v>
      </c>
      <c r="AF35" s="142">
        <v>1</v>
      </c>
      <c r="AG35" s="142" t="s">
        <v>380</v>
      </c>
      <c r="AH35" s="142">
        <v>3</v>
      </c>
      <c r="AI35" s="142">
        <v>3</v>
      </c>
      <c r="AJ35" s="142">
        <v>1</v>
      </c>
      <c r="AK35" s="142">
        <v>2</v>
      </c>
      <c r="AL35" s="142">
        <v>4</v>
      </c>
      <c r="AM35" s="142">
        <v>3</v>
      </c>
      <c r="AN35" s="142">
        <v>4</v>
      </c>
      <c r="AO35" s="142">
        <v>4</v>
      </c>
      <c r="AP35" s="142">
        <v>3</v>
      </c>
      <c r="AQ35" s="142">
        <v>1</v>
      </c>
      <c r="AR35" s="142">
        <v>3</v>
      </c>
      <c r="AS35" s="142">
        <v>2</v>
      </c>
      <c r="AT35" s="142">
        <v>3</v>
      </c>
      <c r="AU35" s="142">
        <v>4</v>
      </c>
      <c r="AV35" s="142">
        <v>3</v>
      </c>
      <c r="AW35" s="142">
        <v>1</v>
      </c>
      <c r="AX35" s="142">
        <v>4</v>
      </c>
      <c r="AY35" s="142" t="s">
        <v>380</v>
      </c>
      <c r="AZ35" s="142">
        <v>4</v>
      </c>
      <c r="BA35" s="142">
        <v>1</v>
      </c>
      <c r="BB35" s="142">
        <v>3</v>
      </c>
      <c r="BC35" s="142">
        <v>4</v>
      </c>
      <c r="BD35" s="142">
        <v>4</v>
      </c>
      <c r="BE35" s="142">
        <v>4</v>
      </c>
      <c r="BF35" s="142">
        <v>3</v>
      </c>
      <c r="BG35" s="142">
        <v>1</v>
      </c>
      <c r="BH35" s="142">
        <v>3</v>
      </c>
      <c r="BI35" s="142">
        <v>4</v>
      </c>
      <c r="BJ35" s="142">
        <v>4</v>
      </c>
      <c r="BK35" s="142" t="s">
        <v>380</v>
      </c>
      <c r="BL35" s="142" t="s">
        <v>380</v>
      </c>
      <c r="BM35" s="142" t="s">
        <v>380</v>
      </c>
      <c r="BN35" s="142">
        <v>3</v>
      </c>
      <c r="BO35" s="142">
        <v>3</v>
      </c>
      <c r="BP35" s="142" t="s">
        <v>380</v>
      </c>
      <c r="BQ35" s="142" t="s">
        <v>380</v>
      </c>
      <c r="BR35" s="142">
        <v>1</v>
      </c>
      <c r="BS35" s="142">
        <v>3</v>
      </c>
      <c r="BT35" s="142" t="s">
        <v>380</v>
      </c>
    </row>
    <row r="36" spans="1:72" x14ac:dyDescent="0.35">
      <c r="A36" s="144" t="s">
        <v>413</v>
      </c>
      <c r="B36" s="142">
        <v>3</v>
      </c>
      <c r="C36" s="142">
        <v>1</v>
      </c>
      <c r="D36" s="142">
        <v>4</v>
      </c>
      <c r="E36" s="142">
        <v>4</v>
      </c>
      <c r="F36" s="142">
        <v>4</v>
      </c>
      <c r="G36" s="142">
        <v>4</v>
      </c>
      <c r="H36" s="142">
        <v>4</v>
      </c>
      <c r="I36" s="142">
        <v>2</v>
      </c>
      <c r="J36" s="142">
        <v>4</v>
      </c>
      <c r="K36" s="142">
        <v>4</v>
      </c>
      <c r="L36" s="142">
        <v>4</v>
      </c>
      <c r="M36" s="142">
        <v>1</v>
      </c>
      <c r="N36" s="142">
        <v>3</v>
      </c>
      <c r="O36" s="142">
        <v>1</v>
      </c>
      <c r="P36" s="142">
        <v>4</v>
      </c>
      <c r="Q36" s="142">
        <v>4</v>
      </c>
      <c r="R36" s="142">
        <v>4</v>
      </c>
      <c r="S36" s="142">
        <v>4</v>
      </c>
      <c r="T36" s="142">
        <v>3</v>
      </c>
      <c r="U36" s="142" t="s">
        <v>380</v>
      </c>
      <c r="V36" s="142">
        <v>1</v>
      </c>
      <c r="W36" s="142">
        <v>4</v>
      </c>
      <c r="X36" s="142" t="s">
        <v>380</v>
      </c>
      <c r="Y36" s="142">
        <v>4</v>
      </c>
      <c r="Z36" s="142">
        <v>3</v>
      </c>
      <c r="AA36" s="142">
        <v>1</v>
      </c>
      <c r="AB36" s="142">
        <v>4</v>
      </c>
      <c r="AC36" s="142">
        <v>4</v>
      </c>
      <c r="AD36" s="142" t="s">
        <v>380</v>
      </c>
      <c r="AE36" s="142">
        <v>3</v>
      </c>
      <c r="AF36" s="142">
        <v>2</v>
      </c>
      <c r="AG36" s="142" t="s">
        <v>380</v>
      </c>
      <c r="AH36" s="142">
        <v>4</v>
      </c>
      <c r="AI36" s="142">
        <v>4</v>
      </c>
      <c r="AJ36" s="142">
        <v>2</v>
      </c>
      <c r="AK36" s="142">
        <v>4</v>
      </c>
      <c r="AL36" s="142">
        <v>1</v>
      </c>
      <c r="AM36" s="142" t="s">
        <v>380</v>
      </c>
      <c r="AN36" s="142" t="s">
        <v>380</v>
      </c>
      <c r="AO36" s="142">
        <v>4</v>
      </c>
      <c r="AP36" s="142">
        <v>2</v>
      </c>
      <c r="AQ36" s="142" t="s">
        <v>380</v>
      </c>
      <c r="AR36" s="142">
        <v>2</v>
      </c>
      <c r="AS36" s="142" t="s">
        <v>380</v>
      </c>
      <c r="AT36" s="142">
        <v>3</v>
      </c>
      <c r="AU36" s="142">
        <v>4</v>
      </c>
      <c r="AV36" s="142" t="s">
        <v>380</v>
      </c>
      <c r="AW36" s="142" t="s">
        <v>380</v>
      </c>
      <c r="AX36" s="142">
        <v>3</v>
      </c>
      <c r="AY36" s="142" t="s">
        <v>380</v>
      </c>
      <c r="AZ36" s="142" t="s">
        <v>380</v>
      </c>
      <c r="BA36" s="142">
        <v>1</v>
      </c>
      <c r="BB36" s="142">
        <v>2</v>
      </c>
      <c r="BC36" s="142">
        <v>1</v>
      </c>
      <c r="BD36" s="142">
        <v>4</v>
      </c>
      <c r="BE36" s="142">
        <v>3</v>
      </c>
      <c r="BF36" s="142">
        <v>2</v>
      </c>
      <c r="BG36" s="142">
        <v>4</v>
      </c>
      <c r="BH36" s="142">
        <v>3</v>
      </c>
      <c r="BI36" s="142" t="s">
        <v>380</v>
      </c>
      <c r="BJ36" s="142" t="s">
        <v>380</v>
      </c>
      <c r="BK36" s="142">
        <v>3</v>
      </c>
      <c r="BL36" s="142">
        <v>4</v>
      </c>
      <c r="BM36" s="142">
        <v>3</v>
      </c>
      <c r="BN36" s="142">
        <v>2</v>
      </c>
      <c r="BO36" s="142">
        <v>2</v>
      </c>
      <c r="BP36" s="142" t="s">
        <v>380</v>
      </c>
      <c r="BQ36" s="142">
        <v>4</v>
      </c>
      <c r="BR36" s="142">
        <v>2</v>
      </c>
      <c r="BS36" s="142">
        <v>3</v>
      </c>
      <c r="BT36" s="142">
        <v>1</v>
      </c>
    </row>
    <row r="37" spans="1:72" x14ac:dyDescent="0.35">
      <c r="A37" s="144" t="s">
        <v>414</v>
      </c>
      <c r="B37" s="142">
        <v>3</v>
      </c>
      <c r="C37" s="142" t="s">
        <v>380</v>
      </c>
      <c r="D37" s="142" t="s">
        <v>380</v>
      </c>
      <c r="E37" s="142">
        <v>1</v>
      </c>
      <c r="F37" s="142">
        <v>4</v>
      </c>
      <c r="G37" s="142">
        <v>4</v>
      </c>
      <c r="H37" s="142">
        <v>4</v>
      </c>
      <c r="I37" s="142">
        <v>2</v>
      </c>
      <c r="J37" s="142">
        <v>1</v>
      </c>
      <c r="K37" s="142" t="s">
        <v>380</v>
      </c>
      <c r="L37" s="142" t="s">
        <v>380</v>
      </c>
      <c r="M37" s="142" t="s">
        <v>380</v>
      </c>
      <c r="N37" s="142" t="s">
        <v>380</v>
      </c>
      <c r="O37" s="142" t="s">
        <v>380</v>
      </c>
      <c r="P37" s="142" t="s">
        <v>380</v>
      </c>
      <c r="Q37" s="142" t="s">
        <v>380</v>
      </c>
      <c r="R37" s="142" t="s">
        <v>380</v>
      </c>
      <c r="S37" s="142">
        <v>4</v>
      </c>
      <c r="T37" s="142">
        <v>3</v>
      </c>
      <c r="U37" s="142">
        <v>3</v>
      </c>
      <c r="V37" s="142">
        <v>1</v>
      </c>
      <c r="W37" s="142">
        <v>4</v>
      </c>
      <c r="X37" s="142">
        <v>3</v>
      </c>
      <c r="Y37" s="142">
        <v>4</v>
      </c>
      <c r="Z37" s="142">
        <v>4</v>
      </c>
      <c r="AA37" s="142">
        <v>3</v>
      </c>
      <c r="AB37" s="142">
        <v>3</v>
      </c>
      <c r="AC37" s="142">
        <v>4</v>
      </c>
      <c r="AD37" s="142">
        <v>3</v>
      </c>
      <c r="AE37" s="142">
        <v>2</v>
      </c>
      <c r="AF37" s="142">
        <v>3</v>
      </c>
      <c r="AG37" s="142" t="s">
        <v>380</v>
      </c>
      <c r="AH37" s="142">
        <v>4</v>
      </c>
      <c r="AI37" s="142">
        <v>4</v>
      </c>
      <c r="AJ37" s="142">
        <v>3</v>
      </c>
      <c r="AK37" s="142">
        <v>1</v>
      </c>
      <c r="AL37" s="142">
        <v>4</v>
      </c>
      <c r="AM37" s="142">
        <v>4</v>
      </c>
      <c r="AN37" s="142">
        <v>4</v>
      </c>
      <c r="AO37" s="142">
        <v>4</v>
      </c>
      <c r="AP37" s="142">
        <v>3</v>
      </c>
      <c r="AQ37" s="142">
        <v>4</v>
      </c>
      <c r="AR37" s="142">
        <v>1</v>
      </c>
      <c r="AS37" s="142">
        <v>3</v>
      </c>
      <c r="AT37" s="142">
        <v>4</v>
      </c>
      <c r="AU37" s="142">
        <v>4</v>
      </c>
      <c r="AV37" s="142">
        <v>4</v>
      </c>
      <c r="AW37" s="142">
        <v>4</v>
      </c>
      <c r="AX37" s="142">
        <v>3</v>
      </c>
      <c r="AY37" s="142">
        <v>4</v>
      </c>
      <c r="AZ37" s="142">
        <v>4</v>
      </c>
      <c r="BA37" s="142">
        <v>4</v>
      </c>
      <c r="BB37" s="142">
        <v>4</v>
      </c>
      <c r="BC37" s="142">
        <v>4</v>
      </c>
      <c r="BD37" s="142">
        <v>4</v>
      </c>
      <c r="BE37" s="142">
        <v>4</v>
      </c>
      <c r="BF37" s="142">
        <v>4</v>
      </c>
      <c r="BG37" s="142">
        <v>4</v>
      </c>
      <c r="BH37" s="142">
        <v>3</v>
      </c>
      <c r="BI37" s="142">
        <v>4</v>
      </c>
      <c r="BJ37" s="142">
        <v>1</v>
      </c>
      <c r="BK37" s="142" t="s">
        <v>380</v>
      </c>
      <c r="BL37" s="142" t="s">
        <v>380</v>
      </c>
      <c r="BM37" s="142" t="s">
        <v>380</v>
      </c>
      <c r="BN37" s="142">
        <v>4</v>
      </c>
      <c r="BO37" s="142">
        <v>4</v>
      </c>
      <c r="BP37" s="142" t="s">
        <v>380</v>
      </c>
      <c r="BQ37" s="142" t="s">
        <v>380</v>
      </c>
      <c r="BR37" s="142">
        <v>3</v>
      </c>
      <c r="BS37" s="142">
        <v>3</v>
      </c>
      <c r="BT37" s="142" t="s">
        <v>380</v>
      </c>
    </row>
    <row r="38" spans="1:72" x14ac:dyDescent="0.35">
      <c r="A38" s="144" t="s">
        <v>415</v>
      </c>
      <c r="B38" s="142" t="s">
        <v>380</v>
      </c>
      <c r="C38" s="142" t="s">
        <v>380</v>
      </c>
      <c r="D38" s="142" t="s">
        <v>380</v>
      </c>
      <c r="E38" s="142" t="s">
        <v>380</v>
      </c>
      <c r="F38" s="142" t="s">
        <v>380</v>
      </c>
      <c r="G38" s="142" t="s">
        <v>380</v>
      </c>
      <c r="H38" s="142" t="s">
        <v>380</v>
      </c>
      <c r="I38" s="142" t="s">
        <v>380</v>
      </c>
      <c r="J38" s="142" t="s">
        <v>380</v>
      </c>
      <c r="K38" s="142" t="s">
        <v>380</v>
      </c>
      <c r="L38" s="142" t="s">
        <v>380</v>
      </c>
      <c r="M38" s="142" t="s">
        <v>380</v>
      </c>
      <c r="N38" s="142" t="s">
        <v>380</v>
      </c>
      <c r="O38" s="142" t="s">
        <v>380</v>
      </c>
      <c r="P38" s="142" t="s">
        <v>380</v>
      </c>
      <c r="Q38" s="142" t="s">
        <v>380</v>
      </c>
      <c r="R38" s="142" t="s">
        <v>380</v>
      </c>
      <c r="S38" s="142" t="s">
        <v>380</v>
      </c>
      <c r="T38" s="142" t="s">
        <v>380</v>
      </c>
      <c r="U38" s="142" t="s">
        <v>380</v>
      </c>
      <c r="V38" s="142" t="s">
        <v>380</v>
      </c>
      <c r="W38" s="142" t="s">
        <v>380</v>
      </c>
      <c r="X38" s="142" t="s">
        <v>380</v>
      </c>
      <c r="Y38" s="142" t="s">
        <v>380</v>
      </c>
      <c r="Z38" s="142" t="s">
        <v>380</v>
      </c>
      <c r="AA38" s="142" t="s">
        <v>380</v>
      </c>
      <c r="AB38" s="142" t="s">
        <v>380</v>
      </c>
      <c r="AC38" s="142" t="s">
        <v>380</v>
      </c>
      <c r="AD38" s="142" t="s">
        <v>380</v>
      </c>
      <c r="AE38" s="142" t="s">
        <v>380</v>
      </c>
      <c r="AF38" s="142" t="s">
        <v>380</v>
      </c>
      <c r="AG38" s="142" t="s">
        <v>380</v>
      </c>
      <c r="AH38" s="142" t="s">
        <v>380</v>
      </c>
      <c r="AI38" s="142" t="s">
        <v>380</v>
      </c>
      <c r="AJ38" s="142" t="s">
        <v>380</v>
      </c>
      <c r="AK38" s="142" t="s">
        <v>380</v>
      </c>
      <c r="AL38" s="142" t="s">
        <v>380</v>
      </c>
      <c r="AM38" s="142" t="s">
        <v>380</v>
      </c>
      <c r="AN38" s="142" t="s">
        <v>380</v>
      </c>
      <c r="AO38" s="142" t="s">
        <v>380</v>
      </c>
      <c r="AP38" s="142" t="s">
        <v>380</v>
      </c>
      <c r="AQ38" s="142" t="s">
        <v>380</v>
      </c>
      <c r="AR38" s="142" t="s">
        <v>380</v>
      </c>
      <c r="AS38" s="142" t="s">
        <v>380</v>
      </c>
      <c r="AT38" s="142" t="s">
        <v>380</v>
      </c>
      <c r="AU38" s="142" t="s">
        <v>380</v>
      </c>
      <c r="AV38" s="142" t="s">
        <v>380</v>
      </c>
      <c r="AW38" s="142" t="s">
        <v>380</v>
      </c>
      <c r="AX38" s="142" t="s">
        <v>380</v>
      </c>
      <c r="AY38" s="142" t="s">
        <v>380</v>
      </c>
      <c r="AZ38" s="142" t="s">
        <v>380</v>
      </c>
      <c r="BA38" s="142" t="s">
        <v>380</v>
      </c>
      <c r="BB38" s="142" t="s">
        <v>380</v>
      </c>
      <c r="BC38" s="142" t="s">
        <v>380</v>
      </c>
      <c r="BD38" s="142" t="s">
        <v>380</v>
      </c>
      <c r="BE38" s="142" t="s">
        <v>380</v>
      </c>
      <c r="BF38" s="142" t="s">
        <v>380</v>
      </c>
      <c r="BG38" s="142" t="s">
        <v>380</v>
      </c>
      <c r="BH38" s="142" t="s">
        <v>380</v>
      </c>
      <c r="BI38" s="142" t="s">
        <v>380</v>
      </c>
      <c r="BJ38" s="142" t="s">
        <v>380</v>
      </c>
      <c r="BK38" s="142" t="s">
        <v>380</v>
      </c>
      <c r="BL38" s="142" t="s">
        <v>380</v>
      </c>
      <c r="BM38" s="142" t="s">
        <v>380</v>
      </c>
      <c r="BN38" s="142" t="s">
        <v>380</v>
      </c>
      <c r="BO38" s="142" t="s">
        <v>380</v>
      </c>
      <c r="BP38" s="142" t="s">
        <v>380</v>
      </c>
      <c r="BQ38" s="142" t="s">
        <v>380</v>
      </c>
      <c r="BR38" s="142" t="s">
        <v>380</v>
      </c>
      <c r="BS38" s="142" t="s">
        <v>380</v>
      </c>
      <c r="BT38" s="142" t="s">
        <v>380</v>
      </c>
    </row>
    <row r="39" spans="1:72" x14ac:dyDescent="0.35">
      <c r="A39" s="144" t="s">
        <v>416</v>
      </c>
      <c r="B39" s="142">
        <v>4</v>
      </c>
      <c r="C39" s="142">
        <v>4</v>
      </c>
      <c r="D39" s="142">
        <v>4</v>
      </c>
      <c r="E39" s="142">
        <v>1</v>
      </c>
      <c r="F39" s="142">
        <v>4</v>
      </c>
      <c r="G39" s="142">
        <v>4</v>
      </c>
      <c r="H39" s="142">
        <v>4</v>
      </c>
      <c r="I39" s="142">
        <v>3</v>
      </c>
      <c r="J39" s="142">
        <v>4</v>
      </c>
      <c r="K39" s="142">
        <v>4</v>
      </c>
      <c r="L39" s="142">
        <v>4</v>
      </c>
      <c r="M39" s="142">
        <v>4</v>
      </c>
      <c r="N39" s="142">
        <v>4</v>
      </c>
      <c r="O39" s="142">
        <v>1</v>
      </c>
      <c r="P39" s="142">
        <v>4</v>
      </c>
      <c r="Q39" s="142">
        <v>4</v>
      </c>
      <c r="R39" s="142">
        <v>4</v>
      </c>
      <c r="S39" s="142">
        <v>4</v>
      </c>
      <c r="T39" s="142">
        <v>4</v>
      </c>
      <c r="U39" s="142" t="s">
        <v>380</v>
      </c>
      <c r="V39" s="142">
        <v>1</v>
      </c>
      <c r="W39" s="142" t="s">
        <v>380</v>
      </c>
      <c r="X39" s="142">
        <v>1</v>
      </c>
      <c r="Y39" s="142">
        <v>4</v>
      </c>
      <c r="Z39" s="142">
        <v>4</v>
      </c>
      <c r="AA39" s="142" t="s">
        <v>380</v>
      </c>
      <c r="AB39" s="142">
        <v>4</v>
      </c>
      <c r="AC39" s="142">
        <v>4</v>
      </c>
      <c r="AD39" s="142" t="s">
        <v>380</v>
      </c>
      <c r="AE39" s="142" t="s">
        <v>380</v>
      </c>
      <c r="AF39" s="142" t="s">
        <v>380</v>
      </c>
      <c r="AG39" s="142" t="s">
        <v>380</v>
      </c>
      <c r="AH39" s="142" t="s">
        <v>380</v>
      </c>
      <c r="AI39" s="142" t="s">
        <v>380</v>
      </c>
      <c r="AJ39" s="142" t="s">
        <v>380</v>
      </c>
      <c r="AK39" s="142" t="s">
        <v>380</v>
      </c>
      <c r="AL39" s="142">
        <v>4</v>
      </c>
      <c r="AM39" s="142">
        <v>3</v>
      </c>
      <c r="AN39" s="142">
        <v>4</v>
      </c>
      <c r="AO39" s="142">
        <v>4</v>
      </c>
      <c r="AP39" s="142">
        <v>3</v>
      </c>
      <c r="AQ39" s="142" t="s">
        <v>380</v>
      </c>
      <c r="AR39" s="142">
        <v>3</v>
      </c>
      <c r="AS39" s="142">
        <v>1</v>
      </c>
      <c r="AT39" s="142">
        <v>3</v>
      </c>
      <c r="AU39" s="142">
        <v>4</v>
      </c>
      <c r="AV39" s="142">
        <v>4</v>
      </c>
      <c r="AW39" s="142">
        <v>4</v>
      </c>
      <c r="AX39" s="142">
        <v>4</v>
      </c>
      <c r="AY39" s="142">
        <v>4</v>
      </c>
      <c r="AZ39" s="142">
        <v>4</v>
      </c>
      <c r="BA39" s="142">
        <v>4</v>
      </c>
      <c r="BB39" s="142">
        <v>4</v>
      </c>
      <c r="BC39" s="142">
        <v>4</v>
      </c>
      <c r="BD39" s="142">
        <v>4</v>
      </c>
      <c r="BE39" s="142">
        <v>3</v>
      </c>
      <c r="BF39" s="142">
        <v>4</v>
      </c>
      <c r="BG39" s="142">
        <v>4</v>
      </c>
      <c r="BH39" s="142">
        <v>4</v>
      </c>
      <c r="BI39" s="142">
        <v>4</v>
      </c>
      <c r="BJ39" s="142">
        <v>4</v>
      </c>
      <c r="BK39" s="142">
        <v>4</v>
      </c>
      <c r="BL39" s="142">
        <v>4</v>
      </c>
      <c r="BM39" s="142">
        <v>1</v>
      </c>
      <c r="BN39" s="142">
        <v>4</v>
      </c>
      <c r="BO39" s="142">
        <v>3</v>
      </c>
      <c r="BP39" s="142" t="s">
        <v>380</v>
      </c>
      <c r="BQ39" s="142">
        <v>1</v>
      </c>
      <c r="BR39" s="142">
        <v>2</v>
      </c>
      <c r="BS39" s="142">
        <v>3</v>
      </c>
      <c r="BT39" s="142" t="s">
        <v>380</v>
      </c>
    </row>
    <row r="40" spans="1:72" ht="26" x14ac:dyDescent="0.35">
      <c r="A40" s="148" t="s">
        <v>431</v>
      </c>
      <c r="B40" s="149">
        <v>3</v>
      </c>
      <c r="C40" s="149">
        <v>4</v>
      </c>
      <c r="D40" s="149">
        <v>4</v>
      </c>
      <c r="E40" s="149">
        <v>2</v>
      </c>
      <c r="F40" s="149">
        <v>4</v>
      </c>
      <c r="G40" s="149">
        <v>4</v>
      </c>
      <c r="H40" s="149">
        <v>4</v>
      </c>
      <c r="I40" s="149">
        <v>3</v>
      </c>
      <c r="J40" s="149">
        <v>4</v>
      </c>
      <c r="K40" s="149">
        <v>4</v>
      </c>
      <c r="L40" s="149">
        <v>4</v>
      </c>
      <c r="M40" s="149">
        <v>4</v>
      </c>
      <c r="N40" s="149">
        <v>3</v>
      </c>
      <c r="O40" s="149">
        <v>4</v>
      </c>
      <c r="P40" s="149">
        <v>4</v>
      </c>
      <c r="Q40" s="149">
        <v>4</v>
      </c>
      <c r="R40" s="149">
        <v>4</v>
      </c>
      <c r="S40" s="149">
        <v>4</v>
      </c>
      <c r="T40" s="149">
        <v>3</v>
      </c>
      <c r="U40" s="149">
        <v>3</v>
      </c>
      <c r="V40" s="149">
        <v>3</v>
      </c>
      <c r="W40" s="149">
        <v>4</v>
      </c>
      <c r="X40" s="149">
        <v>4</v>
      </c>
      <c r="Y40" s="149">
        <v>4</v>
      </c>
      <c r="Z40" s="149">
        <v>4</v>
      </c>
      <c r="AA40" s="149">
        <v>3</v>
      </c>
      <c r="AB40" s="149">
        <v>3</v>
      </c>
      <c r="AC40" s="149">
        <v>4</v>
      </c>
      <c r="AD40" s="149">
        <v>3</v>
      </c>
      <c r="AE40" s="149">
        <v>3</v>
      </c>
      <c r="AF40" s="149">
        <v>3</v>
      </c>
      <c r="AG40" s="149">
        <v>3</v>
      </c>
      <c r="AH40" s="149">
        <v>4</v>
      </c>
      <c r="AI40" s="149">
        <v>4</v>
      </c>
      <c r="AJ40" s="149">
        <v>3</v>
      </c>
      <c r="AK40" s="149">
        <v>4</v>
      </c>
      <c r="AL40" s="149">
        <v>4</v>
      </c>
      <c r="AM40" s="149">
        <v>3</v>
      </c>
      <c r="AN40" s="149">
        <v>4</v>
      </c>
      <c r="AO40" s="149">
        <v>4</v>
      </c>
      <c r="AP40" s="149">
        <v>3</v>
      </c>
      <c r="AQ40" s="149">
        <v>1</v>
      </c>
      <c r="AR40" s="149">
        <v>3</v>
      </c>
      <c r="AS40" s="149">
        <v>3</v>
      </c>
      <c r="AT40" s="149">
        <v>4</v>
      </c>
      <c r="AU40" s="149">
        <v>4</v>
      </c>
      <c r="AV40" s="149">
        <v>4</v>
      </c>
      <c r="AW40" s="149">
        <v>4</v>
      </c>
      <c r="AX40" s="149">
        <v>3</v>
      </c>
      <c r="AY40" s="149">
        <v>3</v>
      </c>
      <c r="AZ40" s="149">
        <v>4</v>
      </c>
      <c r="BA40" s="149">
        <v>4</v>
      </c>
      <c r="BB40" s="149">
        <v>4</v>
      </c>
      <c r="BC40" s="149">
        <v>4</v>
      </c>
      <c r="BD40" s="149">
        <v>4</v>
      </c>
      <c r="BE40" s="149">
        <v>4</v>
      </c>
      <c r="BF40" s="149">
        <v>4</v>
      </c>
      <c r="BG40" s="149">
        <v>4</v>
      </c>
      <c r="BH40" s="149">
        <v>3</v>
      </c>
      <c r="BI40" s="149">
        <v>4</v>
      </c>
      <c r="BJ40" s="149">
        <v>4</v>
      </c>
      <c r="BK40" s="149">
        <v>4</v>
      </c>
      <c r="BL40" s="149">
        <v>4</v>
      </c>
      <c r="BM40" s="149">
        <v>3</v>
      </c>
      <c r="BN40" s="149">
        <v>3</v>
      </c>
      <c r="BO40" s="149">
        <v>4</v>
      </c>
      <c r="BP40" s="149">
        <v>2</v>
      </c>
      <c r="BQ40" s="149">
        <v>4</v>
      </c>
      <c r="BR40" s="149">
        <v>3</v>
      </c>
      <c r="BS40" s="149">
        <v>3</v>
      </c>
      <c r="BT40" s="149">
        <v>3</v>
      </c>
    </row>
  </sheetData>
  <sortState xmlns:xlrd2="http://schemas.microsoft.com/office/spreadsheetml/2017/richdata2" ref="BY2:BY40">
    <sortCondition ref="BY1:BY40"/>
  </sortState>
  <conditionalFormatting sqref="A41:A1048576 A1:A39">
    <cfRule type="duplicateValues" dxfId="53" priority="6"/>
  </conditionalFormatting>
  <conditionalFormatting sqref="A40">
    <cfRule type="duplicateValues" dxfId="52" priority="5"/>
  </conditionalFormatting>
  <conditionalFormatting sqref="B2">
    <cfRule type="duplicateValues" dxfId="51" priority="4"/>
  </conditionalFormatting>
  <conditionalFormatting sqref="C2:BT2">
    <cfRule type="duplicateValues" dxfId="50" priority="3"/>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9B3D5-D0DA-426A-A191-427B693CE254}">
  <sheetPr codeName="Sheet12"/>
  <dimension ref="A1:A36"/>
  <sheetViews>
    <sheetView topLeftCell="A18" workbookViewId="0">
      <selection activeCell="C3" sqref="C3"/>
    </sheetView>
  </sheetViews>
  <sheetFormatPr defaultRowHeight="14.5" x14ac:dyDescent="0.35"/>
  <cols>
    <col min="1" max="1" width="8.7265625" style="139"/>
  </cols>
  <sheetData>
    <row r="1" spans="1:1" x14ac:dyDescent="0.35">
      <c r="A1" s="141" t="s">
        <v>343</v>
      </c>
    </row>
    <row r="2" spans="1:1" x14ac:dyDescent="0.35">
      <c r="A2" s="144" t="s">
        <v>382</v>
      </c>
    </row>
    <row r="3" spans="1:1" x14ac:dyDescent="0.35">
      <c r="A3" s="144" t="s">
        <v>383</v>
      </c>
    </row>
    <row r="4" spans="1:1" x14ac:dyDescent="0.35">
      <c r="A4" s="144" t="s">
        <v>384</v>
      </c>
    </row>
    <row r="5" spans="1:1" x14ac:dyDescent="0.35">
      <c r="A5" s="144" t="s">
        <v>385</v>
      </c>
    </row>
    <row r="6" spans="1:1" x14ac:dyDescent="0.35">
      <c r="A6" s="144" t="s">
        <v>386</v>
      </c>
    </row>
    <row r="7" spans="1:1" x14ac:dyDescent="0.35">
      <c r="A7" s="144" t="s">
        <v>387</v>
      </c>
    </row>
    <row r="8" spans="1:1" x14ac:dyDescent="0.35">
      <c r="A8" s="144" t="s">
        <v>388</v>
      </c>
    </row>
    <row r="9" spans="1:1" x14ac:dyDescent="0.35">
      <c r="A9" s="144" t="s">
        <v>389</v>
      </c>
    </row>
    <row r="10" spans="1:1" x14ac:dyDescent="0.35">
      <c r="A10" s="144" t="s">
        <v>390</v>
      </c>
    </row>
    <row r="11" spans="1:1" x14ac:dyDescent="0.35">
      <c r="A11" s="144" t="s">
        <v>391</v>
      </c>
    </row>
    <row r="12" spans="1:1" x14ac:dyDescent="0.35">
      <c r="A12" s="144" t="s">
        <v>392</v>
      </c>
    </row>
    <row r="13" spans="1:1" x14ac:dyDescent="0.35">
      <c r="A13" s="144" t="s">
        <v>393</v>
      </c>
    </row>
    <row r="14" spans="1:1" x14ac:dyDescent="0.35">
      <c r="A14" s="144" t="s">
        <v>394</v>
      </c>
    </row>
    <row r="15" spans="1:1" x14ac:dyDescent="0.35">
      <c r="A15" s="144" t="s">
        <v>395</v>
      </c>
    </row>
    <row r="16" spans="1:1" x14ac:dyDescent="0.35">
      <c r="A16" s="144" t="s">
        <v>396</v>
      </c>
    </row>
    <row r="17" spans="1:1" x14ac:dyDescent="0.35">
      <c r="A17" s="144" t="s">
        <v>397</v>
      </c>
    </row>
    <row r="18" spans="1:1" ht="26" x14ac:dyDescent="0.35">
      <c r="A18" s="144" t="s">
        <v>398</v>
      </c>
    </row>
    <row r="19" spans="1:1" x14ac:dyDescent="0.35">
      <c r="A19" s="144" t="s">
        <v>399</v>
      </c>
    </row>
    <row r="20" spans="1:1" ht="26" x14ac:dyDescent="0.35">
      <c r="A20" s="144" t="s">
        <v>400</v>
      </c>
    </row>
    <row r="21" spans="1:1" x14ac:dyDescent="0.35">
      <c r="A21" s="144" t="s">
        <v>401</v>
      </c>
    </row>
    <row r="22" spans="1:1" ht="26" x14ac:dyDescent="0.35">
      <c r="A22" s="144" t="s">
        <v>402</v>
      </c>
    </row>
    <row r="23" spans="1:1" ht="26" x14ac:dyDescent="0.35">
      <c r="A23" s="144" t="s">
        <v>403</v>
      </c>
    </row>
    <row r="24" spans="1:1" ht="39" x14ac:dyDescent="0.35">
      <c r="A24" s="144" t="s">
        <v>405</v>
      </c>
    </row>
    <row r="25" spans="1:1" x14ac:dyDescent="0.35">
      <c r="A25" s="144" t="s">
        <v>404</v>
      </c>
    </row>
    <row r="26" spans="1:1" x14ac:dyDescent="0.35">
      <c r="A26" s="144" t="s">
        <v>406</v>
      </c>
    </row>
    <row r="27" spans="1:1" x14ac:dyDescent="0.35">
      <c r="A27" s="144" t="s">
        <v>407</v>
      </c>
    </row>
    <row r="28" spans="1:1" x14ac:dyDescent="0.35">
      <c r="A28" s="144" t="s">
        <v>408</v>
      </c>
    </row>
    <row r="29" spans="1:1" x14ac:dyDescent="0.35">
      <c r="A29" s="144" t="s">
        <v>409</v>
      </c>
    </row>
    <row r="30" spans="1:1" x14ac:dyDescent="0.35">
      <c r="A30" s="144" t="s">
        <v>410</v>
      </c>
    </row>
    <row r="31" spans="1:1" x14ac:dyDescent="0.35">
      <c r="A31" s="144" t="s">
        <v>411</v>
      </c>
    </row>
    <row r="32" spans="1:1" x14ac:dyDescent="0.35">
      <c r="A32" s="144" t="s">
        <v>412</v>
      </c>
    </row>
    <row r="33" spans="1:1" ht="26" x14ac:dyDescent="0.35">
      <c r="A33" s="144" t="s">
        <v>413</v>
      </c>
    </row>
    <row r="34" spans="1:1" x14ac:dyDescent="0.35">
      <c r="A34" s="144" t="s">
        <v>414</v>
      </c>
    </row>
    <row r="35" spans="1:1" x14ac:dyDescent="0.35">
      <c r="A35" s="144" t="s">
        <v>416</v>
      </c>
    </row>
    <row r="36" spans="1:1" ht="26" x14ac:dyDescent="0.35">
      <c r="A36" s="144" t="s">
        <v>415</v>
      </c>
    </row>
  </sheetData>
  <conditionalFormatting sqref="A1:A36">
    <cfRule type="duplicateValues" dxfId="49"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045C-63A9-4281-AA13-ECA2613E9E8B}">
  <sheetPr codeName="Sheet9">
    <tabColor theme="1" tint="0.499984740745262"/>
  </sheetPr>
  <dimension ref="A1:AL84"/>
  <sheetViews>
    <sheetView showGridLines="0" zoomScale="60" zoomScaleNormal="60" workbookViewId="0">
      <selection activeCell="B1" sqref="B1:B1048576"/>
    </sheetView>
  </sheetViews>
  <sheetFormatPr defaultRowHeight="14.5" x14ac:dyDescent="0.35"/>
  <cols>
    <col min="1" max="1" width="15.1796875" style="1" customWidth="1"/>
    <col min="3" max="3" width="9.54296875" customWidth="1"/>
    <col min="4" max="4" width="9.81640625" customWidth="1"/>
    <col min="7" max="7" width="9.81640625" customWidth="1"/>
    <col min="8" max="8" width="10.453125" customWidth="1"/>
    <col min="9" max="10" width="9.1796875" customWidth="1"/>
    <col min="12" max="12" width="10.453125" customWidth="1"/>
    <col min="13" max="13" width="9.26953125" customWidth="1"/>
    <col min="14" max="14" width="10" customWidth="1"/>
    <col min="15" max="15" width="9.1796875" customWidth="1"/>
    <col min="19" max="19" width="15.453125" customWidth="1"/>
    <col min="20" max="20" width="10.7265625" customWidth="1"/>
    <col min="21" max="21" width="13.453125" customWidth="1"/>
    <col min="23" max="24" width="13" customWidth="1"/>
    <col min="25" max="25" width="17.1796875" customWidth="1"/>
    <col min="26" max="26" width="9.1796875" customWidth="1"/>
    <col min="28" max="28" width="10" customWidth="1"/>
    <col min="29" max="29" width="10.453125" customWidth="1"/>
    <col min="30" max="30" width="10.1796875" customWidth="1"/>
    <col min="31" max="31" width="10" customWidth="1"/>
    <col min="33" max="33" width="9.81640625" customWidth="1"/>
    <col min="34" max="34" width="12.453125" customWidth="1"/>
    <col min="36" max="36" width="16.1796875" customWidth="1"/>
    <col min="37" max="37" width="9.26953125" customWidth="1"/>
  </cols>
  <sheetData>
    <row r="1" spans="1:38" ht="28.5" customHeight="1" x14ac:dyDescent="0.35">
      <c r="A1" s="81" t="s">
        <v>432</v>
      </c>
      <c r="B1" s="126" t="s">
        <v>343</v>
      </c>
      <c r="C1" s="127" t="s">
        <v>382</v>
      </c>
      <c r="D1" s="127" t="s">
        <v>383</v>
      </c>
      <c r="E1" s="127" t="s">
        <v>384</v>
      </c>
      <c r="F1" s="127" t="s">
        <v>385</v>
      </c>
      <c r="G1" s="127" t="s">
        <v>386</v>
      </c>
      <c r="H1" s="127" t="s">
        <v>387</v>
      </c>
      <c r="I1" s="127" t="s">
        <v>388</v>
      </c>
      <c r="J1" s="127" t="s">
        <v>389</v>
      </c>
      <c r="K1" s="127" t="s">
        <v>390</v>
      </c>
      <c r="L1" s="127" t="s">
        <v>391</v>
      </c>
      <c r="M1" s="127" t="s">
        <v>392</v>
      </c>
      <c r="N1" s="127" t="s">
        <v>393</v>
      </c>
      <c r="O1" s="127" t="s">
        <v>394</v>
      </c>
      <c r="P1" s="127" t="s">
        <v>395</v>
      </c>
      <c r="Q1" s="127" t="s">
        <v>396</v>
      </c>
      <c r="R1" s="127" t="s">
        <v>397</v>
      </c>
      <c r="S1" s="127" t="s">
        <v>398</v>
      </c>
      <c r="T1" s="127" t="s">
        <v>399</v>
      </c>
      <c r="U1" s="127" t="s">
        <v>400</v>
      </c>
      <c r="V1" s="127" t="s">
        <v>401</v>
      </c>
      <c r="W1" s="127" t="s">
        <v>402</v>
      </c>
      <c r="X1" s="127" t="s">
        <v>403</v>
      </c>
      <c r="Y1" s="127" t="s">
        <v>405</v>
      </c>
      <c r="Z1" s="127" t="s">
        <v>404</v>
      </c>
      <c r="AA1" s="127" t="s">
        <v>406</v>
      </c>
      <c r="AB1" s="127" t="s">
        <v>407</v>
      </c>
      <c r="AC1" s="127" t="s">
        <v>408</v>
      </c>
      <c r="AD1" s="127" t="s">
        <v>410</v>
      </c>
      <c r="AE1" s="127" t="s">
        <v>409</v>
      </c>
      <c r="AF1" s="127" t="s">
        <v>411</v>
      </c>
      <c r="AG1" s="127" t="s">
        <v>412</v>
      </c>
      <c r="AH1" s="127" t="s">
        <v>413</v>
      </c>
      <c r="AI1" s="127" t="s">
        <v>414</v>
      </c>
      <c r="AJ1" s="127" t="s">
        <v>415</v>
      </c>
      <c r="AK1" s="127" t="s">
        <v>416</v>
      </c>
      <c r="AL1" s="137" t="s">
        <v>433</v>
      </c>
    </row>
    <row r="2" spans="1:38" x14ac:dyDescent="0.35">
      <c r="A2" s="120" t="s">
        <v>48</v>
      </c>
      <c r="B2" s="128">
        <v>3</v>
      </c>
      <c r="C2" s="128">
        <v>4</v>
      </c>
      <c r="D2" s="128">
        <v>3</v>
      </c>
      <c r="E2" s="128">
        <v>3</v>
      </c>
      <c r="F2" s="128">
        <v>1</v>
      </c>
      <c r="G2" s="128">
        <v>4</v>
      </c>
      <c r="H2" s="128">
        <v>4</v>
      </c>
      <c r="I2" s="128">
        <v>4</v>
      </c>
      <c r="J2" s="128">
        <v>4</v>
      </c>
      <c r="K2" s="128">
        <v>3</v>
      </c>
      <c r="L2" s="128">
        <v>3</v>
      </c>
      <c r="M2" s="128">
        <v>3</v>
      </c>
      <c r="N2" s="128">
        <v>3</v>
      </c>
      <c r="O2" s="128">
        <v>3</v>
      </c>
      <c r="P2" s="128">
        <v>4</v>
      </c>
      <c r="Q2" s="128">
        <v>3</v>
      </c>
      <c r="R2" s="128">
        <v>4</v>
      </c>
      <c r="S2" s="128">
        <v>3</v>
      </c>
      <c r="T2" s="128">
        <v>3</v>
      </c>
      <c r="U2" s="128">
        <v>4</v>
      </c>
      <c r="V2" s="128">
        <v>3</v>
      </c>
      <c r="W2" s="128">
        <v>3</v>
      </c>
      <c r="X2" s="128">
        <v>4</v>
      </c>
      <c r="Y2" s="128">
        <v>4</v>
      </c>
      <c r="Z2" s="128">
        <v>4</v>
      </c>
      <c r="AA2" s="128">
        <v>4</v>
      </c>
      <c r="AB2" s="128">
        <v>4</v>
      </c>
      <c r="AC2" s="128">
        <v>3</v>
      </c>
      <c r="AD2" s="128">
        <v>3</v>
      </c>
      <c r="AE2" s="128">
        <v>3</v>
      </c>
      <c r="AF2" s="128">
        <v>4</v>
      </c>
      <c r="AG2" s="128">
        <v>4</v>
      </c>
      <c r="AH2" s="128">
        <v>3</v>
      </c>
      <c r="AI2" s="128">
        <v>3</v>
      </c>
      <c r="AJ2" s="128" t="s">
        <v>380</v>
      </c>
      <c r="AK2" s="128">
        <v>4</v>
      </c>
      <c r="AL2" s="128" t="e">
        <v>#N/A</v>
      </c>
    </row>
    <row r="3" spans="1:38" x14ac:dyDescent="0.35">
      <c r="A3" s="120" t="s">
        <v>54</v>
      </c>
      <c r="B3" s="128">
        <v>4</v>
      </c>
      <c r="C3" s="128">
        <v>2</v>
      </c>
      <c r="D3" s="128">
        <v>4</v>
      </c>
      <c r="E3" s="128">
        <v>4</v>
      </c>
      <c r="F3" s="128">
        <v>4</v>
      </c>
      <c r="G3" s="128">
        <v>3</v>
      </c>
      <c r="H3" s="128">
        <v>4</v>
      </c>
      <c r="I3" s="128">
        <v>4</v>
      </c>
      <c r="J3" s="128">
        <v>4</v>
      </c>
      <c r="K3" s="128">
        <v>4</v>
      </c>
      <c r="L3" s="128">
        <v>4</v>
      </c>
      <c r="M3" s="128">
        <v>4</v>
      </c>
      <c r="N3" s="128">
        <v>1</v>
      </c>
      <c r="O3" s="128" t="s">
        <v>380</v>
      </c>
      <c r="P3" s="128">
        <v>4</v>
      </c>
      <c r="Q3" s="128">
        <v>4</v>
      </c>
      <c r="R3" s="128">
        <v>4</v>
      </c>
      <c r="S3" s="128">
        <v>1</v>
      </c>
      <c r="T3" s="128">
        <v>4</v>
      </c>
      <c r="U3" s="128">
        <v>2</v>
      </c>
      <c r="V3" s="128">
        <v>1</v>
      </c>
      <c r="W3" s="128" t="s">
        <v>380</v>
      </c>
      <c r="X3" s="128">
        <v>4</v>
      </c>
      <c r="Y3" s="128" t="s">
        <v>380</v>
      </c>
      <c r="Z3" s="128">
        <v>1</v>
      </c>
      <c r="AA3" s="128">
        <v>4</v>
      </c>
      <c r="AB3" s="128">
        <v>1</v>
      </c>
      <c r="AC3" s="128">
        <v>3</v>
      </c>
      <c r="AD3" s="128">
        <v>4</v>
      </c>
      <c r="AE3" s="128">
        <v>1</v>
      </c>
      <c r="AF3" s="128">
        <v>4</v>
      </c>
      <c r="AG3" s="128">
        <v>4</v>
      </c>
      <c r="AH3" s="128">
        <v>1</v>
      </c>
      <c r="AI3" s="128" t="s">
        <v>380</v>
      </c>
      <c r="AJ3" s="128" t="s">
        <v>380</v>
      </c>
      <c r="AK3" s="128">
        <v>4</v>
      </c>
      <c r="AL3" s="39" t="e">
        <v>#N/A</v>
      </c>
    </row>
    <row r="4" spans="1:38" x14ac:dyDescent="0.35">
      <c r="A4" s="120" t="s">
        <v>57</v>
      </c>
      <c r="B4" s="128">
        <v>4</v>
      </c>
      <c r="C4" s="128">
        <v>4</v>
      </c>
      <c r="D4" s="128">
        <v>4</v>
      </c>
      <c r="E4" s="128">
        <v>4</v>
      </c>
      <c r="F4" s="128">
        <v>4</v>
      </c>
      <c r="G4" s="128">
        <v>4</v>
      </c>
      <c r="H4" s="128">
        <v>4</v>
      </c>
      <c r="I4" s="128">
        <v>4</v>
      </c>
      <c r="J4" s="128">
        <v>4</v>
      </c>
      <c r="K4" s="128">
        <v>4</v>
      </c>
      <c r="L4" s="128">
        <v>4</v>
      </c>
      <c r="M4" s="128">
        <v>4</v>
      </c>
      <c r="N4" s="128">
        <v>4</v>
      </c>
      <c r="O4" s="128" t="s">
        <v>380</v>
      </c>
      <c r="P4" s="128">
        <v>4</v>
      </c>
      <c r="Q4" s="128">
        <v>4</v>
      </c>
      <c r="R4" s="128">
        <v>4</v>
      </c>
      <c r="S4" s="128">
        <v>1</v>
      </c>
      <c r="T4" s="128">
        <v>4</v>
      </c>
      <c r="U4" s="128">
        <v>4</v>
      </c>
      <c r="V4" s="128">
        <v>4</v>
      </c>
      <c r="W4" s="128" t="s">
        <v>380</v>
      </c>
      <c r="X4" s="128">
        <v>4</v>
      </c>
      <c r="Y4" s="128" t="s">
        <v>380</v>
      </c>
      <c r="Z4" s="128">
        <v>4</v>
      </c>
      <c r="AA4" s="128">
        <v>4</v>
      </c>
      <c r="AB4" s="128">
        <v>4</v>
      </c>
      <c r="AC4" s="128">
        <v>4</v>
      </c>
      <c r="AD4" s="128">
        <v>4</v>
      </c>
      <c r="AE4" s="128">
        <v>4</v>
      </c>
      <c r="AF4" s="128">
        <v>4</v>
      </c>
      <c r="AG4" s="128">
        <v>4</v>
      </c>
      <c r="AH4" s="128">
        <v>4</v>
      </c>
      <c r="AI4" s="128" t="s">
        <v>380</v>
      </c>
      <c r="AJ4" s="128" t="s">
        <v>380</v>
      </c>
      <c r="AK4" s="128">
        <v>4</v>
      </c>
      <c r="AL4" s="39" t="e">
        <v>#N/A</v>
      </c>
    </row>
    <row r="5" spans="1:38" x14ac:dyDescent="0.35">
      <c r="A5" s="120" t="s">
        <v>59</v>
      </c>
      <c r="B5" s="128">
        <v>4</v>
      </c>
      <c r="C5" s="128">
        <v>4</v>
      </c>
      <c r="D5" s="128">
        <v>1</v>
      </c>
      <c r="E5" s="128">
        <v>2</v>
      </c>
      <c r="F5" s="128">
        <v>1</v>
      </c>
      <c r="G5" s="128">
        <v>4</v>
      </c>
      <c r="H5" s="128">
        <v>4</v>
      </c>
      <c r="I5" s="128">
        <v>2</v>
      </c>
      <c r="J5" s="128">
        <v>1</v>
      </c>
      <c r="K5" s="128">
        <v>4</v>
      </c>
      <c r="L5" s="128">
        <v>4</v>
      </c>
      <c r="M5" s="128">
        <v>1</v>
      </c>
      <c r="N5" s="128">
        <v>1</v>
      </c>
      <c r="O5" s="128">
        <v>1</v>
      </c>
      <c r="P5" s="128">
        <v>2</v>
      </c>
      <c r="Q5" s="128">
        <v>3</v>
      </c>
      <c r="R5" s="128">
        <v>3</v>
      </c>
      <c r="S5" s="128">
        <v>4</v>
      </c>
      <c r="T5" s="128">
        <v>3</v>
      </c>
      <c r="U5" s="128">
        <v>4</v>
      </c>
      <c r="V5" s="128">
        <v>2</v>
      </c>
      <c r="W5" s="128">
        <v>1</v>
      </c>
      <c r="X5" s="128">
        <v>4</v>
      </c>
      <c r="Y5" s="128">
        <v>1</v>
      </c>
      <c r="Z5" s="128">
        <v>2</v>
      </c>
      <c r="AA5" s="128">
        <v>2</v>
      </c>
      <c r="AB5" s="128">
        <v>3</v>
      </c>
      <c r="AC5" s="128">
        <v>1</v>
      </c>
      <c r="AD5" s="128">
        <v>2</v>
      </c>
      <c r="AE5" s="128">
        <v>3</v>
      </c>
      <c r="AF5" s="128">
        <v>3</v>
      </c>
      <c r="AG5" s="128">
        <v>3</v>
      </c>
      <c r="AH5" s="128">
        <v>4</v>
      </c>
      <c r="AI5" s="128">
        <v>1</v>
      </c>
      <c r="AJ5" s="128" t="s">
        <v>380</v>
      </c>
      <c r="AK5" s="128">
        <v>1</v>
      </c>
      <c r="AL5" s="39" t="e">
        <v>#N/A</v>
      </c>
    </row>
    <row r="6" spans="1:38" x14ac:dyDescent="0.35">
      <c r="A6" s="120" t="s">
        <v>67</v>
      </c>
      <c r="B6" s="128">
        <v>4</v>
      </c>
      <c r="C6" s="128">
        <v>4</v>
      </c>
      <c r="D6" s="128">
        <v>4</v>
      </c>
      <c r="E6" s="128">
        <v>4</v>
      </c>
      <c r="F6" s="128">
        <v>1</v>
      </c>
      <c r="G6" s="128">
        <v>4</v>
      </c>
      <c r="H6" s="128">
        <v>4</v>
      </c>
      <c r="I6" s="128">
        <v>4</v>
      </c>
      <c r="J6" s="128">
        <v>4</v>
      </c>
      <c r="K6" s="128">
        <v>4</v>
      </c>
      <c r="L6" s="128">
        <v>4</v>
      </c>
      <c r="M6" s="128">
        <v>4</v>
      </c>
      <c r="N6" s="128">
        <v>4</v>
      </c>
      <c r="O6" s="128">
        <v>4</v>
      </c>
      <c r="P6" s="128">
        <v>4</v>
      </c>
      <c r="Q6" s="128">
        <v>4</v>
      </c>
      <c r="R6" s="128">
        <v>4</v>
      </c>
      <c r="S6" s="128">
        <v>1</v>
      </c>
      <c r="T6" s="128">
        <v>1</v>
      </c>
      <c r="U6" s="128">
        <v>4</v>
      </c>
      <c r="V6" s="128">
        <v>4</v>
      </c>
      <c r="W6" s="128">
        <v>4</v>
      </c>
      <c r="X6" s="128">
        <v>4</v>
      </c>
      <c r="Y6" s="128">
        <v>1</v>
      </c>
      <c r="Z6" s="128">
        <v>4</v>
      </c>
      <c r="AA6" s="128">
        <v>4</v>
      </c>
      <c r="AB6" s="128">
        <v>4</v>
      </c>
      <c r="AC6" s="128">
        <v>4</v>
      </c>
      <c r="AD6" s="128">
        <v>4</v>
      </c>
      <c r="AE6" s="128">
        <v>4</v>
      </c>
      <c r="AF6" s="128">
        <v>4</v>
      </c>
      <c r="AG6" s="128">
        <v>4</v>
      </c>
      <c r="AH6" s="128">
        <v>4</v>
      </c>
      <c r="AI6" s="128">
        <v>4</v>
      </c>
      <c r="AJ6" s="128" t="s">
        <v>380</v>
      </c>
      <c r="AK6" s="128">
        <v>4</v>
      </c>
      <c r="AL6" s="39" t="e">
        <v>#N/A</v>
      </c>
    </row>
    <row r="7" spans="1:38" x14ac:dyDescent="0.35">
      <c r="A7" s="120" t="s">
        <v>71</v>
      </c>
      <c r="B7" s="128">
        <v>4</v>
      </c>
      <c r="C7" s="128">
        <v>4</v>
      </c>
      <c r="D7" s="128">
        <v>4</v>
      </c>
      <c r="E7" s="128">
        <v>4</v>
      </c>
      <c r="F7" s="128">
        <v>4</v>
      </c>
      <c r="G7" s="128">
        <v>4</v>
      </c>
      <c r="H7" s="128">
        <v>4</v>
      </c>
      <c r="I7" s="128">
        <v>4</v>
      </c>
      <c r="J7" s="128">
        <v>4</v>
      </c>
      <c r="K7" s="128">
        <v>4</v>
      </c>
      <c r="L7" s="128" t="s">
        <v>380</v>
      </c>
      <c r="M7" s="128">
        <v>4</v>
      </c>
      <c r="N7" s="128">
        <v>4</v>
      </c>
      <c r="O7" s="128" t="s">
        <v>380</v>
      </c>
      <c r="P7" s="128">
        <v>4</v>
      </c>
      <c r="Q7" s="128" t="s">
        <v>380</v>
      </c>
      <c r="R7" s="128">
        <v>4</v>
      </c>
      <c r="S7" s="128">
        <v>1</v>
      </c>
      <c r="T7" s="128">
        <v>4</v>
      </c>
      <c r="U7" s="128">
        <v>4</v>
      </c>
      <c r="V7" s="128">
        <v>4</v>
      </c>
      <c r="W7" s="128">
        <v>4</v>
      </c>
      <c r="X7" s="128">
        <v>4</v>
      </c>
      <c r="Y7" s="128">
        <v>4</v>
      </c>
      <c r="Z7" s="128">
        <v>4</v>
      </c>
      <c r="AA7" s="128">
        <v>4</v>
      </c>
      <c r="AB7" s="128">
        <v>4</v>
      </c>
      <c r="AC7" s="128">
        <v>4</v>
      </c>
      <c r="AD7" s="128">
        <v>4</v>
      </c>
      <c r="AE7" s="128">
        <v>4</v>
      </c>
      <c r="AF7" s="128">
        <v>4</v>
      </c>
      <c r="AG7" s="128">
        <v>4</v>
      </c>
      <c r="AH7" s="128">
        <v>4</v>
      </c>
      <c r="AI7" s="128">
        <v>4</v>
      </c>
      <c r="AJ7" s="128" t="s">
        <v>380</v>
      </c>
      <c r="AK7" s="128">
        <v>4</v>
      </c>
      <c r="AL7" s="39" t="e">
        <v>#N/A</v>
      </c>
    </row>
    <row r="8" spans="1:38" x14ac:dyDescent="0.35">
      <c r="A8" s="120" t="s">
        <v>76</v>
      </c>
      <c r="B8" s="128">
        <v>4</v>
      </c>
      <c r="C8" s="128">
        <v>3</v>
      </c>
      <c r="D8" s="128">
        <v>4</v>
      </c>
      <c r="E8" s="128">
        <v>4</v>
      </c>
      <c r="F8" s="128">
        <v>3</v>
      </c>
      <c r="G8" s="128">
        <v>3</v>
      </c>
      <c r="H8" s="128">
        <v>4</v>
      </c>
      <c r="I8" s="128">
        <v>4</v>
      </c>
      <c r="J8" s="128" t="s">
        <v>380</v>
      </c>
      <c r="K8" s="128">
        <v>3</v>
      </c>
      <c r="L8" s="128" t="s">
        <v>380</v>
      </c>
      <c r="M8" s="128">
        <v>4</v>
      </c>
      <c r="N8" s="128">
        <v>4</v>
      </c>
      <c r="O8" s="128" t="s">
        <v>380</v>
      </c>
      <c r="P8" s="128">
        <v>4</v>
      </c>
      <c r="Q8" s="128">
        <v>2</v>
      </c>
      <c r="R8" s="128">
        <v>3</v>
      </c>
      <c r="S8" s="128">
        <v>4</v>
      </c>
      <c r="T8" s="128">
        <v>4</v>
      </c>
      <c r="U8" s="128">
        <v>4</v>
      </c>
      <c r="V8" s="128">
        <v>4</v>
      </c>
      <c r="W8" s="128">
        <v>1</v>
      </c>
      <c r="X8" s="128" t="s">
        <v>380</v>
      </c>
      <c r="Y8" s="128">
        <v>4</v>
      </c>
      <c r="Z8" s="128">
        <v>4</v>
      </c>
      <c r="AA8" s="128">
        <v>3</v>
      </c>
      <c r="AB8" s="128">
        <v>3</v>
      </c>
      <c r="AC8" s="128">
        <v>2</v>
      </c>
      <c r="AD8" s="128">
        <v>3</v>
      </c>
      <c r="AE8" s="128">
        <v>4</v>
      </c>
      <c r="AF8" s="128">
        <v>4</v>
      </c>
      <c r="AG8" s="128">
        <v>4</v>
      </c>
      <c r="AH8" s="128">
        <v>4</v>
      </c>
      <c r="AI8" s="128">
        <v>4</v>
      </c>
      <c r="AJ8" s="128" t="s">
        <v>380</v>
      </c>
      <c r="AK8" s="128">
        <v>4</v>
      </c>
      <c r="AL8" s="39" t="e">
        <v>#N/A</v>
      </c>
    </row>
    <row r="9" spans="1:38" x14ac:dyDescent="0.35">
      <c r="A9" s="120" t="s">
        <v>81</v>
      </c>
      <c r="B9" s="128">
        <v>3</v>
      </c>
      <c r="C9" s="128">
        <v>3</v>
      </c>
      <c r="D9" s="128">
        <v>3</v>
      </c>
      <c r="E9" s="128">
        <v>3</v>
      </c>
      <c r="F9" s="128">
        <v>1</v>
      </c>
      <c r="G9" s="128">
        <v>2</v>
      </c>
      <c r="H9" s="128">
        <v>4</v>
      </c>
      <c r="I9" s="128">
        <v>4</v>
      </c>
      <c r="J9" s="128">
        <v>3</v>
      </c>
      <c r="K9" s="128">
        <v>2</v>
      </c>
      <c r="L9" s="128" t="s">
        <v>380</v>
      </c>
      <c r="M9" s="128">
        <v>3</v>
      </c>
      <c r="N9" s="128">
        <v>4</v>
      </c>
      <c r="O9" s="128">
        <v>3</v>
      </c>
      <c r="P9" s="128">
        <v>3</v>
      </c>
      <c r="Q9" s="128">
        <v>3</v>
      </c>
      <c r="R9" s="128">
        <v>4</v>
      </c>
      <c r="S9" s="128">
        <v>3</v>
      </c>
      <c r="T9" s="128">
        <v>3</v>
      </c>
      <c r="U9" s="128">
        <v>3</v>
      </c>
      <c r="V9" s="128">
        <v>2</v>
      </c>
      <c r="W9" s="128">
        <v>3</v>
      </c>
      <c r="X9" s="128">
        <v>4</v>
      </c>
      <c r="Y9" s="128">
        <v>3</v>
      </c>
      <c r="Z9" s="128">
        <v>4</v>
      </c>
      <c r="AA9" s="128">
        <v>3</v>
      </c>
      <c r="AB9" s="128">
        <v>3</v>
      </c>
      <c r="AC9" s="128">
        <v>2</v>
      </c>
      <c r="AD9" s="128">
        <v>3</v>
      </c>
      <c r="AE9" s="128">
        <v>4</v>
      </c>
      <c r="AF9" s="128">
        <v>4</v>
      </c>
      <c r="AG9" s="128">
        <v>3</v>
      </c>
      <c r="AH9" s="128">
        <v>2</v>
      </c>
      <c r="AI9" s="128">
        <v>2</v>
      </c>
      <c r="AJ9" s="128" t="s">
        <v>380</v>
      </c>
      <c r="AK9" s="128">
        <v>3</v>
      </c>
      <c r="AL9" s="39" t="e">
        <v>#N/A</v>
      </c>
    </row>
    <row r="10" spans="1:38" ht="14.25" customHeight="1" x14ac:dyDescent="0.35">
      <c r="A10" s="120" t="s">
        <v>83</v>
      </c>
      <c r="B10" s="128">
        <v>4</v>
      </c>
      <c r="C10" s="128">
        <v>4</v>
      </c>
      <c r="D10" s="128">
        <v>4</v>
      </c>
      <c r="E10" s="128">
        <v>4</v>
      </c>
      <c r="F10" s="128">
        <v>4</v>
      </c>
      <c r="G10" s="128">
        <v>4</v>
      </c>
      <c r="H10" s="128">
        <v>4</v>
      </c>
      <c r="I10" s="128">
        <v>4</v>
      </c>
      <c r="J10" s="128">
        <v>4</v>
      </c>
      <c r="K10" s="128">
        <v>4</v>
      </c>
      <c r="L10" s="128" t="s">
        <v>380</v>
      </c>
      <c r="M10" s="128">
        <v>4</v>
      </c>
      <c r="N10" s="128">
        <v>4</v>
      </c>
      <c r="O10" s="128">
        <v>4</v>
      </c>
      <c r="P10" s="128">
        <v>1</v>
      </c>
      <c r="Q10" s="128">
        <v>4</v>
      </c>
      <c r="R10" s="128">
        <v>4</v>
      </c>
      <c r="S10" s="128">
        <v>1</v>
      </c>
      <c r="T10" s="128">
        <v>4</v>
      </c>
      <c r="U10" s="128">
        <v>4</v>
      </c>
      <c r="V10" s="128">
        <v>1</v>
      </c>
      <c r="W10" s="128">
        <v>4</v>
      </c>
      <c r="X10" s="128">
        <v>4</v>
      </c>
      <c r="Y10" s="128">
        <v>1</v>
      </c>
      <c r="Z10" s="128">
        <v>4</v>
      </c>
      <c r="AA10" s="128">
        <v>4</v>
      </c>
      <c r="AB10" s="128">
        <v>4</v>
      </c>
      <c r="AC10" s="128" t="s">
        <v>380</v>
      </c>
      <c r="AD10" s="128">
        <v>4</v>
      </c>
      <c r="AE10" s="128">
        <v>4</v>
      </c>
      <c r="AF10" s="128">
        <v>4</v>
      </c>
      <c r="AG10" s="128">
        <v>4</v>
      </c>
      <c r="AH10" s="128">
        <v>4</v>
      </c>
      <c r="AI10" s="128">
        <v>1</v>
      </c>
      <c r="AJ10" s="128" t="s">
        <v>380</v>
      </c>
      <c r="AK10" s="128">
        <v>4</v>
      </c>
      <c r="AL10" s="39" t="e">
        <v>#N/A</v>
      </c>
    </row>
    <row r="11" spans="1:38" x14ac:dyDescent="0.35">
      <c r="A11" s="120" t="s">
        <v>87</v>
      </c>
      <c r="B11" s="128">
        <v>4</v>
      </c>
      <c r="C11" s="128">
        <v>4</v>
      </c>
      <c r="D11" s="128">
        <v>4</v>
      </c>
      <c r="E11" s="128">
        <v>4</v>
      </c>
      <c r="F11" s="128">
        <v>4</v>
      </c>
      <c r="G11" s="128">
        <v>4</v>
      </c>
      <c r="H11" s="128">
        <v>4</v>
      </c>
      <c r="I11" s="128">
        <v>4</v>
      </c>
      <c r="J11" s="128">
        <v>4</v>
      </c>
      <c r="K11" s="128">
        <v>4</v>
      </c>
      <c r="L11" s="128">
        <v>4</v>
      </c>
      <c r="M11" s="128">
        <v>4</v>
      </c>
      <c r="N11" s="128">
        <v>4</v>
      </c>
      <c r="O11" s="128" t="s">
        <v>380</v>
      </c>
      <c r="P11" s="128">
        <v>4</v>
      </c>
      <c r="Q11" s="128">
        <v>4</v>
      </c>
      <c r="R11" s="128">
        <v>4</v>
      </c>
      <c r="S11" s="128">
        <v>1</v>
      </c>
      <c r="T11" s="128">
        <v>4</v>
      </c>
      <c r="U11" s="128">
        <v>4</v>
      </c>
      <c r="V11" s="128">
        <v>4</v>
      </c>
      <c r="W11" s="128" t="s">
        <v>380</v>
      </c>
      <c r="X11" s="128">
        <v>4</v>
      </c>
      <c r="Y11" s="128" t="s">
        <v>380</v>
      </c>
      <c r="Z11" s="128">
        <v>4</v>
      </c>
      <c r="AA11" s="128">
        <v>4</v>
      </c>
      <c r="AB11" s="128">
        <v>4</v>
      </c>
      <c r="AC11" s="128">
        <v>4</v>
      </c>
      <c r="AD11" s="128">
        <v>4</v>
      </c>
      <c r="AE11" s="128">
        <v>4</v>
      </c>
      <c r="AF11" s="128">
        <v>4</v>
      </c>
      <c r="AG11" s="128">
        <v>4</v>
      </c>
      <c r="AH11" s="128">
        <v>4</v>
      </c>
      <c r="AI11" s="128" t="s">
        <v>380</v>
      </c>
      <c r="AJ11" s="128" t="s">
        <v>380</v>
      </c>
      <c r="AK11" s="128">
        <v>4</v>
      </c>
      <c r="AL11" s="39" t="e">
        <v>#N/A</v>
      </c>
    </row>
    <row r="12" spans="1:38" x14ac:dyDescent="0.35">
      <c r="A12" s="120" t="s">
        <v>89</v>
      </c>
      <c r="B12" s="128">
        <v>4</v>
      </c>
      <c r="C12" s="128">
        <v>4</v>
      </c>
      <c r="D12" s="128">
        <v>4</v>
      </c>
      <c r="E12" s="128">
        <v>4</v>
      </c>
      <c r="F12" s="128">
        <v>4</v>
      </c>
      <c r="G12" s="128">
        <v>1</v>
      </c>
      <c r="H12" s="128">
        <v>4</v>
      </c>
      <c r="I12" s="128">
        <v>4</v>
      </c>
      <c r="J12" s="128">
        <v>4</v>
      </c>
      <c r="K12" s="128">
        <v>4</v>
      </c>
      <c r="L12" s="128">
        <v>4</v>
      </c>
      <c r="M12" s="128">
        <v>4</v>
      </c>
      <c r="N12" s="128">
        <v>4</v>
      </c>
      <c r="O12" s="128" t="s">
        <v>380</v>
      </c>
      <c r="P12" s="128">
        <v>4</v>
      </c>
      <c r="Q12" s="128">
        <v>4</v>
      </c>
      <c r="R12" s="128">
        <v>4</v>
      </c>
      <c r="S12" s="128">
        <v>4</v>
      </c>
      <c r="T12" s="128">
        <v>4</v>
      </c>
      <c r="U12" s="128">
        <v>1</v>
      </c>
      <c r="V12" s="128">
        <v>4</v>
      </c>
      <c r="W12" s="128" t="s">
        <v>380</v>
      </c>
      <c r="X12" s="128">
        <v>4</v>
      </c>
      <c r="Y12" s="128" t="s">
        <v>380</v>
      </c>
      <c r="Z12" s="128">
        <v>4</v>
      </c>
      <c r="AA12" s="128">
        <v>4</v>
      </c>
      <c r="AB12" s="128">
        <v>1</v>
      </c>
      <c r="AC12" s="128">
        <v>1</v>
      </c>
      <c r="AD12" s="128">
        <v>4</v>
      </c>
      <c r="AE12" s="128">
        <v>4</v>
      </c>
      <c r="AF12" s="128">
        <v>4</v>
      </c>
      <c r="AG12" s="128">
        <v>4</v>
      </c>
      <c r="AH12" s="128">
        <v>4</v>
      </c>
      <c r="AI12" s="128" t="s">
        <v>380</v>
      </c>
      <c r="AJ12" s="128" t="s">
        <v>380</v>
      </c>
      <c r="AK12" s="128">
        <v>4</v>
      </c>
      <c r="AL12" s="39" t="e">
        <v>#N/A</v>
      </c>
    </row>
    <row r="13" spans="1:38" x14ac:dyDescent="0.35">
      <c r="A13" s="120" t="s">
        <v>91</v>
      </c>
      <c r="B13" s="128">
        <v>4</v>
      </c>
      <c r="C13" s="128">
        <v>4</v>
      </c>
      <c r="D13" s="128">
        <v>4</v>
      </c>
      <c r="E13" s="128">
        <v>4</v>
      </c>
      <c r="F13" s="128">
        <v>4</v>
      </c>
      <c r="G13" s="128">
        <v>1</v>
      </c>
      <c r="H13" s="128">
        <v>4</v>
      </c>
      <c r="I13" s="128">
        <v>4</v>
      </c>
      <c r="J13" s="128">
        <v>4</v>
      </c>
      <c r="K13" s="128">
        <v>4</v>
      </c>
      <c r="L13" s="128">
        <v>4</v>
      </c>
      <c r="M13" s="128">
        <v>4</v>
      </c>
      <c r="N13" s="128">
        <v>4</v>
      </c>
      <c r="O13" s="128" t="s">
        <v>380</v>
      </c>
      <c r="P13" s="128">
        <v>4</v>
      </c>
      <c r="Q13" s="128">
        <v>4</v>
      </c>
      <c r="R13" s="128">
        <v>4</v>
      </c>
      <c r="S13" s="128">
        <v>1</v>
      </c>
      <c r="T13" s="128">
        <v>4</v>
      </c>
      <c r="U13" s="128">
        <v>1</v>
      </c>
      <c r="V13" s="128">
        <v>1</v>
      </c>
      <c r="W13" s="128" t="s">
        <v>380</v>
      </c>
      <c r="X13" s="128">
        <v>4</v>
      </c>
      <c r="Y13" s="128" t="s">
        <v>380</v>
      </c>
      <c r="Z13" s="128">
        <v>4</v>
      </c>
      <c r="AA13" s="128">
        <v>4</v>
      </c>
      <c r="AB13" s="128">
        <v>1</v>
      </c>
      <c r="AC13" s="128">
        <v>4</v>
      </c>
      <c r="AD13" s="128">
        <v>4</v>
      </c>
      <c r="AE13" s="128">
        <v>4</v>
      </c>
      <c r="AF13" s="128">
        <v>4</v>
      </c>
      <c r="AG13" s="128">
        <v>4</v>
      </c>
      <c r="AH13" s="128">
        <v>1</v>
      </c>
      <c r="AI13" s="128" t="s">
        <v>380</v>
      </c>
      <c r="AJ13" s="128" t="s">
        <v>380</v>
      </c>
      <c r="AK13" s="128">
        <v>4</v>
      </c>
      <c r="AL13" s="39" t="e">
        <v>#N/A</v>
      </c>
    </row>
    <row r="14" spans="1:38" x14ac:dyDescent="0.35">
      <c r="A14" s="120" t="s">
        <v>93</v>
      </c>
      <c r="B14" s="128">
        <v>4</v>
      </c>
      <c r="C14" s="128">
        <v>3</v>
      </c>
      <c r="D14" s="128">
        <v>3</v>
      </c>
      <c r="E14" s="128">
        <v>3</v>
      </c>
      <c r="F14" s="128">
        <v>3</v>
      </c>
      <c r="G14" s="128">
        <v>4</v>
      </c>
      <c r="H14" s="128">
        <v>4</v>
      </c>
      <c r="I14" s="128">
        <v>4</v>
      </c>
      <c r="J14" s="128">
        <v>4</v>
      </c>
      <c r="K14" s="128">
        <v>4</v>
      </c>
      <c r="L14" s="128">
        <v>4</v>
      </c>
      <c r="M14" s="128">
        <v>3</v>
      </c>
      <c r="N14" s="128">
        <v>2</v>
      </c>
      <c r="O14" s="128" t="s">
        <v>380</v>
      </c>
      <c r="P14" s="128">
        <v>4</v>
      </c>
      <c r="Q14" s="128">
        <v>4</v>
      </c>
      <c r="R14" s="128">
        <v>4</v>
      </c>
      <c r="S14" s="128">
        <v>1</v>
      </c>
      <c r="T14" s="128">
        <v>3</v>
      </c>
      <c r="U14" s="128">
        <v>2</v>
      </c>
      <c r="V14" s="128">
        <v>1</v>
      </c>
      <c r="W14" s="128" t="s">
        <v>380</v>
      </c>
      <c r="X14" s="128">
        <v>4</v>
      </c>
      <c r="Y14" s="128" t="s">
        <v>380</v>
      </c>
      <c r="Z14" s="128">
        <v>3</v>
      </c>
      <c r="AA14" s="128">
        <v>4</v>
      </c>
      <c r="AB14" s="128">
        <v>2</v>
      </c>
      <c r="AC14" s="128">
        <v>3</v>
      </c>
      <c r="AD14" s="128">
        <v>3</v>
      </c>
      <c r="AE14" s="128">
        <v>3</v>
      </c>
      <c r="AF14" s="128">
        <v>4</v>
      </c>
      <c r="AG14" s="128">
        <v>4</v>
      </c>
      <c r="AH14" s="128">
        <v>3</v>
      </c>
      <c r="AI14" s="128" t="s">
        <v>380</v>
      </c>
      <c r="AJ14" s="128" t="s">
        <v>380</v>
      </c>
      <c r="AK14" s="128">
        <v>4</v>
      </c>
      <c r="AL14" s="39" t="e">
        <v>#N/A</v>
      </c>
    </row>
    <row r="15" spans="1:38" x14ac:dyDescent="0.35">
      <c r="A15" s="120" t="s">
        <v>95</v>
      </c>
      <c r="B15" s="128">
        <v>4</v>
      </c>
      <c r="C15" s="128">
        <v>4</v>
      </c>
      <c r="D15" s="128">
        <v>4</v>
      </c>
      <c r="E15" s="128">
        <v>4</v>
      </c>
      <c r="F15" s="128">
        <v>1</v>
      </c>
      <c r="G15" s="128">
        <v>4</v>
      </c>
      <c r="H15" s="128">
        <v>4</v>
      </c>
      <c r="I15" s="128">
        <v>4</v>
      </c>
      <c r="J15" s="128">
        <v>4</v>
      </c>
      <c r="K15" s="128">
        <v>4</v>
      </c>
      <c r="L15" s="128">
        <v>4</v>
      </c>
      <c r="M15" s="128">
        <v>4</v>
      </c>
      <c r="N15" s="128">
        <v>1</v>
      </c>
      <c r="O15" s="128" t="s">
        <v>380</v>
      </c>
      <c r="P15" s="128">
        <v>4</v>
      </c>
      <c r="Q15" s="128">
        <v>4</v>
      </c>
      <c r="R15" s="128">
        <v>4</v>
      </c>
      <c r="S15" s="128">
        <v>1</v>
      </c>
      <c r="T15" s="128">
        <v>4</v>
      </c>
      <c r="U15" s="128">
        <v>4</v>
      </c>
      <c r="V15" s="128">
        <v>1</v>
      </c>
      <c r="W15" s="128" t="s">
        <v>380</v>
      </c>
      <c r="X15" s="128">
        <v>4</v>
      </c>
      <c r="Y15" s="128" t="s">
        <v>380</v>
      </c>
      <c r="Z15" s="128">
        <v>1</v>
      </c>
      <c r="AA15" s="128">
        <v>4</v>
      </c>
      <c r="AB15" s="128">
        <v>1</v>
      </c>
      <c r="AC15" s="128">
        <v>1</v>
      </c>
      <c r="AD15" s="128">
        <v>4</v>
      </c>
      <c r="AE15" s="128">
        <v>1</v>
      </c>
      <c r="AF15" s="128">
        <v>4</v>
      </c>
      <c r="AG15" s="128">
        <v>4</v>
      </c>
      <c r="AH15" s="128">
        <v>1</v>
      </c>
      <c r="AI15" s="128" t="s">
        <v>380</v>
      </c>
      <c r="AJ15" s="128" t="s">
        <v>380</v>
      </c>
      <c r="AK15" s="128">
        <v>1</v>
      </c>
      <c r="AL15" s="39" t="e">
        <v>#N/A</v>
      </c>
    </row>
    <row r="16" spans="1:38" x14ac:dyDescent="0.35">
      <c r="A16" s="120" t="s">
        <v>97</v>
      </c>
      <c r="B16" s="128">
        <v>4</v>
      </c>
      <c r="C16" s="128">
        <v>4</v>
      </c>
      <c r="D16" s="128">
        <v>4</v>
      </c>
      <c r="E16" s="128">
        <v>4</v>
      </c>
      <c r="F16" s="128">
        <v>4</v>
      </c>
      <c r="G16" s="128">
        <v>4</v>
      </c>
      <c r="H16" s="128">
        <v>4</v>
      </c>
      <c r="I16" s="128">
        <v>4</v>
      </c>
      <c r="J16" s="128">
        <v>4</v>
      </c>
      <c r="K16" s="128">
        <v>4</v>
      </c>
      <c r="L16" s="128">
        <v>4</v>
      </c>
      <c r="M16" s="128">
        <v>4</v>
      </c>
      <c r="N16" s="128">
        <v>4</v>
      </c>
      <c r="O16" s="128" t="s">
        <v>380</v>
      </c>
      <c r="P16" s="128">
        <v>4</v>
      </c>
      <c r="Q16" s="128">
        <v>4</v>
      </c>
      <c r="R16" s="128">
        <v>4</v>
      </c>
      <c r="S16" s="128">
        <v>4</v>
      </c>
      <c r="T16" s="128">
        <v>4</v>
      </c>
      <c r="U16" s="128">
        <v>4</v>
      </c>
      <c r="V16" s="128">
        <v>4</v>
      </c>
      <c r="W16" s="128" t="s">
        <v>380</v>
      </c>
      <c r="X16" s="128">
        <v>4</v>
      </c>
      <c r="Y16" s="128" t="s">
        <v>380</v>
      </c>
      <c r="Z16" s="128">
        <v>4</v>
      </c>
      <c r="AA16" s="128">
        <v>4</v>
      </c>
      <c r="AB16" s="128">
        <v>1</v>
      </c>
      <c r="AC16" s="128">
        <v>1</v>
      </c>
      <c r="AD16" s="128">
        <v>4</v>
      </c>
      <c r="AE16" s="128">
        <v>4</v>
      </c>
      <c r="AF16" s="128">
        <v>4</v>
      </c>
      <c r="AG16" s="128">
        <v>4</v>
      </c>
      <c r="AH16" s="128">
        <v>4</v>
      </c>
      <c r="AI16" s="128" t="s">
        <v>380</v>
      </c>
      <c r="AJ16" s="128" t="s">
        <v>380</v>
      </c>
      <c r="AK16" s="128">
        <v>4</v>
      </c>
      <c r="AL16" s="39" t="e">
        <v>#N/A</v>
      </c>
    </row>
    <row r="17" spans="1:38" x14ac:dyDescent="0.35">
      <c r="A17" s="120" t="s">
        <v>99</v>
      </c>
      <c r="B17" s="128">
        <v>4</v>
      </c>
      <c r="C17" s="128">
        <v>4</v>
      </c>
      <c r="D17" s="128">
        <v>4</v>
      </c>
      <c r="E17" s="128">
        <v>4</v>
      </c>
      <c r="F17" s="128">
        <v>4</v>
      </c>
      <c r="G17" s="128">
        <v>4</v>
      </c>
      <c r="H17" s="128">
        <v>4</v>
      </c>
      <c r="I17" s="128">
        <v>4</v>
      </c>
      <c r="J17" s="128">
        <v>4</v>
      </c>
      <c r="K17" s="128">
        <v>4</v>
      </c>
      <c r="L17" s="128">
        <v>4</v>
      </c>
      <c r="M17" s="128">
        <v>4</v>
      </c>
      <c r="N17" s="128">
        <v>4</v>
      </c>
      <c r="O17" s="128" t="s">
        <v>380</v>
      </c>
      <c r="P17" s="128">
        <v>4</v>
      </c>
      <c r="Q17" s="128">
        <v>4</v>
      </c>
      <c r="R17" s="128">
        <v>4</v>
      </c>
      <c r="S17" s="128">
        <v>1</v>
      </c>
      <c r="T17" s="128">
        <v>4</v>
      </c>
      <c r="U17" s="128">
        <v>4</v>
      </c>
      <c r="V17" s="128">
        <v>4</v>
      </c>
      <c r="W17" s="128" t="s">
        <v>380</v>
      </c>
      <c r="X17" s="128">
        <v>4</v>
      </c>
      <c r="Y17" s="128" t="s">
        <v>380</v>
      </c>
      <c r="Z17" s="128">
        <v>4</v>
      </c>
      <c r="AA17" s="128">
        <v>4</v>
      </c>
      <c r="AB17" s="128">
        <v>4</v>
      </c>
      <c r="AC17" s="128">
        <v>4</v>
      </c>
      <c r="AD17" s="128">
        <v>4</v>
      </c>
      <c r="AE17" s="128">
        <v>4</v>
      </c>
      <c r="AF17" s="128">
        <v>4</v>
      </c>
      <c r="AG17" s="128">
        <v>4</v>
      </c>
      <c r="AH17" s="128">
        <v>4</v>
      </c>
      <c r="AI17" s="128" t="s">
        <v>380</v>
      </c>
      <c r="AJ17" s="128" t="s">
        <v>380</v>
      </c>
      <c r="AK17" s="128">
        <v>4</v>
      </c>
      <c r="AL17" s="39" t="e">
        <v>#N/A</v>
      </c>
    </row>
    <row r="18" spans="1:38" x14ac:dyDescent="0.35">
      <c r="A18" s="120" t="s">
        <v>101</v>
      </c>
      <c r="B18" s="128">
        <v>4</v>
      </c>
      <c r="C18" s="128">
        <v>4</v>
      </c>
      <c r="D18" s="128">
        <v>4</v>
      </c>
      <c r="E18" s="128">
        <v>4</v>
      </c>
      <c r="F18" s="128">
        <v>4</v>
      </c>
      <c r="G18" s="128">
        <v>1</v>
      </c>
      <c r="H18" s="128">
        <v>4</v>
      </c>
      <c r="I18" s="128">
        <v>4</v>
      </c>
      <c r="J18" s="128">
        <v>4</v>
      </c>
      <c r="K18" s="128">
        <v>4</v>
      </c>
      <c r="L18" s="128">
        <v>4</v>
      </c>
      <c r="M18" s="128">
        <v>4</v>
      </c>
      <c r="N18" s="128">
        <v>1</v>
      </c>
      <c r="O18" s="128" t="s">
        <v>380</v>
      </c>
      <c r="P18" s="128">
        <v>4</v>
      </c>
      <c r="Q18" s="128">
        <v>4</v>
      </c>
      <c r="R18" s="128">
        <v>4</v>
      </c>
      <c r="S18" s="128">
        <v>1</v>
      </c>
      <c r="T18" s="128">
        <v>4</v>
      </c>
      <c r="U18" s="128">
        <v>4</v>
      </c>
      <c r="V18" s="128">
        <v>1</v>
      </c>
      <c r="W18" s="128" t="s">
        <v>380</v>
      </c>
      <c r="X18" s="128">
        <v>4</v>
      </c>
      <c r="Y18" s="128" t="s">
        <v>380</v>
      </c>
      <c r="Z18" s="128">
        <v>1</v>
      </c>
      <c r="AA18" s="128">
        <v>4</v>
      </c>
      <c r="AB18" s="128">
        <v>4</v>
      </c>
      <c r="AC18" s="128">
        <v>4</v>
      </c>
      <c r="AD18" s="128">
        <v>4</v>
      </c>
      <c r="AE18" s="128">
        <v>4</v>
      </c>
      <c r="AF18" s="128">
        <v>4</v>
      </c>
      <c r="AG18" s="128">
        <v>4</v>
      </c>
      <c r="AH18" s="128">
        <v>4</v>
      </c>
      <c r="AI18" s="128" t="s">
        <v>380</v>
      </c>
      <c r="AJ18" s="128" t="s">
        <v>380</v>
      </c>
      <c r="AK18" s="128">
        <v>4</v>
      </c>
      <c r="AL18" s="39" t="e">
        <v>#N/A</v>
      </c>
    </row>
    <row r="19" spans="1:38" x14ac:dyDescent="0.35">
      <c r="A19" s="120" t="s">
        <v>106</v>
      </c>
      <c r="B19" s="128">
        <v>4</v>
      </c>
      <c r="C19" s="128">
        <v>4</v>
      </c>
      <c r="D19" s="128">
        <v>4</v>
      </c>
      <c r="E19" s="128">
        <v>1</v>
      </c>
      <c r="F19" s="128">
        <v>4</v>
      </c>
      <c r="G19" s="128">
        <v>4</v>
      </c>
      <c r="H19" s="128">
        <v>4</v>
      </c>
      <c r="I19" s="128">
        <v>4</v>
      </c>
      <c r="J19" s="128">
        <v>4</v>
      </c>
      <c r="K19" s="128">
        <v>4</v>
      </c>
      <c r="L19" s="128">
        <v>4</v>
      </c>
      <c r="M19" s="128">
        <v>4</v>
      </c>
      <c r="N19" s="128">
        <v>4</v>
      </c>
      <c r="O19" s="128">
        <v>4</v>
      </c>
      <c r="P19" s="128">
        <v>4</v>
      </c>
      <c r="Q19" s="128">
        <v>4</v>
      </c>
      <c r="R19" s="128">
        <v>4</v>
      </c>
      <c r="S19" s="128">
        <v>4</v>
      </c>
      <c r="T19" s="128">
        <v>4</v>
      </c>
      <c r="U19" s="128">
        <v>4</v>
      </c>
      <c r="V19" s="128">
        <v>4</v>
      </c>
      <c r="W19" s="128">
        <v>4</v>
      </c>
      <c r="X19" s="128">
        <v>4</v>
      </c>
      <c r="Y19" s="128">
        <v>4</v>
      </c>
      <c r="Z19" s="128">
        <v>4</v>
      </c>
      <c r="AA19" s="128">
        <v>4</v>
      </c>
      <c r="AB19" s="128">
        <v>4</v>
      </c>
      <c r="AC19" s="128">
        <v>4</v>
      </c>
      <c r="AD19" s="128">
        <v>4</v>
      </c>
      <c r="AE19" s="128">
        <v>4</v>
      </c>
      <c r="AF19" s="128">
        <v>4</v>
      </c>
      <c r="AG19" s="128">
        <v>4</v>
      </c>
      <c r="AH19" s="128">
        <v>4</v>
      </c>
      <c r="AI19" s="128">
        <v>4</v>
      </c>
      <c r="AJ19" s="128" t="s">
        <v>380</v>
      </c>
      <c r="AK19" s="128">
        <v>4</v>
      </c>
      <c r="AL19" s="39" t="e">
        <v>#N/A</v>
      </c>
    </row>
    <row r="20" spans="1:38" x14ac:dyDescent="0.35">
      <c r="A20" s="120" t="s">
        <v>110</v>
      </c>
      <c r="B20" s="128">
        <v>3</v>
      </c>
      <c r="C20" s="128">
        <v>3</v>
      </c>
      <c r="D20" s="128">
        <v>3</v>
      </c>
      <c r="E20" s="128">
        <v>3</v>
      </c>
      <c r="F20" s="128">
        <v>3</v>
      </c>
      <c r="G20" s="128">
        <v>4</v>
      </c>
      <c r="H20" s="128">
        <v>3</v>
      </c>
      <c r="I20" s="128">
        <v>3</v>
      </c>
      <c r="J20" s="128">
        <v>3</v>
      </c>
      <c r="K20" s="128">
        <v>3</v>
      </c>
      <c r="L20" s="128">
        <v>3</v>
      </c>
      <c r="M20" s="128">
        <v>3</v>
      </c>
      <c r="N20" s="128">
        <v>3</v>
      </c>
      <c r="O20" s="128">
        <v>3</v>
      </c>
      <c r="P20" s="128">
        <v>1</v>
      </c>
      <c r="Q20" s="128">
        <v>3</v>
      </c>
      <c r="R20" s="128">
        <v>3</v>
      </c>
      <c r="S20" s="128">
        <v>3</v>
      </c>
      <c r="T20" s="128">
        <v>3</v>
      </c>
      <c r="U20" s="128">
        <v>3</v>
      </c>
      <c r="V20" s="128">
        <v>3</v>
      </c>
      <c r="W20" s="128">
        <v>3</v>
      </c>
      <c r="X20" s="128">
        <v>3</v>
      </c>
      <c r="Y20" s="128">
        <v>3</v>
      </c>
      <c r="Z20" s="128">
        <v>3</v>
      </c>
      <c r="AA20" s="128">
        <v>3</v>
      </c>
      <c r="AB20" s="128">
        <v>3</v>
      </c>
      <c r="AC20" s="128">
        <v>3</v>
      </c>
      <c r="AD20" s="128">
        <v>3</v>
      </c>
      <c r="AE20" s="128">
        <v>3</v>
      </c>
      <c r="AF20" s="128">
        <v>4</v>
      </c>
      <c r="AG20" s="128">
        <v>3</v>
      </c>
      <c r="AH20" s="128">
        <v>3</v>
      </c>
      <c r="AI20" s="128">
        <v>3</v>
      </c>
      <c r="AJ20" s="128" t="s">
        <v>380</v>
      </c>
      <c r="AK20" s="128">
        <v>4</v>
      </c>
      <c r="AL20" s="39" t="e">
        <v>#N/A</v>
      </c>
    </row>
    <row r="21" spans="1:38" x14ac:dyDescent="0.35">
      <c r="A21" s="120" t="s">
        <v>115</v>
      </c>
      <c r="B21" s="128">
        <v>3</v>
      </c>
      <c r="C21" s="128">
        <v>3</v>
      </c>
      <c r="D21" s="128">
        <v>2</v>
      </c>
      <c r="E21" s="128">
        <v>2</v>
      </c>
      <c r="F21" s="128">
        <v>3</v>
      </c>
      <c r="G21" s="128">
        <v>3</v>
      </c>
      <c r="H21" s="128">
        <v>4</v>
      </c>
      <c r="I21" s="128">
        <v>4</v>
      </c>
      <c r="J21" s="128">
        <v>4</v>
      </c>
      <c r="K21" s="128" t="s">
        <v>380</v>
      </c>
      <c r="L21" s="128">
        <v>3</v>
      </c>
      <c r="M21" s="128">
        <v>3</v>
      </c>
      <c r="N21" s="128">
        <v>3</v>
      </c>
      <c r="O21" s="128">
        <v>4</v>
      </c>
      <c r="P21" s="128">
        <v>3</v>
      </c>
      <c r="Q21" s="128" t="s">
        <v>380</v>
      </c>
      <c r="R21" s="128">
        <v>4</v>
      </c>
      <c r="S21" s="128" t="s">
        <v>380</v>
      </c>
      <c r="T21" s="128">
        <v>3</v>
      </c>
      <c r="U21" s="128">
        <v>3</v>
      </c>
      <c r="V21" s="128">
        <v>3</v>
      </c>
      <c r="W21" s="128">
        <v>2</v>
      </c>
      <c r="X21" s="128">
        <v>4</v>
      </c>
      <c r="Y21" s="128" t="s">
        <v>380</v>
      </c>
      <c r="Z21" s="128">
        <v>4</v>
      </c>
      <c r="AA21" s="128">
        <v>2</v>
      </c>
      <c r="AB21" s="128">
        <v>2</v>
      </c>
      <c r="AC21" s="128">
        <v>1</v>
      </c>
      <c r="AD21" s="128">
        <v>3</v>
      </c>
      <c r="AE21" s="128">
        <v>3</v>
      </c>
      <c r="AF21" s="128">
        <v>3</v>
      </c>
      <c r="AG21" s="128">
        <v>4</v>
      </c>
      <c r="AH21" s="128" t="s">
        <v>380</v>
      </c>
      <c r="AI21" s="128">
        <v>3</v>
      </c>
      <c r="AJ21" s="128" t="s">
        <v>380</v>
      </c>
      <c r="AK21" s="128" t="s">
        <v>380</v>
      </c>
      <c r="AL21" s="39" t="e">
        <v>#N/A</v>
      </c>
    </row>
    <row r="22" spans="1:38" x14ac:dyDescent="0.35">
      <c r="A22" s="120" t="s">
        <v>118</v>
      </c>
      <c r="B22" s="128">
        <v>4</v>
      </c>
      <c r="C22" s="128">
        <v>3</v>
      </c>
      <c r="D22" s="128">
        <v>3</v>
      </c>
      <c r="E22" s="128">
        <v>3</v>
      </c>
      <c r="F22" s="128">
        <v>3</v>
      </c>
      <c r="G22" s="128">
        <v>3</v>
      </c>
      <c r="H22" s="128">
        <v>4</v>
      </c>
      <c r="I22" s="128">
        <v>4</v>
      </c>
      <c r="J22" s="128">
        <v>4</v>
      </c>
      <c r="K22" s="128">
        <v>4</v>
      </c>
      <c r="L22" s="128">
        <v>3</v>
      </c>
      <c r="M22" s="128">
        <v>3</v>
      </c>
      <c r="N22" s="128">
        <v>3</v>
      </c>
      <c r="O22" s="128">
        <v>1</v>
      </c>
      <c r="P22" s="128">
        <v>4</v>
      </c>
      <c r="Q22" s="128">
        <v>3</v>
      </c>
      <c r="R22" s="128">
        <v>4</v>
      </c>
      <c r="S22" s="128">
        <v>1</v>
      </c>
      <c r="T22" s="128">
        <v>4</v>
      </c>
      <c r="U22" s="128">
        <v>3</v>
      </c>
      <c r="V22" s="128">
        <v>4</v>
      </c>
      <c r="W22" s="128">
        <v>1</v>
      </c>
      <c r="X22" s="128">
        <v>4</v>
      </c>
      <c r="Y22" s="128">
        <v>1</v>
      </c>
      <c r="Z22" s="128">
        <v>1</v>
      </c>
      <c r="AA22" s="128">
        <v>3</v>
      </c>
      <c r="AB22" s="128">
        <v>3</v>
      </c>
      <c r="AC22" s="128">
        <v>2</v>
      </c>
      <c r="AD22" s="128">
        <v>3</v>
      </c>
      <c r="AE22" s="128">
        <v>3</v>
      </c>
      <c r="AF22" s="128">
        <v>4</v>
      </c>
      <c r="AG22" s="128">
        <v>4</v>
      </c>
      <c r="AH22" s="128">
        <v>1</v>
      </c>
      <c r="AI22" s="128">
        <v>1</v>
      </c>
      <c r="AJ22" s="128" t="s">
        <v>380</v>
      </c>
      <c r="AK22" s="128">
        <v>1</v>
      </c>
      <c r="AL22" s="39" t="e">
        <v>#N/A</v>
      </c>
    </row>
    <row r="23" spans="1:38" x14ac:dyDescent="0.35">
      <c r="A23" s="120" t="s">
        <v>121</v>
      </c>
      <c r="B23" s="128">
        <v>4</v>
      </c>
      <c r="C23" s="128">
        <v>4</v>
      </c>
      <c r="D23" s="128">
        <v>4</v>
      </c>
      <c r="E23" s="128">
        <v>4</v>
      </c>
      <c r="F23" s="128">
        <v>4</v>
      </c>
      <c r="G23" s="128">
        <v>4</v>
      </c>
      <c r="H23" s="128">
        <v>4</v>
      </c>
      <c r="I23" s="128">
        <v>4</v>
      </c>
      <c r="J23" s="128">
        <v>4</v>
      </c>
      <c r="K23" s="128">
        <v>4</v>
      </c>
      <c r="L23" s="128">
        <v>4</v>
      </c>
      <c r="M23" s="128">
        <v>4</v>
      </c>
      <c r="N23" s="128">
        <v>3</v>
      </c>
      <c r="O23" s="128">
        <v>4</v>
      </c>
      <c r="P23" s="128">
        <v>4</v>
      </c>
      <c r="Q23" s="128">
        <v>4</v>
      </c>
      <c r="R23" s="128">
        <v>4</v>
      </c>
      <c r="S23" s="128" t="s">
        <v>380</v>
      </c>
      <c r="T23" s="128">
        <v>3</v>
      </c>
      <c r="U23" s="128">
        <v>4</v>
      </c>
      <c r="V23" s="128">
        <v>4</v>
      </c>
      <c r="W23" s="128">
        <v>2</v>
      </c>
      <c r="X23" s="128">
        <v>4</v>
      </c>
      <c r="Y23" s="128">
        <v>4</v>
      </c>
      <c r="Z23" s="128">
        <v>4</v>
      </c>
      <c r="AA23" s="128">
        <v>4</v>
      </c>
      <c r="AB23" s="128">
        <v>4</v>
      </c>
      <c r="AC23" s="128">
        <v>3</v>
      </c>
      <c r="AD23" s="128">
        <v>4</v>
      </c>
      <c r="AE23" s="128">
        <v>4</v>
      </c>
      <c r="AF23" s="128">
        <v>4</v>
      </c>
      <c r="AG23" s="128">
        <v>4</v>
      </c>
      <c r="AH23" s="128">
        <v>4</v>
      </c>
      <c r="AI23" s="128">
        <v>4</v>
      </c>
      <c r="AJ23" s="128" t="s">
        <v>380</v>
      </c>
      <c r="AK23" s="128" t="s">
        <v>380</v>
      </c>
      <c r="AL23" s="39" t="e">
        <v>#N/A</v>
      </c>
    </row>
    <row r="24" spans="1:38" x14ac:dyDescent="0.35">
      <c r="A24" s="120" t="s">
        <v>126</v>
      </c>
      <c r="B24" s="128">
        <v>4</v>
      </c>
      <c r="C24" s="128">
        <v>3</v>
      </c>
      <c r="D24" s="128">
        <v>3</v>
      </c>
      <c r="E24" s="128">
        <v>3</v>
      </c>
      <c r="F24" s="128">
        <v>4</v>
      </c>
      <c r="G24" s="128">
        <v>4</v>
      </c>
      <c r="H24" s="128">
        <v>4</v>
      </c>
      <c r="I24" s="128">
        <v>4</v>
      </c>
      <c r="J24" s="128">
        <v>4</v>
      </c>
      <c r="K24" s="128" t="s">
        <v>380</v>
      </c>
      <c r="L24" s="128">
        <v>2</v>
      </c>
      <c r="M24" s="128">
        <v>3</v>
      </c>
      <c r="N24" s="128">
        <v>4</v>
      </c>
      <c r="O24" s="128">
        <v>3</v>
      </c>
      <c r="P24" s="128">
        <v>4</v>
      </c>
      <c r="Q24" s="128">
        <v>1</v>
      </c>
      <c r="R24" s="128">
        <v>4</v>
      </c>
      <c r="S24" s="128" t="s">
        <v>380</v>
      </c>
      <c r="T24" s="128">
        <v>4</v>
      </c>
      <c r="U24" s="128">
        <v>4</v>
      </c>
      <c r="V24" s="128">
        <v>4</v>
      </c>
      <c r="W24" s="128">
        <v>2</v>
      </c>
      <c r="X24" s="128" t="s">
        <v>380</v>
      </c>
      <c r="Y24" s="128">
        <v>2</v>
      </c>
      <c r="Z24" s="128">
        <v>4</v>
      </c>
      <c r="AA24" s="128">
        <v>3</v>
      </c>
      <c r="AB24" s="128">
        <v>4</v>
      </c>
      <c r="AC24" s="128">
        <v>2</v>
      </c>
      <c r="AD24" s="128">
        <v>4</v>
      </c>
      <c r="AE24" s="128">
        <v>4</v>
      </c>
      <c r="AF24" s="128">
        <v>4</v>
      </c>
      <c r="AG24" s="128">
        <v>4</v>
      </c>
      <c r="AH24" s="128" t="s">
        <v>380</v>
      </c>
      <c r="AI24" s="128">
        <v>3</v>
      </c>
      <c r="AJ24" s="128" t="s">
        <v>380</v>
      </c>
      <c r="AK24" s="128">
        <v>1</v>
      </c>
      <c r="AL24" s="39" t="e">
        <v>#N/A</v>
      </c>
    </row>
    <row r="25" spans="1:38" x14ac:dyDescent="0.35">
      <c r="A25" s="120" t="s">
        <v>130</v>
      </c>
      <c r="B25" s="128">
        <v>4</v>
      </c>
      <c r="C25" s="128">
        <v>4</v>
      </c>
      <c r="D25" s="128">
        <v>4</v>
      </c>
      <c r="E25" s="128">
        <v>4</v>
      </c>
      <c r="F25" s="128">
        <v>4</v>
      </c>
      <c r="G25" s="128">
        <v>4</v>
      </c>
      <c r="H25" s="128">
        <v>4</v>
      </c>
      <c r="I25" s="128">
        <v>4</v>
      </c>
      <c r="J25" s="128">
        <v>4</v>
      </c>
      <c r="K25" s="128">
        <v>4</v>
      </c>
      <c r="L25" s="128">
        <v>4</v>
      </c>
      <c r="M25" s="128">
        <v>4</v>
      </c>
      <c r="N25" s="128">
        <v>4</v>
      </c>
      <c r="O25" s="128">
        <v>4</v>
      </c>
      <c r="P25" s="128">
        <v>4</v>
      </c>
      <c r="Q25" s="128">
        <v>4</v>
      </c>
      <c r="R25" s="128">
        <v>4</v>
      </c>
      <c r="S25" s="128">
        <v>4</v>
      </c>
      <c r="T25" s="128">
        <v>4</v>
      </c>
      <c r="U25" s="128">
        <v>4</v>
      </c>
      <c r="V25" s="128">
        <v>4</v>
      </c>
      <c r="W25" s="128">
        <v>1</v>
      </c>
      <c r="X25" s="128">
        <v>4</v>
      </c>
      <c r="Y25" s="128">
        <v>4</v>
      </c>
      <c r="Z25" s="128">
        <v>4</v>
      </c>
      <c r="AA25" s="128">
        <v>4</v>
      </c>
      <c r="AB25" s="128">
        <v>4</v>
      </c>
      <c r="AC25" s="128" t="s">
        <v>380</v>
      </c>
      <c r="AD25" s="128">
        <v>4</v>
      </c>
      <c r="AE25" s="128">
        <v>4</v>
      </c>
      <c r="AF25" s="128">
        <v>4</v>
      </c>
      <c r="AG25" s="128">
        <v>4</v>
      </c>
      <c r="AH25" s="128">
        <v>4</v>
      </c>
      <c r="AI25" s="128">
        <v>4</v>
      </c>
      <c r="AJ25" s="128" t="s">
        <v>380</v>
      </c>
      <c r="AK25" s="128">
        <v>4</v>
      </c>
      <c r="AL25" s="39" t="e">
        <v>#N/A</v>
      </c>
    </row>
    <row r="26" spans="1:38" x14ac:dyDescent="0.35">
      <c r="A26" s="120" t="s">
        <v>134</v>
      </c>
      <c r="B26" s="128">
        <v>3</v>
      </c>
      <c r="C26" s="128">
        <v>4</v>
      </c>
      <c r="D26" s="128">
        <v>4</v>
      </c>
      <c r="E26" s="128">
        <v>4</v>
      </c>
      <c r="F26" s="128">
        <v>4</v>
      </c>
      <c r="G26" s="128">
        <v>3</v>
      </c>
      <c r="H26" s="128">
        <v>4</v>
      </c>
      <c r="I26" s="128">
        <v>4</v>
      </c>
      <c r="J26" s="128">
        <v>4</v>
      </c>
      <c r="K26" s="128">
        <v>3</v>
      </c>
      <c r="L26" s="128" t="s">
        <v>380</v>
      </c>
      <c r="M26" s="128">
        <v>4</v>
      </c>
      <c r="N26" s="128">
        <v>4</v>
      </c>
      <c r="O26" s="128">
        <v>3</v>
      </c>
      <c r="P26" s="128">
        <v>4</v>
      </c>
      <c r="Q26" s="128">
        <v>4</v>
      </c>
      <c r="R26" s="128">
        <v>4</v>
      </c>
      <c r="S26" s="128">
        <v>1</v>
      </c>
      <c r="T26" s="128">
        <v>4</v>
      </c>
      <c r="U26" s="128">
        <v>4</v>
      </c>
      <c r="V26" s="128">
        <v>4</v>
      </c>
      <c r="W26" s="128">
        <v>3</v>
      </c>
      <c r="X26" s="128">
        <v>4</v>
      </c>
      <c r="Y26" s="128">
        <v>3</v>
      </c>
      <c r="Z26" s="128">
        <v>4</v>
      </c>
      <c r="AA26" s="128">
        <v>4</v>
      </c>
      <c r="AB26" s="128">
        <v>4</v>
      </c>
      <c r="AC26" s="128">
        <v>4</v>
      </c>
      <c r="AD26" s="128">
        <v>4</v>
      </c>
      <c r="AE26" s="128">
        <v>4</v>
      </c>
      <c r="AF26" s="128">
        <v>3</v>
      </c>
      <c r="AG26" s="128">
        <v>4</v>
      </c>
      <c r="AH26" s="128">
        <v>3</v>
      </c>
      <c r="AI26" s="128">
        <v>4</v>
      </c>
      <c r="AJ26" s="128" t="s">
        <v>380</v>
      </c>
      <c r="AK26" s="128">
        <v>4</v>
      </c>
      <c r="AL26" s="39" t="e">
        <v>#N/A</v>
      </c>
    </row>
    <row r="27" spans="1:38" x14ac:dyDescent="0.35">
      <c r="A27" s="120" t="s">
        <v>136</v>
      </c>
      <c r="B27" s="128">
        <v>3</v>
      </c>
      <c r="C27" s="128">
        <v>3</v>
      </c>
      <c r="D27" s="128">
        <v>3</v>
      </c>
      <c r="E27" s="128">
        <v>2</v>
      </c>
      <c r="F27" s="128">
        <v>2</v>
      </c>
      <c r="G27" s="128">
        <v>2</v>
      </c>
      <c r="H27" s="128">
        <v>4</v>
      </c>
      <c r="I27" s="128">
        <v>4</v>
      </c>
      <c r="J27" s="128">
        <v>4</v>
      </c>
      <c r="K27" s="128">
        <v>2</v>
      </c>
      <c r="L27" s="128">
        <v>2</v>
      </c>
      <c r="M27" s="128">
        <v>2</v>
      </c>
      <c r="N27" s="128">
        <v>3</v>
      </c>
      <c r="O27" s="128">
        <v>4</v>
      </c>
      <c r="P27" s="128">
        <v>3</v>
      </c>
      <c r="Q27" s="128">
        <v>3</v>
      </c>
      <c r="R27" s="128">
        <v>4</v>
      </c>
      <c r="S27" s="128" t="s">
        <v>380</v>
      </c>
      <c r="T27" s="128">
        <v>4</v>
      </c>
      <c r="U27" s="128">
        <v>3</v>
      </c>
      <c r="V27" s="128">
        <v>4</v>
      </c>
      <c r="W27" s="128">
        <v>1</v>
      </c>
      <c r="X27" s="128">
        <v>4</v>
      </c>
      <c r="Y27" s="128">
        <v>4</v>
      </c>
      <c r="Z27" s="128">
        <v>4</v>
      </c>
      <c r="AA27" s="128">
        <v>3</v>
      </c>
      <c r="AB27" s="128">
        <v>3</v>
      </c>
      <c r="AC27" s="128">
        <v>1</v>
      </c>
      <c r="AD27" s="128">
        <v>3</v>
      </c>
      <c r="AE27" s="128">
        <v>2</v>
      </c>
      <c r="AF27" s="128">
        <v>4</v>
      </c>
      <c r="AG27" s="128">
        <v>3</v>
      </c>
      <c r="AH27" s="128">
        <v>1</v>
      </c>
      <c r="AI27" s="128">
        <v>3</v>
      </c>
      <c r="AJ27" s="128" t="s">
        <v>380</v>
      </c>
      <c r="AK27" s="128" t="s">
        <v>380</v>
      </c>
      <c r="AL27" s="39" t="e">
        <v>#N/A</v>
      </c>
    </row>
    <row r="28" spans="1:38" x14ac:dyDescent="0.35">
      <c r="A28" s="120" t="s">
        <v>141</v>
      </c>
      <c r="B28" s="128">
        <v>1</v>
      </c>
      <c r="C28" s="128">
        <v>3</v>
      </c>
      <c r="D28" s="128">
        <v>3</v>
      </c>
      <c r="E28" s="128">
        <v>3</v>
      </c>
      <c r="F28" s="128">
        <v>3</v>
      </c>
      <c r="G28" s="128">
        <v>3</v>
      </c>
      <c r="H28" s="128">
        <v>3</v>
      </c>
      <c r="I28" s="128">
        <v>3</v>
      </c>
      <c r="J28" s="128">
        <v>3</v>
      </c>
      <c r="K28" s="128">
        <v>2</v>
      </c>
      <c r="L28" s="128">
        <v>3</v>
      </c>
      <c r="M28" s="128" t="s">
        <v>380</v>
      </c>
      <c r="N28" s="128">
        <v>3</v>
      </c>
      <c r="O28" s="128">
        <v>3</v>
      </c>
      <c r="P28" s="128">
        <v>3</v>
      </c>
      <c r="Q28" s="128">
        <v>3</v>
      </c>
      <c r="R28" s="128">
        <v>3</v>
      </c>
      <c r="S28" s="128">
        <v>3</v>
      </c>
      <c r="T28" s="128">
        <v>3</v>
      </c>
      <c r="U28" s="128">
        <v>3</v>
      </c>
      <c r="V28" s="128" t="s">
        <v>380</v>
      </c>
      <c r="W28" s="128">
        <v>3</v>
      </c>
      <c r="X28" s="128">
        <v>3</v>
      </c>
      <c r="Y28" s="128">
        <v>3</v>
      </c>
      <c r="Z28" s="128">
        <v>3</v>
      </c>
      <c r="AA28" s="128">
        <v>3</v>
      </c>
      <c r="AB28" s="128">
        <v>3</v>
      </c>
      <c r="AC28" s="128">
        <v>3</v>
      </c>
      <c r="AD28" s="128">
        <v>3</v>
      </c>
      <c r="AE28" s="128">
        <v>3</v>
      </c>
      <c r="AF28" s="128">
        <v>4</v>
      </c>
      <c r="AG28" s="128" t="s">
        <v>380</v>
      </c>
      <c r="AH28" s="128">
        <v>4</v>
      </c>
      <c r="AI28" s="128">
        <v>3</v>
      </c>
      <c r="AJ28" s="128" t="s">
        <v>380</v>
      </c>
      <c r="AK28" s="128">
        <v>4</v>
      </c>
      <c r="AL28" s="39" t="e">
        <v>#N/A</v>
      </c>
    </row>
    <row r="29" spans="1:38" x14ac:dyDescent="0.35">
      <c r="A29" s="120" t="s">
        <v>146</v>
      </c>
      <c r="B29" s="128">
        <v>4</v>
      </c>
      <c r="C29" s="128">
        <v>4</v>
      </c>
      <c r="D29" s="128">
        <v>4</v>
      </c>
      <c r="E29" s="128">
        <v>4</v>
      </c>
      <c r="F29" s="128">
        <v>4</v>
      </c>
      <c r="G29" s="128">
        <v>4</v>
      </c>
      <c r="H29" s="128">
        <v>4</v>
      </c>
      <c r="I29" s="128">
        <v>4</v>
      </c>
      <c r="J29" s="128">
        <v>4</v>
      </c>
      <c r="K29" s="128">
        <v>4</v>
      </c>
      <c r="L29" s="128" t="s">
        <v>380</v>
      </c>
      <c r="M29" s="128">
        <v>4</v>
      </c>
      <c r="N29" s="128">
        <v>4</v>
      </c>
      <c r="O29" s="128">
        <v>4</v>
      </c>
      <c r="P29" s="128">
        <v>4</v>
      </c>
      <c r="Q29" s="128">
        <v>4</v>
      </c>
      <c r="R29" s="128">
        <v>4</v>
      </c>
      <c r="S29" s="128">
        <v>4</v>
      </c>
      <c r="T29" s="128">
        <v>4</v>
      </c>
      <c r="U29" s="128">
        <v>4</v>
      </c>
      <c r="V29" s="128">
        <v>4</v>
      </c>
      <c r="W29" s="128">
        <v>4</v>
      </c>
      <c r="X29" s="128">
        <v>4</v>
      </c>
      <c r="Y29" s="128">
        <v>4</v>
      </c>
      <c r="Z29" s="128">
        <v>4</v>
      </c>
      <c r="AA29" s="128">
        <v>4</v>
      </c>
      <c r="AB29" s="128">
        <v>4</v>
      </c>
      <c r="AC29" s="128">
        <v>4</v>
      </c>
      <c r="AD29" s="128">
        <v>4</v>
      </c>
      <c r="AE29" s="128">
        <v>4</v>
      </c>
      <c r="AF29" s="128">
        <v>4</v>
      </c>
      <c r="AG29" s="128">
        <v>4</v>
      </c>
      <c r="AH29" s="128">
        <v>4</v>
      </c>
      <c r="AI29" s="128">
        <v>4</v>
      </c>
      <c r="AJ29" s="128" t="s">
        <v>380</v>
      </c>
      <c r="AK29" s="128">
        <v>4</v>
      </c>
      <c r="AL29" s="39" t="e">
        <v>#N/A</v>
      </c>
    </row>
    <row r="30" spans="1:38" x14ac:dyDescent="0.35">
      <c r="A30" s="120" t="s">
        <v>151</v>
      </c>
      <c r="B30" s="128">
        <v>3</v>
      </c>
      <c r="C30" s="128" t="s">
        <v>380</v>
      </c>
      <c r="D30" s="128">
        <v>2</v>
      </c>
      <c r="E30" s="128">
        <v>4</v>
      </c>
      <c r="F30" s="128">
        <v>3</v>
      </c>
      <c r="G30" s="128">
        <v>3</v>
      </c>
      <c r="H30" s="128">
        <v>4</v>
      </c>
      <c r="I30" s="128">
        <v>4</v>
      </c>
      <c r="J30" s="128" t="s">
        <v>380</v>
      </c>
      <c r="K30" s="128" t="s">
        <v>380</v>
      </c>
      <c r="L30" s="128" t="s">
        <v>380</v>
      </c>
      <c r="M30" s="128">
        <v>1</v>
      </c>
      <c r="N30" s="128">
        <v>3</v>
      </c>
      <c r="O30" s="128" t="s">
        <v>380</v>
      </c>
      <c r="P30" s="128">
        <v>4</v>
      </c>
      <c r="Q30" s="128" t="s">
        <v>380</v>
      </c>
      <c r="R30" s="128">
        <v>4</v>
      </c>
      <c r="S30" s="128">
        <v>2</v>
      </c>
      <c r="T30" s="128">
        <v>3</v>
      </c>
      <c r="U30" s="128">
        <v>4</v>
      </c>
      <c r="V30" s="128">
        <v>4</v>
      </c>
      <c r="W30" s="128">
        <v>2</v>
      </c>
      <c r="X30" s="128" t="s">
        <v>380</v>
      </c>
      <c r="Y30" s="128" t="s">
        <v>380</v>
      </c>
      <c r="Z30" s="128">
        <v>4</v>
      </c>
      <c r="AA30" s="128">
        <v>2</v>
      </c>
      <c r="AB30" s="128" t="s">
        <v>380</v>
      </c>
      <c r="AC30" s="128">
        <v>3</v>
      </c>
      <c r="AD30" s="128">
        <v>3</v>
      </c>
      <c r="AE30" s="128">
        <v>2</v>
      </c>
      <c r="AF30" s="128">
        <v>3</v>
      </c>
      <c r="AG30" s="128">
        <v>3</v>
      </c>
      <c r="AH30" s="128" t="s">
        <v>380</v>
      </c>
      <c r="AI30" s="128">
        <v>3</v>
      </c>
      <c r="AJ30" s="128" t="s">
        <v>380</v>
      </c>
      <c r="AK30" s="128" t="s">
        <v>380</v>
      </c>
      <c r="AL30" s="39" t="e">
        <v>#N/A</v>
      </c>
    </row>
    <row r="31" spans="1:38" x14ac:dyDescent="0.35">
      <c r="A31" s="120" t="s">
        <v>153</v>
      </c>
      <c r="B31" s="128">
        <v>3</v>
      </c>
      <c r="C31" s="128">
        <v>4</v>
      </c>
      <c r="D31" s="128">
        <v>3</v>
      </c>
      <c r="E31" s="128">
        <v>3</v>
      </c>
      <c r="F31" s="128">
        <v>4</v>
      </c>
      <c r="G31" s="128">
        <v>4</v>
      </c>
      <c r="H31" s="128">
        <v>3</v>
      </c>
      <c r="I31" s="128">
        <v>4</v>
      </c>
      <c r="J31" s="128">
        <v>4</v>
      </c>
      <c r="K31" s="128">
        <v>3</v>
      </c>
      <c r="L31" s="128">
        <v>4</v>
      </c>
      <c r="M31" s="128">
        <v>2</v>
      </c>
      <c r="N31" s="128">
        <v>3</v>
      </c>
      <c r="O31" s="128">
        <v>3</v>
      </c>
      <c r="P31" s="128">
        <v>3</v>
      </c>
      <c r="Q31" s="128">
        <v>4</v>
      </c>
      <c r="R31" s="128">
        <v>4</v>
      </c>
      <c r="S31" s="128" t="s">
        <v>380</v>
      </c>
      <c r="T31" s="128">
        <v>3</v>
      </c>
      <c r="U31" s="128">
        <v>4</v>
      </c>
      <c r="V31" s="128">
        <v>4</v>
      </c>
      <c r="W31" s="128">
        <v>1</v>
      </c>
      <c r="X31" s="128">
        <v>3</v>
      </c>
      <c r="Y31" s="128">
        <v>1</v>
      </c>
      <c r="Z31" s="128">
        <v>3</v>
      </c>
      <c r="AA31" s="128">
        <v>2</v>
      </c>
      <c r="AB31" s="128">
        <v>3</v>
      </c>
      <c r="AC31" s="128">
        <v>1</v>
      </c>
      <c r="AD31" s="128">
        <v>2</v>
      </c>
      <c r="AE31" s="128">
        <v>4</v>
      </c>
      <c r="AF31" s="128">
        <v>4</v>
      </c>
      <c r="AG31" s="128">
        <v>3</v>
      </c>
      <c r="AH31" s="128">
        <v>3</v>
      </c>
      <c r="AI31" s="128">
        <v>2</v>
      </c>
      <c r="AJ31" s="128" t="s">
        <v>380</v>
      </c>
      <c r="AK31" s="128" t="s">
        <v>380</v>
      </c>
      <c r="AL31" s="39" t="e">
        <v>#N/A</v>
      </c>
    </row>
    <row r="32" spans="1:38" x14ac:dyDescent="0.35">
      <c r="A32" s="120" t="s">
        <v>155</v>
      </c>
      <c r="B32" s="128">
        <v>3</v>
      </c>
      <c r="C32" s="128">
        <v>3</v>
      </c>
      <c r="D32" s="128">
        <v>2</v>
      </c>
      <c r="E32" s="128">
        <v>2</v>
      </c>
      <c r="F32" s="128">
        <v>3</v>
      </c>
      <c r="G32" s="128">
        <v>3</v>
      </c>
      <c r="H32" s="128">
        <v>3</v>
      </c>
      <c r="I32" s="128">
        <v>3</v>
      </c>
      <c r="J32" s="128">
        <v>4</v>
      </c>
      <c r="K32" s="128">
        <v>4</v>
      </c>
      <c r="L32" s="128">
        <v>3</v>
      </c>
      <c r="M32" s="128">
        <v>2</v>
      </c>
      <c r="N32" s="128">
        <v>1</v>
      </c>
      <c r="O32" s="128">
        <v>4</v>
      </c>
      <c r="P32" s="128">
        <v>3</v>
      </c>
      <c r="Q32" s="128">
        <v>3</v>
      </c>
      <c r="R32" s="128">
        <v>3</v>
      </c>
      <c r="S32" s="128" t="s">
        <v>380</v>
      </c>
      <c r="T32" s="128">
        <v>2</v>
      </c>
      <c r="U32" s="128">
        <v>3</v>
      </c>
      <c r="V32" s="128">
        <v>4</v>
      </c>
      <c r="W32" s="128">
        <v>2</v>
      </c>
      <c r="X32" s="128">
        <v>3</v>
      </c>
      <c r="Y32" s="128">
        <v>1</v>
      </c>
      <c r="Z32" s="128">
        <v>3</v>
      </c>
      <c r="AA32" s="128">
        <v>2</v>
      </c>
      <c r="AB32" s="128">
        <v>3</v>
      </c>
      <c r="AC32" s="128">
        <v>2</v>
      </c>
      <c r="AD32" s="128">
        <v>3</v>
      </c>
      <c r="AE32" s="128">
        <v>2</v>
      </c>
      <c r="AF32" s="128">
        <v>3</v>
      </c>
      <c r="AG32" s="128">
        <v>3</v>
      </c>
      <c r="AH32" s="128">
        <v>2</v>
      </c>
      <c r="AI32" s="128">
        <v>3</v>
      </c>
      <c r="AJ32" s="128" t="s">
        <v>380</v>
      </c>
      <c r="AK32" s="128" t="s">
        <v>380</v>
      </c>
      <c r="AL32" s="39" t="e">
        <v>#N/A</v>
      </c>
    </row>
    <row r="33" spans="1:38" x14ac:dyDescent="0.35">
      <c r="A33" s="120" t="s">
        <v>157</v>
      </c>
      <c r="B33" s="128">
        <v>3</v>
      </c>
      <c r="C33" s="128">
        <v>1</v>
      </c>
      <c r="D33" s="128">
        <v>2</v>
      </c>
      <c r="E33" s="128">
        <v>1</v>
      </c>
      <c r="F33" s="128">
        <v>4</v>
      </c>
      <c r="G33" s="128">
        <v>3</v>
      </c>
      <c r="H33" s="128">
        <v>3</v>
      </c>
      <c r="I33" s="128">
        <v>1</v>
      </c>
      <c r="J33" s="128">
        <v>2</v>
      </c>
      <c r="K33" s="128">
        <v>3</v>
      </c>
      <c r="L33" s="128">
        <v>4</v>
      </c>
      <c r="M33" s="128">
        <v>4</v>
      </c>
      <c r="N33" s="128">
        <v>4</v>
      </c>
      <c r="O33" s="128">
        <v>1</v>
      </c>
      <c r="P33" s="128">
        <v>2</v>
      </c>
      <c r="Q33" s="128">
        <v>3</v>
      </c>
      <c r="R33" s="128">
        <v>4</v>
      </c>
      <c r="S33" s="128" t="s">
        <v>380</v>
      </c>
      <c r="T33" s="128">
        <v>4</v>
      </c>
      <c r="U33" s="128">
        <v>1</v>
      </c>
      <c r="V33" s="128">
        <v>1</v>
      </c>
      <c r="W33" s="128" t="s">
        <v>380</v>
      </c>
      <c r="X33" s="128">
        <v>2</v>
      </c>
      <c r="Y33" s="128" t="s">
        <v>380</v>
      </c>
      <c r="Z33" s="128">
        <v>1</v>
      </c>
      <c r="AA33" s="128">
        <v>3</v>
      </c>
      <c r="AB33" s="128">
        <v>1</v>
      </c>
      <c r="AC33" s="128">
        <v>4</v>
      </c>
      <c r="AD33" s="128">
        <v>1</v>
      </c>
      <c r="AE33" s="128">
        <v>1</v>
      </c>
      <c r="AF33" s="128">
        <v>4</v>
      </c>
      <c r="AG33" s="128">
        <v>4</v>
      </c>
      <c r="AH33" s="128" t="s">
        <v>380</v>
      </c>
      <c r="AI33" s="128" t="s">
        <v>380</v>
      </c>
      <c r="AJ33" s="128" t="s">
        <v>380</v>
      </c>
      <c r="AK33" s="128" t="s">
        <v>380</v>
      </c>
      <c r="AL33" s="39" t="e">
        <v>#N/A</v>
      </c>
    </row>
    <row r="34" spans="1:38" x14ac:dyDescent="0.35">
      <c r="A34" s="120" t="s">
        <v>163</v>
      </c>
      <c r="B34" s="128">
        <v>4</v>
      </c>
      <c r="C34" s="128">
        <v>4</v>
      </c>
      <c r="D34" s="128">
        <v>4</v>
      </c>
      <c r="E34" s="128">
        <v>4</v>
      </c>
      <c r="F34" s="128">
        <v>3</v>
      </c>
      <c r="G34" s="128">
        <v>4</v>
      </c>
      <c r="H34" s="128">
        <v>4</v>
      </c>
      <c r="I34" s="128">
        <v>4</v>
      </c>
      <c r="J34" s="128">
        <v>4</v>
      </c>
      <c r="K34" s="128">
        <v>4</v>
      </c>
      <c r="L34" s="128">
        <v>4</v>
      </c>
      <c r="M34" s="128">
        <v>4</v>
      </c>
      <c r="N34" s="128">
        <v>4</v>
      </c>
      <c r="O34" s="128">
        <v>4</v>
      </c>
      <c r="P34" s="128">
        <v>4</v>
      </c>
      <c r="Q34" s="128">
        <v>4</v>
      </c>
      <c r="R34" s="128">
        <v>4</v>
      </c>
      <c r="S34" s="128" t="s">
        <v>380</v>
      </c>
      <c r="T34" s="128">
        <v>4</v>
      </c>
      <c r="U34" s="128">
        <v>4</v>
      </c>
      <c r="V34" s="128">
        <v>4</v>
      </c>
      <c r="W34" s="128">
        <v>3</v>
      </c>
      <c r="X34" s="128">
        <v>4</v>
      </c>
      <c r="Y34" s="128">
        <v>3</v>
      </c>
      <c r="Z34" s="128">
        <v>4</v>
      </c>
      <c r="AA34" s="128">
        <v>4</v>
      </c>
      <c r="AB34" s="128">
        <v>4</v>
      </c>
      <c r="AC34" s="128">
        <v>3</v>
      </c>
      <c r="AD34" s="128">
        <v>4</v>
      </c>
      <c r="AE34" s="128">
        <v>4</v>
      </c>
      <c r="AF34" s="128">
        <v>4</v>
      </c>
      <c r="AG34" s="128">
        <v>4</v>
      </c>
      <c r="AH34" s="128">
        <v>4</v>
      </c>
      <c r="AI34" s="128">
        <v>4</v>
      </c>
      <c r="AJ34" s="128" t="s">
        <v>380</v>
      </c>
      <c r="AK34" s="128" t="s">
        <v>380</v>
      </c>
      <c r="AL34" s="39" t="e">
        <v>#N/A</v>
      </c>
    </row>
    <row r="35" spans="1:38" x14ac:dyDescent="0.35">
      <c r="A35" s="120" t="s">
        <v>165</v>
      </c>
      <c r="B35" s="128">
        <v>4</v>
      </c>
      <c r="C35" s="128">
        <v>4</v>
      </c>
      <c r="D35" s="128">
        <v>4</v>
      </c>
      <c r="E35" s="128">
        <v>4</v>
      </c>
      <c r="F35" s="128">
        <v>3</v>
      </c>
      <c r="G35" s="128">
        <v>4</v>
      </c>
      <c r="H35" s="128">
        <v>4</v>
      </c>
      <c r="I35" s="128">
        <v>4</v>
      </c>
      <c r="J35" s="128">
        <v>4</v>
      </c>
      <c r="K35" s="128">
        <v>4</v>
      </c>
      <c r="L35" s="128">
        <v>4</v>
      </c>
      <c r="M35" s="128">
        <v>4</v>
      </c>
      <c r="N35" s="128">
        <v>4</v>
      </c>
      <c r="O35" s="128">
        <v>4</v>
      </c>
      <c r="P35" s="128">
        <v>4</v>
      </c>
      <c r="Q35" s="128">
        <v>4</v>
      </c>
      <c r="R35" s="128">
        <v>4</v>
      </c>
      <c r="S35" s="128" t="s">
        <v>380</v>
      </c>
      <c r="T35" s="128">
        <v>4</v>
      </c>
      <c r="U35" s="128">
        <v>4</v>
      </c>
      <c r="V35" s="128">
        <v>4</v>
      </c>
      <c r="W35" s="128">
        <v>3</v>
      </c>
      <c r="X35" s="128">
        <v>4</v>
      </c>
      <c r="Y35" s="128">
        <v>3</v>
      </c>
      <c r="Z35" s="128">
        <v>4</v>
      </c>
      <c r="AA35" s="128">
        <v>4</v>
      </c>
      <c r="AB35" s="128">
        <v>4</v>
      </c>
      <c r="AC35" s="128">
        <v>3</v>
      </c>
      <c r="AD35" s="128">
        <v>4</v>
      </c>
      <c r="AE35" s="128">
        <v>4</v>
      </c>
      <c r="AF35" s="128">
        <v>4</v>
      </c>
      <c r="AG35" s="128">
        <v>4</v>
      </c>
      <c r="AH35" s="128">
        <v>4</v>
      </c>
      <c r="AI35" s="128">
        <v>4</v>
      </c>
      <c r="AJ35" s="128" t="s">
        <v>380</v>
      </c>
      <c r="AK35" s="128" t="s">
        <v>380</v>
      </c>
      <c r="AL35" s="39" t="e">
        <v>#N/A</v>
      </c>
    </row>
    <row r="36" spans="1:38" x14ac:dyDescent="0.35">
      <c r="A36" s="120" t="s">
        <v>167</v>
      </c>
      <c r="B36" s="128">
        <v>4</v>
      </c>
      <c r="C36" s="128">
        <v>3</v>
      </c>
      <c r="D36" s="128">
        <v>2</v>
      </c>
      <c r="E36" s="128">
        <v>2</v>
      </c>
      <c r="F36" s="128">
        <v>3</v>
      </c>
      <c r="G36" s="128">
        <v>3</v>
      </c>
      <c r="H36" s="128">
        <v>3</v>
      </c>
      <c r="I36" s="128">
        <v>4</v>
      </c>
      <c r="J36" s="128">
        <v>4</v>
      </c>
      <c r="K36" s="128">
        <v>3</v>
      </c>
      <c r="L36" s="128">
        <v>3</v>
      </c>
      <c r="M36" s="128">
        <v>2</v>
      </c>
      <c r="N36" s="128">
        <v>1</v>
      </c>
      <c r="O36" s="128">
        <v>3</v>
      </c>
      <c r="P36" s="128">
        <v>4</v>
      </c>
      <c r="Q36" s="128">
        <v>3</v>
      </c>
      <c r="R36" s="128">
        <v>4</v>
      </c>
      <c r="S36" s="128">
        <v>1</v>
      </c>
      <c r="T36" s="128">
        <v>3</v>
      </c>
      <c r="U36" s="128">
        <v>4</v>
      </c>
      <c r="V36" s="128">
        <v>4</v>
      </c>
      <c r="W36" s="128">
        <v>2</v>
      </c>
      <c r="X36" s="128">
        <v>4</v>
      </c>
      <c r="Y36" s="128">
        <v>1</v>
      </c>
      <c r="Z36" s="128">
        <v>4</v>
      </c>
      <c r="AA36" s="128">
        <v>2</v>
      </c>
      <c r="AB36" s="128">
        <v>3</v>
      </c>
      <c r="AC36" s="128">
        <v>1</v>
      </c>
      <c r="AD36" s="128">
        <v>3</v>
      </c>
      <c r="AE36" s="128">
        <v>2</v>
      </c>
      <c r="AF36" s="128">
        <v>3</v>
      </c>
      <c r="AG36" s="128">
        <v>4</v>
      </c>
      <c r="AH36" s="128">
        <v>2</v>
      </c>
      <c r="AI36" s="128">
        <v>3</v>
      </c>
      <c r="AJ36" s="128" t="s">
        <v>380</v>
      </c>
      <c r="AK36" s="128" t="s">
        <v>380</v>
      </c>
      <c r="AL36" s="39" t="e">
        <v>#N/A</v>
      </c>
    </row>
    <row r="37" spans="1:38" x14ac:dyDescent="0.35">
      <c r="A37" s="120" t="s">
        <v>169</v>
      </c>
      <c r="B37" s="128">
        <v>3</v>
      </c>
      <c r="C37" s="128">
        <v>3</v>
      </c>
      <c r="D37" s="128">
        <v>4</v>
      </c>
      <c r="E37" s="128">
        <v>2</v>
      </c>
      <c r="F37" s="128">
        <v>4</v>
      </c>
      <c r="G37" s="128">
        <v>3</v>
      </c>
      <c r="H37" s="128">
        <v>4</v>
      </c>
      <c r="I37" s="128">
        <v>4</v>
      </c>
      <c r="J37" s="128">
        <v>4</v>
      </c>
      <c r="K37" s="128">
        <v>4</v>
      </c>
      <c r="L37" s="128">
        <v>4</v>
      </c>
      <c r="M37" s="128">
        <v>1</v>
      </c>
      <c r="N37" s="128">
        <v>3</v>
      </c>
      <c r="O37" s="128">
        <v>4</v>
      </c>
      <c r="P37" s="128">
        <v>4</v>
      </c>
      <c r="Q37" s="128">
        <v>4</v>
      </c>
      <c r="R37" s="128">
        <v>3</v>
      </c>
      <c r="S37" s="128" t="s">
        <v>380</v>
      </c>
      <c r="T37" s="128">
        <v>4</v>
      </c>
      <c r="U37" s="128">
        <v>4</v>
      </c>
      <c r="V37" s="128">
        <v>4</v>
      </c>
      <c r="W37" s="128">
        <v>2</v>
      </c>
      <c r="X37" s="128">
        <v>3</v>
      </c>
      <c r="Y37" s="128">
        <v>2</v>
      </c>
      <c r="Z37" s="128">
        <v>4</v>
      </c>
      <c r="AA37" s="128">
        <v>2</v>
      </c>
      <c r="AB37" s="128">
        <v>3</v>
      </c>
      <c r="AC37" s="128">
        <v>1</v>
      </c>
      <c r="AD37" s="128">
        <v>3</v>
      </c>
      <c r="AE37" s="128">
        <v>3</v>
      </c>
      <c r="AF37" s="128">
        <v>4</v>
      </c>
      <c r="AG37" s="128">
        <v>4</v>
      </c>
      <c r="AH37" s="128">
        <v>4</v>
      </c>
      <c r="AI37" s="128">
        <v>1</v>
      </c>
      <c r="AJ37" s="128" t="s">
        <v>380</v>
      </c>
      <c r="AK37" s="128" t="s">
        <v>380</v>
      </c>
      <c r="AL37" s="39" t="e">
        <v>#N/A</v>
      </c>
    </row>
    <row r="38" spans="1:38" x14ac:dyDescent="0.35">
      <c r="A38" s="120" t="s">
        <v>174</v>
      </c>
      <c r="B38" s="128">
        <v>4</v>
      </c>
      <c r="C38" s="128">
        <v>4</v>
      </c>
      <c r="D38" s="128">
        <v>4</v>
      </c>
      <c r="E38" s="128">
        <v>4</v>
      </c>
      <c r="F38" s="128">
        <v>4</v>
      </c>
      <c r="G38" s="128">
        <v>4</v>
      </c>
      <c r="H38" s="128">
        <v>4</v>
      </c>
      <c r="I38" s="128">
        <v>4</v>
      </c>
      <c r="J38" s="128">
        <v>4</v>
      </c>
      <c r="K38" s="128">
        <v>4</v>
      </c>
      <c r="L38" s="128" t="s">
        <v>380</v>
      </c>
      <c r="M38" s="128">
        <v>4</v>
      </c>
      <c r="N38" s="128">
        <v>4</v>
      </c>
      <c r="O38" s="128">
        <v>4</v>
      </c>
      <c r="P38" s="128">
        <v>4</v>
      </c>
      <c r="Q38" s="128">
        <v>4</v>
      </c>
      <c r="R38" s="128">
        <v>4</v>
      </c>
      <c r="S38" s="128">
        <v>4</v>
      </c>
      <c r="T38" s="128">
        <v>4</v>
      </c>
      <c r="U38" s="128">
        <v>4</v>
      </c>
      <c r="V38" s="128" t="s">
        <v>380</v>
      </c>
      <c r="W38" s="128">
        <v>4</v>
      </c>
      <c r="X38" s="128">
        <v>4</v>
      </c>
      <c r="Y38" s="128">
        <v>4</v>
      </c>
      <c r="Z38" s="128">
        <v>4</v>
      </c>
      <c r="AA38" s="128">
        <v>4</v>
      </c>
      <c r="AB38" s="128">
        <v>4</v>
      </c>
      <c r="AC38" s="128">
        <v>1</v>
      </c>
      <c r="AD38" s="128">
        <v>4</v>
      </c>
      <c r="AE38" s="128">
        <v>4</v>
      </c>
      <c r="AF38" s="128">
        <v>4</v>
      </c>
      <c r="AG38" s="128">
        <v>4</v>
      </c>
      <c r="AH38" s="128">
        <v>1</v>
      </c>
      <c r="AI38" s="128">
        <v>4</v>
      </c>
      <c r="AJ38" s="128" t="s">
        <v>380</v>
      </c>
      <c r="AK38" s="128">
        <v>4</v>
      </c>
      <c r="AL38" s="39" t="e">
        <v>#N/A</v>
      </c>
    </row>
    <row r="39" spans="1:38" x14ac:dyDescent="0.35">
      <c r="A39" s="120" t="s">
        <v>179</v>
      </c>
      <c r="B39" s="128">
        <v>4</v>
      </c>
      <c r="C39" s="128">
        <v>3</v>
      </c>
      <c r="D39" s="128">
        <v>3</v>
      </c>
      <c r="E39" s="128">
        <v>3</v>
      </c>
      <c r="F39" s="128">
        <v>4</v>
      </c>
      <c r="G39" s="128">
        <v>3</v>
      </c>
      <c r="H39" s="128">
        <v>4</v>
      </c>
      <c r="I39" s="128">
        <v>3</v>
      </c>
      <c r="J39" s="128">
        <v>3</v>
      </c>
      <c r="K39" s="128">
        <v>4</v>
      </c>
      <c r="L39" s="128" t="s">
        <v>380</v>
      </c>
      <c r="M39" s="128">
        <v>2</v>
      </c>
      <c r="N39" s="128">
        <v>3</v>
      </c>
      <c r="O39" s="128">
        <v>2</v>
      </c>
      <c r="P39" s="128">
        <v>1</v>
      </c>
      <c r="Q39" s="128">
        <v>2</v>
      </c>
      <c r="R39" s="128">
        <v>4</v>
      </c>
      <c r="S39" s="128">
        <v>2</v>
      </c>
      <c r="T39" s="128">
        <v>4</v>
      </c>
      <c r="U39" s="128">
        <v>4</v>
      </c>
      <c r="V39" s="128">
        <v>3</v>
      </c>
      <c r="W39" s="128">
        <v>4</v>
      </c>
      <c r="X39" s="128">
        <v>4</v>
      </c>
      <c r="Y39" s="128">
        <v>3</v>
      </c>
      <c r="Z39" s="128">
        <v>4</v>
      </c>
      <c r="AA39" s="128">
        <v>3</v>
      </c>
      <c r="AB39" s="128">
        <v>3</v>
      </c>
      <c r="AC39" s="128">
        <v>2</v>
      </c>
      <c r="AD39" s="128">
        <v>4</v>
      </c>
      <c r="AE39" s="128">
        <v>3</v>
      </c>
      <c r="AF39" s="128">
        <v>2</v>
      </c>
      <c r="AG39" s="128">
        <v>1</v>
      </c>
      <c r="AH39" s="128" t="s">
        <v>380</v>
      </c>
      <c r="AI39" s="128">
        <v>4</v>
      </c>
      <c r="AJ39" s="128" t="s">
        <v>380</v>
      </c>
      <c r="AK39" s="128">
        <v>3</v>
      </c>
      <c r="AL39" s="39" t="e">
        <v>#N/A</v>
      </c>
    </row>
    <row r="40" spans="1:38" x14ac:dyDescent="0.35">
      <c r="A40" s="120" t="s">
        <v>185</v>
      </c>
      <c r="B40" s="128">
        <v>4</v>
      </c>
      <c r="C40" s="128">
        <v>4</v>
      </c>
      <c r="D40" s="128">
        <v>4</v>
      </c>
      <c r="E40" s="128">
        <v>4</v>
      </c>
      <c r="F40" s="128">
        <v>4</v>
      </c>
      <c r="G40" s="128">
        <v>4</v>
      </c>
      <c r="H40" s="128">
        <v>4</v>
      </c>
      <c r="I40" s="128">
        <v>4</v>
      </c>
      <c r="J40" s="128">
        <v>4</v>
      </c>
      <c r="K40" s="128">
        <v>4</v>
      </c>
      <c r="L40" s="128">
        <v>4</v>
      </c>
      <c r="M40" s="128">
        <v>4</v>
      </c>
      <c r="N40" s="128">
        <v>4</v>
      </c>
      <c r="O40" s="128">
        <v>4</v>
      </c>
      <c r="P40" s="128">
        <v>1</v>
      </c>
      <c r="Q40" s="128">
        <v>1</v>
      </c>
      <c r="R40" s="128">
        <v>4</v>
      </c>
      <c r="S40" s="128">
        <v>4</v>
      </c>
      <c r="T40" s="128">
        <v>4</v>
      </c>
      <c r="U40" s="128">
        <v>4</v>
      </c>
      <c r="V40" s="128">
        <v>4</v>
      </c>
      <c r="W40" s="128">
        <v>4</v>
      </c>
      <c r="X40" s="128">
        <v>4</v>
      </c>
      <c r="Y40" s="128">
        <v>4</v>
      </c>
      <c r="Z40" s="128">
        <v>4</v>
      </c>
      <c r="AA40" s="128">
        <v>4</v>
      </c>
      <c r="AB40" s="128">
        <v>4</v>
      </c>
      <c r="AC40" s="128" t="s">
        <v>380</v>
      </c>
      <c r="AD40" s="128">
        <v>4</v>
      </c>
      <c r="AE40" s="128">
        <v>4</v>
      </c>
      <c r="AF40" s="128">
        <v>4</v>
      </c>
      <c r="AG40" s="128">
        <v>1</v>
      </c>
      <c r="AH40" s="128" t="s">
        <v>380</v>
      </c>
      <c r="AI40" s="128">
        <v>4</v>
      </c>
      <c r="AJ40" s="128" t="s">
        <v>380</v>
      </c>
      <c r="AK40" s="128">
        <v>4</v>
      </c>
      <c r="AL40" s="39" t="e">
        <v>#N/A</v>
      </c>
    </row>
    <row r="41" spans="1:38" x14ac:dyDescent="0.35">
      <c r="A41" s="120" t="s">
        <v>189</v>
      </c>
      <c r="B41" s="128">
        <v>4</v>
      </c>
      <c r="C41" s="128">
        <v>4</v>
      </c>
      <c r="D41" s="128">
        <v>4</v>
      </c>
      <c r="E41" s="128" t="s">
        <v>380</v>
      </c>
      <c r="F41" s="128">
        <v>4</v>
      </c>
      <c r="G41" s="128">
        <v>4</v>
      </c>
      <c r="H41" s="128">
        <v>4</v>
      </c>
      <c r="I41" s="128">
        <v>4</v>
      </c>
      <c r="J41" s="128">
        <v>4</v>
      </c>
      <c r="K41" s="128">
        <v>4</v>
      </c>
      <c r="L41" s="128">
        <v>4</v>
      </c>
      <c r="M41" s="128">
        <v>4</v>
      </c>
      <c r="N41" s="128">
        <v>4</v>
      </c>
      <c r="O41" s="128">
        <v>4</v>
      </c>
      <c r="P41" s="128">
        <v>1</v>
      </c>
      <c r="Q41" s="128">
        <v>4</v>
      </c>
      <c r="R41" s="128">
        <v>4</v>
      </c>
      <c r="S41" s="128">
        <v>4</v>
      </c>
      <c r="T41" s="128">
        <v>1</v>
      </c>
      <c r="U41" s="128">
        <v>4</v>
      </c>
      <c r="V41" s="128">
        <v>4</v>
      </c>
      <c r="W41" s="128">
        <v>1</v>
      </c>
      <c r="X41" s="128">
        <v>4</v>
      </c>
      <c r="Y41" s="128">
        <v>4</v>
      </c>
      <c r="Z41" s="128">
        <v>4</v>
      </c>
      <c r="AA41" s="128">
        <v>4</v>
      </c>
      <c r="AB41" s="128">
        <v>4</v>
      </c>
      <c r="AC41" s="128">
        <v>4</v>
      </c>
      <c r="AD41" s="128">
        <v>4</v>
      </c>
      <c r="AE41" s="128">
        <v>4</v>
      </c>
      <c r="AF41" s="128">
        <v>4</v>
      </c>
      <c r="AG41" s="128">
        <v>4</v>
      </c>
      <c r="AH41" s="128">
        <v>4</v>
      </c>
      <c r="AI41" s="128">
        <v>4</v>
      </c>
      <c r="AJ41" s="128" t="s">
        <v>380</v>
      </c>
      <c r="AK41" s="128">
        <v>4</v>
      </c>
      <c r="AL41" s="39" t="e">
        <v>#N/A</v>
      </c>
    </row>
    <row r="42" spans="1:38" ht="14.25" customHeight="1" x14ac:dyDescent="0.35">
      <c r="A42" s="120" t="s">
        <v>193</v>
      </c>
      <c r="B42" s="128">
        <v>4</v>
      </c>
      <c r="C42" s="128">
        <v>3</v>
      </c>
      <c r="D42" s="128">
        <v>3</v>
      </c>
      <c r="E42" s="128">
        <v>4</v>
      </c>
      <c r="F42" s="128">
        <v>4</v>
      </c>
      <c r="G42" s="128">
        <v>4</v>
      </c>
      <c r="H42" s="128">
        <v>4</v>
      </c>
      <c r="I42" s="128">
        <v>3</v>
      </c>
      <c r="J42" s="128">
        <v>3</v>
      </c>
      <c r="K42" s="128">
        <v>3</v>
      </c>
      <c r="L42" s="128">
        <v>2</v>
      </c>
      <c r="M42" s="128">
        <v>3</v>
      </c>
      <c r="N42" s="128">
        <v>3</v>
      </c>
      <c r="O42" s="128">
        <v>1</v>
      </c>
      <c r="P42" s="128">
        <v>1</v>
      </c>
      <c r="Q42" s="128">
        <v>4</v>
      </c>
      <c r="R42" s="128">
        <v>3</v>
      </c>
      <c r="S42" s="128">
        <v>2</v>
      </c>
      <c r="T42" s="128">
        <v>2</v>
      </c>
      <c r="U42" s="128">
        <v>4</v>
      </c>
      <c r="V42" s="128">
        <v>4</v>
      </c>
      <c r="W42" s="128">
        <v>4</v>
      </c>
      <c r="X42" s="128">
        <v>4</v>
      </c>
      <c r="Y42" s="128">
        <v>3</v>
      </c>
      <c r="Z42" s="128">
        <v>4</v>
      </c>
      <c r="AA42" s="128">
        <v>2</v>
      </c>
      <c r="AB42" s="128">
        <v>3</v>
      </c>
      <c r="AC42" s="128">
        <v>2</v>
      </c>
      <c r="AD42" s="128">
        <v>3</v>
      </c>
      <c r="AE42" s="128">
        <v>4</v>
      </c>
      <c r="AF42" s="128">
        <v>2</v>
      </c>
      <c r="AG42" s="128">
        <v>1</v>
      </c>
      <c r="AH42" s="128">
        <v>2</v>
      </c>
      <c r="AI42" s="128">
        <v>3</v>
      </c>
      <c r="AJ42" s="128" t="s">
        <v>380</v>
      </c>
      <c r="AK42" s="128">
        <v>3</v>
      </c>
      <c r="AL42" s="39" t="e">
        <v>#N/A</v>
      </c>
    </row>
    <row r="43" spans="1:38" ht="14.25" customHeight="1" x14ac:dyDescent="0.35">
      <c r="A43" s="120" t="s">
        <v>195</v>
      </c>
      <c r="B43" s="128">
        <v>1</v>
      </c>
      <c r="C43" s="128">
        <v>1</v>
      </c>
      <c r="D43" s="128">
        <v>4</v>
      </c>
      <c r="E43" s="128">
        <v>1</v>
      </c>
      <c r="F43" s="128">
        <v>4</v>
      </c>
      <c r="G43" s="128">
        <v>4</v>
      </c>
      <c r="H43" s="128">
        <v>1</v>
      </c>
      <c r="I43" s="128">
        <v>4</v>
      </c>
      <c r="J43" s="128" t="s">
        <v>380</v>
      </c>
      <c r="K43" s="128">
        <v>1</v>
      </c>
      <c r="L43" s="128">
        <v>1</v>
      </c>
      <c r="M43" s="128">
        <v>1</v>
      </c>
      <c r="N43" s="128">
        <v>1</v>
      </c>
      <c r="O43" s="128" t="s">
        <v>380</v>
      </c>
      <c r="P43" s="128">
        <v>4</v>
      </c>
      <c r="Q43" s="128" t="s">
        <v>380</v>
      </c>
      <c r="R43" s="128">
        <v>1</v>
      </c>
      <c r="S43" s="128" t="s">
        <v>380</v>
      </c>
      <c r="T43" s="128">
        <v>1</v>
      </c>
      <c r="U43" s="128">
        <v>4</v>
      </c>
      <c r="V43" s="128">
        <v>1</v>
      </c>
      <c r="W43" s="128">
        <v>1</v>
      </c>
      <c r="X43" s="128">
        <v>4</v>
      </c>
      <c r="Y43" s="128">
        <v>1</v>
      </c>
      <c r="Z43" s="128">
        <v>1</v>
      </c>
      <c r="AA43" s="128" t="s">
        <v>380</v>
      </c>
      <c r="AB43" s="128" t="s">
        <v>380</v>
      </c>
      <c r="AC43" s="128" t="s">
        <v>380</v>
      </c>
      <c r="AD43" s="128">
        <v>1</v>
      </c>
      <c r="AE43" s="128">
        <v>4</v>
      </c>
      <c r="AF43" s="128">
        <v>4</v>
      </c>
      <c r="AG43" s="128">
        <v>1</v>
      </c>
      <c r="AH43" s="128" t="s">
        <v>380</v>
      </c>
      <c r="AI43" s="128">
        <v>4</v>
      </c>
      <c r="AJ43" s="128" t="s">
        <v>380</v>
      </c>
      <c r="AK43" s="128" t="s">
        <v>380</v>
      </c>
      <c r="AL43" s="39" t="e">
        <v>#N/A</v>
      </c>
    </row>
    <row r="44" spans="1:38" ht="14.25" customHeight="1" x14ac:dyDescent="0.35">
      <c r="A44" s="120" t="s">
        <v>199</v>
      </c>
      <c r="B44" s="128">
        <v>3</v>
      </c>
      <c r="C44" s="128">
        <v>3</v>
      </c>
      <c r="D44" s="128">
        <v>3</v>
      </c>
      <c r="E44" s="128">
        <v>3</v>
      </c>
      <c r="F44" s="128">
        <v>3</v>
      </c>
      <c r="G44" s="128">
        <v>3</v>
      </c>
      <c r="H44" s="128" t="s">
        <v>380</v>
      </c>
      <c r="I44" s="128">
        <v>2</v>
      </c>
      <c r="J44" s="128">
        <v>2</v>
      </c>
      <c r="K44" s="128">
        <v>1</v>
      </c>
      <c r="L44" s="128">
        <v>1</v>
      </c>
      <c r="M44" s="128">
        <v>3</v>
      </c>
      <c r="N44" s="128">
        <v>3</v>
      </c>
      <c r="O44" s="128" t="s">
        <v>380</v>
      </c>
      <c r="P44" s="128">
        <v>4</v>
      </c>
      <c r="Q44" s="128">
        <v>2</v>
      </c>
      <c r="R44" s="128">
        <v>2</v>
      </c>
      <c r="S44" s="128">
        <v>1</v>
      </c>
      <c r="T44" s="128">
        <v>1</v>
      </c>
      <c r="U44" s="128">
        <v>4</v>
      </c>
      <c r="V44" s="128">
        <v>3</v>
      </c>
      <c r="W44" s="128">
        <v>3</v>
      </c>
      <c r="X44" s="128">
        <v>1</v>
      </c>
      <c r="Y44" s="128">
        <v>3</v>
      </c>
      <c r="Z44" s="128">
        <v>3</v>
      </c>
      <c r="AA44" s="128">
        <v>1</v>
      </c>
      <c r="AB44" s="128">
        <v>1</v>
      </c>
      <c r="AC44" s="128">
        <v>1</v>
      </c>
      <c r="AD44" s="128">
        <v>1</v>
      </c>
      <c r="AE44" s="128">
        <v>3</v>
      </c>
      <c r="AF44" s="128">
        <v>3</v>
      </c>
      <c r="AG44" s="128">
        <v>1</v>
      </c>
      <c r="AH44" s="128">
        <v>2</v>
      </c>
      <c r="AI44" s="128">
        <v>1</v>
      </c>
      <c r="AJ44" s="128" t="s">
        <v>380</v>
      </c>
      <c r="AK44" s="128">
        <v>3</v>
      </c>
      <c r="AL44" s="39" t="e">
        <v>#N/A</v>
      </c>
    </row>
    <row r="45" spans="1:38" x14ac:dyDescent="0.35">
      <c r="A45" s="120" t="s">
        <v>203</v>
      </c>
      <c r="B45" s="128">
        <v>2</v>
      </c>
      <c r="C45" s="128">
        <v>3</v>
      </c>
      <c r="D45" s="128">
        <v>2</v>
      </c>
      <c r="E45" s="128">
        <v>2</v>
      </c>
      <c r="F45" s="128">
        <v>4</v>
      </c>
      <c r="G45" s="128">
        <v>3</v>
      </c>
      <c r="H45" s="128">
        <v>4</v>
      </c>
      <c r="I45" s="128">
        <v>3</v>
      </c>
      <c r="J45" s="128">
        <v>3</v>
      </c>
      <c r="K45" s="128">
        <v>3</v>
      </c>
      <c r="L45" s="128">
        <v>3</v>
      </c>
      <c r="M45" s="128" t="s">
        <v>380</v>
      </c>
      <c r="N45" s="128">
        <v>4</v>
      </c>
      <c r="O45" s="128" t="s">
        <v>380</v>
      </c>
      <c r="P45" s="128">
        <v>1</v>
      </c>
      <c r="Q45" s="128">
        <v>4</v>
      </c>
      <c r="R45" s="128">
        <v>3</v>
      </c>
      <c r="S45" s="128">
        <v>1</v>
      </c>
      <c r="T45" s="128">
        <v>1</v>
      </c>
      <c r="U45" s="128">
        <v>4</v>
      </c>
      <c r="V45" s="128">
        <v>2</v>
      </c>
      <c r="W45" s="128">
        <v>4</v>
      </c>
      <c r="X45" s="128">
        <v>4</v>
      </c>
      <c r="Y45" s="128">
        <v>2</v>
      </c>
      <c r="Z45" s="128">
        <v>4</v>
      </c>
      <c r="AA45" s="128">
        <v>3</v>
      </c>
      <c r="AB45" s="128">
        <v>2</v>
      </c>
      <c r="AC45" s="128">
        <v>2</v>
      </c>
      <c r="AD45" s="128">
        <v>4</v>
      </c>
      <c r="AE45" s="128">
        <v>2</v>
      </c>
      <c r="AF45" s="128">
        <v>4</v>
      </c>
      <c r="AG45" s="128">
        <v>4</v>
      </c>
      <c r="AH45" s="128" t="s">
        <v>380</v>
      </c>
      <c r="AI45" s="128">
        <v>3</v>
      </c>
      <c r="AJ45" s="128" t="s">
        <v>380</v>
      </c>
      <c r="AK45" s="128">
        <v>1</v>
      </c>
      <c r="AL45" s="39" t="e">
        <v>#N/A</v>
      </c>
    </row>
    <row r="46" spans="1:38" ht="14.25" customHeight="1" x14ac:dyDescent="0.35">
      <c r="A46" s="120" t="s">
        <v>208</v>
      </c>
      <c r="B46" s="128">
        <v>4</v>
      </c>
      <c r="C46" s="128">
        <v>2</v>
      </c>
      <c r="D46" s="128">
        <v>4</v>
      </c>
      <c r="E46" s="128">
        <v>4</v>
      </c>
      <c r="F46" s="128">
        <v>4</v>
      </c>
      <c r="G46" s="128">
        <v>4</v>
      </c>
      <c r="H46" s="128">
        <v>4</v>
      </c>
      <c r="I46" s="128">
        <v>3</v>
      </c>
      <c r="J46" s="128">
        <v>3</v>
      </c>
      <c r="K46" s="128">
        <v>4</v>
      </c>
      <c r="L46" s="128">
        <v>4</v>
      </c>
      <c r="M46" s="128">
        <v>4</v>
      </c>
      <c r="N46" s="128">
        <v>4</v>
      </c>
      <c r="O46" s="128">
        <v>2</v>
      </c>
      <c r="P46" s="128">
        <v>3</v>
      </c>
      <c r="Q46" s="128">
        <v>4</v>
      </c>
      <c r="R46" s="128">
        <v>4</v>
      </c>
      <c r="S46" s="128">
        <v>2</v>
      </c>
      <c r="T46" s="128">
        <v>3</v>
      </c>
      <c r="U46" s="128">
        <v>4</v>
      </c>
      <c r="V46" s="128">
        <v>2</v>
      </c>
      <c r="W46" s="128">
        <v>4</v>
      </c>
      <c r="X46" s="128">
        <v>4</v>
      </c>
      <c r="Y46" s="128">
        <v>3</v>
      </c>
      <c r="Z46" s="128">
        <v>3</v>
      </c>
      <c r="AA46" s="128">
        <v>3</v>
      </c>
      <c r="AB46" s="128">
        <v>2</v>
      </c>
      <c r="AC46" s="128">
        <v>2</v>
      </c>
      <c r="AD46" s="128">
        <v>4</v>
      </c>
      <c r="AE46" s="128">
        <v>4</v>
      </c>
      <c r="AF46" s="128">
        <v>3</v>
      </c>
      <c r="AG46" s="128">
        <v>4</v>
      </c>
      <c r="AH46" s="128">
        <v>3</v>
      </c>
      <c r="AI46" s="128">
        <v>4</v>
      </c>
      <c r="AJ46" s="128" t="s">
        <v>380</v>
      </c>
      <c r="AK46" s="128">
        <v>3</v>
      </c>
      <c r="AL46" s="39" t="e">
        <v>#N/A</v>
      </c>
    </row>
    <row r="47" spans="1:38" ht="15" customHeight="1" x14ac:dyDescent="0.35">
      <c r="A47" s="120" t="s">
        <v>212</v>
      </c>
      <c r="B47" s="128">
        <v>4</v>
      </c>
      <c r="C47" s="128">
        <v>4</v>
      </c>
      <c r="D47" s="128">
        <v>4</v>
      </c>
      <c r="E47" s="128">
        <v>4</v>
      </c>
      <c r="F47" s="128">
        <v>4</v>
      </c>
      <c r="G47" s="128">
        <v>4</v>
      </c>
      <c r="H47" s="128">
        <v>4</v>
      </c>
      <c r="I47" s="128">
        <v>4</v>
      </c>
      <c r="J47" s="128">
        <v>4</v>
      </c>
      <c r="K47" s="128" t="s">
        <v>380</v>
      </c>
      <c r="L47" s="128">
        <v>4</v>
      </c>
      <c r="M47" s="128">
        <v>4</v>
      </c>
      <c r="N47" s="128">
        <v>4</v>
      </c>
      <c r="O47" s="128" t="s">
        <v>380</v>
      </c>
      <c r="P47" s="128">
        <v>4</v>
      </c>
      <c r="Q47" s="128">
        <v>4</v>
      </c>
      <c r="R47" s="128">
        <v>4</v>
      </c>
      <c r="S47" s="128">
        <v>4</v>
      </c>
      <c r="T47" s="128">
        <v>4</v>
      </c>
      <c r="U47" s="128">
        <v>4</v>
      </c>
      <c r="V47" s="128">
        <v>4</v>
      </c>
      <c r="W47" s="128">
        <v>4</v>
      </c>
      <c r="X47" s="128">
        <v>4</v>
      </c>
      <c r="Y47" s="128">
        <v>4</v>
      </c>
      <c r="Z47" s="128">
        <v>4</v>
      </c>
      <c r="AA47" s="128">
        <v>4</v>
      </c>
      <c r="AB47" s="128">
        <v>4</v>
      </c>
      <c r="AC47" s="128">
        <v>1</v>
      </c>
      <c r="AD47" s="128">
        <v>4</v>
      </c>
      <c r="AE47" s="128">
        <v>4</v>
      </c>
      <c r="AF47" s="128">
        <v>4</v>
      </c>
      <c r="AG47" s="128">
        <v>4</v>
      </c>
      <c r="AH47" s="128">
        <v>4</v>
      </c>
      <c r="AI47" s="128">
        <v>4</v>
      </c>
      <c r="AJ47" s="128" t="s">
        <v>380</v>
      </c>
      <c r="AK47" s="128">
        <v>4</v>
      </c>
      <c r="AL47" s="39" t="e">
        <v>#N/A</v>
      </c>
    </row>
    <row r="48" spans="1:38" ht="14.25" customHeight="1" x14ac:dyDescent="0.35">
      <c r="A48" s="120" t="s">
        <v>217</v>
      </c>
      <c r="B48" s="128">
        <v>4</v>
      </c>
      <c r="C48" s="128">
        <v>3</v>
      </c>
      <c r="D48" s="128">
        <v>4</v>
      </c>
      <c r="E48" s="128">
        <v>4</v>
      </c>
      <c r="F48" s="128">
        <v>1</v>
      </c>
      <c r="G48" s="128">
        <v>4</v>
      </c>
      <c r="H48" s="128">
        <v>4</v>
      </c>
      <c r="I48" s="128">
        <v>4</v>
      </c>
      <c r="J48" s="128">
        <v>3</v>
      </c>
      <c r="K48" s="128">
        <v>3</v>
      </c>
      <c r="L48" s="128">
        <v>4</v>
      </c>
      <c r="M48" s="128">
        <v>4</v>
      </c>
      <c r="N48" s="128">
        <v>4</v>
      </c>
      <c r="O48" s="128">
        <v>3</v>
      </c>
      <c r="P48" s="128">
        <v>1</v>
      </c>
      <c r="Q48" s="128">
        <v>3</v>
      </c>
      <c r="R48" s="128">
        <v>4</v>
      </c>
      <c r="S48" s="128">
        <v>4</v>
      </c>
      <c r="T48" s="128">
        <v>4</v>
      </c>
      <c r="U48" s="128">
        <v>4</v>
      </c>
      <c r="V48" s="128">
        <v>3</v>
      </c>
      <c r="W48" s="128">
        <v>4</v>
      </c>
      <c r="X48" s="128">
        <v>4</v>
      </c>
      <c r="Y48" s="128">
        <v>3</v>
      </c>
      <c r="Z48" s="128">
        <v>4</v>
      </c>
      <c r="AA48" s="128">
        <v>4</v>
      </c>
      <c r="AB48" s="128">
        <v>4</v>
      </c>
      <c r="AC48" s="128">
        <v>3</v>
      </c>
      <c r="AD48" s="128">
        <v>4</v>
      </c>
      <c r="AE48" s="128">
        <v>4</v>
      </c>
      <c r="AF48" s="128">
        <v>3</v>
      </c>
      <c r="AG48" s="128">
        <v>2</v>
      </c>
      <c r="AH48" s="128" t="s">
        <v>380</v>
      </c>
      <c r="AI48" s="128">
        <v>4</v>
      </c>
      <c r="AJ48" s="128" t="s">
        <v>380</v>
      </c>
      <c r="AK48" s="128">
        <v>4</v>
      </c>
      <c r="AL48" s="39" t="e">
        <v>#N/A</v>
      </c>
    </row>
    <row r="49" spans="1:38" ht="15" customHeight="1" x14ac:dyDescent="0.35">
      <c r="A49" s="120" t="s">
        <v>222</v>
      </c>
      <c r="B49" s="128">
        <v>4</v>
      </c>
      <c r="C49" s="128">
        <v>4</v>
      </c>
      <c r="D49" s="128">
        <v>4</v>
      </c>
      <c r="E49" s="128">
        <v>4</v>
      </c>
      <c r="F49" s="128">
        <v>4</v>
      </c>
      <c r="G49" s="128">
        <v>4</v>
      </c>
      <c r="H49" s="128">
        <v>4</v>
      </c>
      <c r="I49" s="128">
        <v>4</v>
      </c>
      <c r="J49" s="128">
        <v>1</v>
      </c>
      <c r="K49" s="128">
        <v>4</v>
      </c>
      <c r="L49" s="128">
        <v>4</v>
      </c>
      <c r="M49" s="128">
        <v>4</v>
      </c>
      <c r="N49" s="128">
        <v>4</v>
      </c>
      <c r="O49" s="128" t="s">
        <v>380</v>
      </c>
      <c r="P49" s="128">
        <v>1</v>
      </c>
      <c r="Q49" s="128">
        <v>4</v>
      </c>
      <c r="R49" s="128">
        <v>4</v>
      </c>
      <c r="S49" s="128">
        <v>4</v>
      </c>
      <c r="T49" s="128">
        <v>4</v>
      </c>
      <c r="U49" s="128">
        <v>4</v>
      </c>
      <c r="V49" s="128">
        <v>4</v>
      </c>
      <c r="W49" s="128">
        <v>1</v>
      </c>
      <c r="X49" s="128">
        <v>4</v>
      </c>
      <c r="Y49" s="128">
        <v>1</v>
      </c>
      <c r="Z49" s="128">
        <v>4</v>
      </c>
      <c r="AA49" s="128">
        <v>4</v>
      </c>
      <c r="AB49" s="128">
        <v>1</v>
      </c>
      <c r="AC49" s="128">
        <v>4</v>
      </c>
      <c r="AD49" s="128">
        <v>4</v>
      </c>
      <c r="AE49" s="128">
        <v>4</v>
      </c>
      <c r="AF49" s="128">
        <v>4</v>
      </c>
      <c r="AG49" s="128">
        <v>4</v>
      </c>
      <c r="AH49" s="128" t="s">
        <v>380</v>
      </c>
      <c r="AI49" s="128">
        <v>4</v>
      </c>
      <c r="AJ49" s="128" t="s">
        <v>380</v>
      </c>
      <c r="AK49" s="128">
        <v>4</v>
      </c>
      <c r="AL49" s="39" t="e">
        <v>#N/A</v>
      </c>
    </row>
    <row r="50" spans="1:38" x14ac:dyDescent="0.35">
      <c r="A50" s="120" t="s">
        <v>226</v>
      </c>
      <c r="B50" s="128">
        <v>3</v>
      </c>
      <c r="C50" s="128">
        <v>3</v>
      </c>
      <c r="D50" s="128">
        <v>4</v>
      </c>
      <c r="E50" s="128">
        <v>3</v>
      </c>
      <c r="F50" s="128">
        <v>3</v>
      </c>
      <c r="G50" s="128">
        <v>3</v>
      </c>
      <c r="H50" s="128">
        <v>3</v>
      </c>
      <c r="I50" s="128">
        <v>3</v>
      </c>
      <c r="J50" s="128">
        <v>4</v>
      </c>
      <c r="K50" s="128">
        <v>3</v>
      </c>
      <c r="L50" s="128">
        <v>4</v>
      </c>
      <c r="M50" s="128">
        <v>3</v>
      </c>
      <c r="N50" s="128">
        <v>4</v>
      </c>
      <c r="O50" s="128">
        <v>3</v>
      </c>
      <c r="P50" s="128">
        <v>4</v>
      </c>
      <c r="Q50" s="128">
        <v>4</v>
      </c>
      <c r="R50" s="128">
        <v>3</v>
      </c>
      <c r="S50" s="128">
        <v>3</v>
      </c>
      <c r="T50" s="128">
        <v>3</v>
      </c>
      <c r="U50" s="128">
        <v>3</v>
      </c>
      <c r="V50" s="128">
        <v>3</v>
      </c>
      <c r="W50" s="128">
        <v>3</v>
      </c>
      <c r="X50" s="128">
        <v>3</v>
      </c>
      <c r="Y50" s="128">
        <v>4</v>
      </c>
      <c r="Z50" s="128">
        <v>3</v>
      </c>
      <c r="AA50" s="128">
        <v>4</v>
      </c>
      <c r="AB50" s="128">
        <v>3</v>
      </c>
      <c r="AC50" s="128">
        <v>3</v>
      </c>
      <c r="AD50" s="128">
        <v>3</v>
      </c>
      <c r="AE50" s="128">
        <v>3</v>
      </c>
      <c r="AF50" s="128">
        <v>3</v>
      </c>
      <c r="AG50" s="128">
        <v>3</v>
      </c>
      <c r="AH50" s="128">
        <v>3</v>
      </c>
      <c r="AI50" s="128">
        <v>3</v>
      </c>
      <c r="AJ50" s="128" t="s">
        <v>380</v>
      </c>
      <c r="AK50" s="128">
        <v>4</v>
      </c>
      <c r="AL50" s="39" t="e">
        <v>#N/A</v>
      </c>
    </row>
    <row r="51" spans="1:38" ht="14.25" customHeight="1" x14ac:dyDescent="0.35">
      <c r="A51" s="120" t="s">
        <v>233</v>
      </c>
      <c r="B51" s="128">
        <v>1</v>
      </c>
      <c r="C51" s="128">
        <v>3</v>
      </c>
      <c r="D51" s="128">
        <v>4</v>
      </c>
      <c r="E51" s="128">
        <v>1</v>
      </c>
      <c r="F51" s="128">
        <v>2</v>
      </c>
      <c r="G51" s="128">
        <v>2</v>
      </c>
      <c r="H51" s="128">
        <v>4</v>
      </c>
      <c r="I51" s="128">
        <v>3</v>
      </c>
      <c r="J51" s="128">
        <v>1</v>
      </c>
      <c r="K51" s="128">
        <v>2</v>
      </c>
      <c r="L51" s="128" t="s">
        <v>380</v>
      </c>
      <c r="M51" s="128">
        <v>2</v>
      </c>
      <c r="N51" s="128">
        <v>4</v>
      </c>
      <c r="O51" s="128" t="s">
        <v>380</v>
      </c>
      <c r="P51" s="128">
        <v>3</v>
      </c>
      <c r="Q51" s="128">
        <v>4</v>
      </c>
      <c r="R51" s="128">
        <v>2</v>
      </c>
      <c r="S51" s="128">
        <v>4</v>
      </c>
      <c r="T51" s="128">
        <v>2</v>
      </c>
      <c r="U51" s="128">
        <v>4</v>
      </c>
      <c r="V51" s="128">
        <v>1</v>
      </c>
      <c r="W51" s="128">
        <v>3</v>
      </c>
      <c r="X51" s="128">
        <v>4</v>
      </c>
      <c r="Y51" s="128" t="s">
        <v>380</v>
      </c>
      <c r="Z51" s="128">
        <v>4</v>
      </c>
      <c r="AA51" s="128">
        <v>2</v>
      </c>
      <c r="AB51" s="128">
        <v>2</v>
      </c>
      <c r="AC51" s="128">
        <v>3</v>
      </c>
      <c r="AD51" s="128">
        <v>4</v>
      </c>
      <c r="AE51" s="128">
        <v>4</v>
      </c>
      <c r="AF51" s="128">
        <v>3</v>
      </c>
      <c r="AG51" s="128">
        <v>1</v>
      </c>
      <c r="AH51" s="128" t="s">
        <v>380</v>
      </c>
      <c r="AI51" s="128">
        <v>4</v>
      </c>
      <c r="AJ51" s="128" t="s">
        <v>380</v>
      </c>
      <c r="AK51" s="128">
        <v>4</v>
      </c>
      <c r="AL51" s="39" t="e">
        <v>#N/A</v>
      </c>
    </row>
    <row r="52" spans="1:38" ht="15" customHeight="1" x14ac:dyDescent="0.35">
      <c r="A52" s="120" t="s">
        <v>235</v>
      </c>
      <c r="B52" s="128">
        <v>4</v>
      </c>
      <c r="C52" s="128">
        <v>4</v>
      </c>
      <c r="D52" s="128">
        <v>4</v>
      </c>
      <c r="E52" s="128">
        <v>4</v>
      </c>
      <c r="F52" s="128">
        <v>4</v>
      </c>
      <c r="G52" s="128">
        <v>4</v>
      </c>
      <c r="H52" s="128">
        <v>4</v>
      </c>
      <c r="I52" s="128">
        <v>4</v>
      </c>
      <c r="J52" s="128">
        <v>4</v>
      </c>
      <c r="K52" s="128">
        <v>4</v>
      </c>
      <c r="L52" s="128">
        <v>4</v>
      </c>
      <c r="M52" s="128" t="s">
        <v>380</v>
      </c>
      <c r="N52" s="128">
        <v>4</v>
      </c>
      <c r="O52" s="128">
        <v>4</v>
      </c>
      <c r="P52" s="128">
        <v>1</v>
      </c>
      <c r="Q52" s="128">
        <v>4</v>
      </c>
      <c r="R52" s="128">
        <v>4</v>
      </c>
      <c r="S52" s="128" t="s">
        <v>380</v>
      </c>
      <c r="T52" s="128">
        <v>1</v>
      </c>
      <c r="U52" s="128">
        <v>4</v>
      </c>
      <c r="V52" s="128">
        <v>4</v>
      </c>
      <c r="W52" s="128">
        <v>1</v>
      </c>
      <c r="X52" s="128">
        <v>4</v>
      </c>
      <c r="Y52" s="128">
        <v>4</v>
      </c>
      <c r="Z52" s="128">
        <v>1</v>
      </c>
      <c r="AA52" s="128">
        <v>4</v>
      </c>
      <c r="AB52" s="128">
        <v>4</v>
      </c>
      <c r="AC52" s="128" t="s">
        <v>380</v>
      </c>
      <c r="AD52" s="128">
        <v>4</v>
      </c>
      <c r="AE52" s="128">
        <v>4</v>
      </c>
      <c r="AF52" s="128">
        <v>4</v>
      </c>
      <c r="AG52" s="128">
        <v>4</v>
      </c>
      <c r="AH52" s="128" t="s">
        <v>380</v>
      </c>
      <c r="AI52" s="128">
        <v>4</v>
      </c>
      <c r="AJ52" s="128" t="s">
        <v>380</v>
      </c>
      <c r="AK52" s="128">
        <v>4</v>
      </c>
      <c r="AL52" s="39" t="e">
        <v>#N/A</v>
      </c>
    </row>
    <row r="53" spans="1:38" ht="14.25" customHeight="1" x14ac:dyDescent="0.35">
      <c r="A53" s="120" t="s">
        <v>239</v>
      </c>
      <c r="B53" s="128">
        <v>4</v>
      </c>
      <c r="C53" s="128">
        <v>4</v>
      </c>
      <c r="D53" s="128">
        <v>4</v>
      </c>
      <c r="E53" s="128">
        <v>4</v>
      </c>
      <c r="F53" s="128" t="s">
        <v>380</v>
      </c>
      <c r="G53" s="128">
        <v>4</v>
      </c>
      <c r="H53" s="128">
        <v>4</v>
      </c>
      <c r="I53" s="128">
        <v>4</v>
      </c>
      <c r="J53" s="128">
        <v>4</v>
      </c>
      <c r="K53" s="128">
        <v>4</v>
      </c>
      <c r="L53" s="128" t="s">
        <v>380</v>
      </c>
      <c r="M53" s="128" t="s">
        <v>380</v>
      </c>
      <c r="N53" s="128">
        <v>4</v>
      </c>
      <c r="O53" s="128">
        <v>4</v>
      </c>
      <c r="P53" s="128">
        <v>4</v>
      </c>
      <c r="Q53" s="128" t="s">
        <v>380</v>
      </c>
      <c r="R53" s="128">
        <v>4</v>
      </c>
      <c r="S53" s="128">
        <v>4</v>
      </c>
      <c r="T53" s="128">
        <v>1</v>
      </c>
      <c r="U53" s="128">
        <v>4</v>
      </c>
      <c r="V53" s="128">
        <v>4</v>
      </c>
      <c r="W53" s="128">
        <v>4</v>
      </c>
      <c r="X53" s="128">
        <v>4</v>
      </c>
      <c r="Y53" s="128">
        <v>1</v>
      </c>
      <c r="Z53" s="128">
        <v>4</v>
      </c>
      <c r="AA53" s="128" t="s">
        <v>380</v>
      </c>
      <c r="AB53" s="128" t="s">
        <v>380</v>
      </c>
      <c r="AC53" s="128" t="s">
        <v>380</v>
      </c>
      <c r="AD53" s="128">
        <v>4</v>
      </c>
      <c r="AE53" s="128">
        <v>4</v>
      </c>
      <c r="AF53" s="128">
        <v>4</v>
      </c>
      <c r="AG53" s="128">
        <v>4</v>
      </c>
      <c r="AH53" s="128">
        <v>1</v>
      </c>
      <c r="AI53" s="128">
        <v>4</v>
      </c>
      <c r="AJ53" s="128" t="s">
        <v>380</v>
      </c>
      <c r="AK53" s="128">
        <v>4</v>
      </c>
      <c r="AL53" s="39" t="e">
        <v>#N/A</v>
      </c>
    </row>
    <row r="54" spans="1:38" ht="14.25" customHeight="1" x14ac:dyDescent="0.35">
      <c r="A54" s="120" t="s">
        <v>249</v>
      </c>
      <c r="B54" s="128">
        <v>4</v>
      </c>
      <c r="C54" s="128">
        <v>3</v>
      </c>
      <c r="D54" s="128">
        <v>4</v>
      </c>
      <c r="E54" s="128">
        <v>4</v>
      </c>
      <c r="F54" s="128">
        <v>4</v>
      </c>
      <c r="G54" s="128">
        <v>3</v>
      </c>
      <c r="H54" s="128">
        <v>4</v>
      </c>
      <c r="I54" s="128">
        <v>4</v>
      </c>
      <c r="J54" s="128">
        <v>4</v>
      </c>
      <c r="K54" s="128">
        <v>3</v>
      </c>
      <c r="L54" s="128">
        <v>3</v>
      </c>
      <c r="M54" s="128">
        <v>4</v>
      </c>
      <c r="N54" s="128">
        <v>4</v>
      </c>
      <c r="O54" s="128">
        <v>1</v>
      </c>
      <c r="P54" s="128">
        <v>1</v>
      </c>
      <c r="Q54" s="128">
        <v>4</v>
      </c>
      <c r="R54" s="128">
        <v>4</v>
      </c>
      <c r="S54" s="128">
        <v>4</v>
      </c>
      <c r="T54" s="128">
        <v>4</v>
      </c>
      <c r="U54" s="128">
        <v>1</v>
      </c>
      <c r="V54" s="128">
        <v>4</v>
      </c>
      <c r="W54" s="128">
        <v>4</v>
      </c>
      <c r="X54" s="128">
        <v>1</v>
      </c>
      <c r="Y54" s="128">
        <v>3</v>
      </c>
      <c r="Z54" s="128">
        <v>4</v>
      </c>
      <c r="AA54" s="128">
        <v>3</v>
      </c>
      <c r="AB54" s="128">
        <v>3</v>
      </c>
      <c r="AC54" s="128">
        <v>3</v>
      </c>
      <c r="AD54" s="128">
        <v>4</v>
      </c>
      <c r="AE54" s="128">
        <v>4</v>
      </c>
      <c r="AF54" s="128">
        <v>4</v>
      </c>
      <c r="AG54" s="128">
        <v>4</v>
      </c>
      <c r="AH54" s="128">
        <v>2</v>
      </c>
      <c r="AI54" s="128">
        <v>4</v>
      </c>
      <c r="AJ54" s="128" t="s">
        <v>380</v>
      </c>
      <c r="AK54" s="128">
        <v>4</v>
      </c>
      <c r="AL54" s="39" t="e">
        <v>#N/A</v>
      </c>
    </row>
    <row r="55" spans="1:38" x14ac:dyDescent="0.35">
      <c r="A55" s="120" t="s">
        <v>253</v>
      </c>
      <c r="B55" s="128">
        <v>4</v>
      </c>
      <c r="C55" s="128">
        <v>4</v>
      </c>
      <c r="D55" s="128">
        <v>4</v>
      </c>
      <c r="E55" s="128">
        <v>1</v>
      </c>
      <c r="F55" s="128" t="s">
        <v>380</v>
      </c>
      <c r="G55" s="128">
        <v>4</v>
      </c>
      <c r="H55" s="128">
        <v>4</v>
      </c>
      <c r="I55" s="128">
        <v>4</v>
      </c>
      <c r="J55" s="128">
        <v>1</v>
      </c>
      <c r="K55" s="128">
        <v>4</v>
      </c>
      <c r="L55" s="128" t="s">
        <v>380</v>
      </c>
      <c r="M55" s="128">
        <v>4</v>
      </c>
      <c r="N55" s="128">
        <v>4</v>
      </c>
      <c r="O55" s="128" t="s">
        <v>380</v>
      </c>
      <c r="P55" s="128">
        <v>1</v>
      </c>
      <c r="Q55" s="128">
        <v>4</v>
      </c>
      <c r="R55" s="128">
        <v>4</v>
      </c>
      <c r="S55" s="128">
        <v>4</v>
      </c>
      <c r="T55" s="128">
        <v>4</v>
      </c>
      <c r="U55" s="128">
        <v>4</v>
      </c>
      <c r="V55" s="128">
        <v>1</v>
      </c>
      <c r="W55" s="128">
        <v>4</v>
      </c>
      <c r="X55" s="128">
        <v>4</v>
      </c>
      <c r="Y55" s="128">
        <v>4</v>
      </c>
      <c r="Z55" s="128">
        <v>4</v>
      </c>
      <c r="AA55" s="128">
        <v>4</v>
      </c>
      <c r="AB55" s="128">
        <v>4</v>
      </c>
      <c r="AC55" s="128" t="s">
        <v>380</v>
      </c>
      <c r="AD55" s="128">
        <v>4</v>
      </c>
      <c r="AE55" s="128">
        <v>4</v>
      </c>
      <c r="AF55" s="128">
        <v>4</v>
      </c>
      <c r="AG55" s="128">
        <v>4</v>
      </c>
      <c r="AH55" s="128">
        <v>1</v>
      </c>
      <c r="AI55" s="128">
        <v>4</v>
      </c>
      <c r="AJ55" s="128" t="s">
        <v>380</v>
      </c>
      <c r="AK55" s="128">
        <v>4</v>
      </c>
      <c r="AL55" s="39" t="e">
        <v>#N/A</v>
      </c>
    </row>
    <row r="56" spans="1:38" ht="15" customHeight="1" x14ac:dyDescent="0.35">
      <c r="A56" s="120" t="s">
        <v>258</v>
      </c>
      <c r="B56" s="128">
        <v>4</v>
      </c>
      <c r="C56" s="128">
        <v>4</v>
      </c>
      <c r="D56" s="128">
        <v>4</v>
      </c>
      <c r="E56" s="128">
        <v>4</v>
      </c>
      <c r="F56" s="128">
        <v>4</v>
      </c>
      <c r="G56" s="128">
        <v>4</v>
      </c>
      <c r="H56" s="128">
        <v>4</v>
      </c>
      <c r="I56" s="128">
        <v>4</v>
      </c>
      <c r="J56" s="128">
        <v>4</v>
      </c>
      <c r="K56" s="128">
        <v>4</v>
      </c>
      <c r="L56" s="128">
        <v>4</v>
      </c>
      <c r="M56" s="128">
        <v>4</v>
      </c>
      <c r="N56" s="128">
        <v>4</v>
      </c>
      <c r="O56" s="128">
        <v>4</v>
      </c>
      <c r="P56" s="128">
        <v>1</v>
      </c>
      <c r="Q56" s="128">
        <v>4</v>
      </c>
      <c r="R56" s="128">
        <v>4</v>
      </c>
      <c r="S56" s="128">
        <v>4</v>
      </c>
      <c r="T56" s="128">
        <v>4</v>
      </c>
      <c r="U56" s="128">
        <v>4</v>
      </c>
      <c r="V56" s="128">
        <v>4</v>
      </c>
      <c r="W56" s="128">
        <v>4</v>
      </c>
      <c r="X56" s="128">
        <v>4</v>
      </c>
      <c r="Y56" s="128">
        <v>4</v>
      </c>
      <c r="Z56" s="128">
        <v>4</v>
      </c>
      <c r="AA56" s="128">
        <v>1</v>
      </c>
      <c r="AB56" s="128">
        <v>4</v>
      </c>
      <c r="AC56" s="128">
        <v>1</v>
      </c>
      <c r="AD56" s="128">
        <v>4</v>
      </c>
      <c r="AE56" s="128">
        <v>4</v>
      </c>
      <c r="AF56" s="128">
        <v>4</v>
      </c>
      <c r="AG56" s="128">
        <v>4</v>
      </c>
      <c r="AH56" s="128">
        <v>4</v>
      </c>
      <c r="AI56" s="128">
        <v>4</v>
      </c>
      <c r="AJ56" s="128" t="s">
        <v>380</v>
      </c>
      <c r="AK56" s="128">
        <v>4</v>
      </c>
      <c r="AL56" s="39" t="e">
        <v>#N/A</v>
      </c>
    </row>
    <row r="57" spans="1:38" x14ac:dyDescent="0.35">
      <c r="A57" s="120" t="s">
        <v>263</v>
      </c>
      <c r="B57" s="128">
        <v>4</v>
      </c>
      <c r="C57" s="128">
        <v>4</v>
      </c>
      <c r="D57" s="128">
        <v>4</v>
      </c>
      <c r="E57" s="128">
        <v>4</v>
      </c>
      <c r="F57" s="128">
        <v>4</v>
      </c>
      <c r="G57" s="128">
        <v>4</v>
      </c>
      <c r="H57" s="128">
        <v>4</v>
      </c>
      <c r="I57" s="128">
        <v>4</v>
      </c>
      <c r="J57" s="128">
        <v>4</v>
      </c>
      <c r="K57" s="128">
        <v>4</v>
      </c>
      <c r="L57" s="128" t="s">
        <v>380</v>
      </c>
      <c r="M57" s="128">
        <v>4</v>
      </c>
      <c r="N57" s="128">
        <v>3</v>
      </c>
      <c r="O57" s="128">
        <v>2</v>
      </c>
      <c r="P57" s="128">
        <v>4</v>
      </c>
      <c r="Q57" s="128">
        <v>3</v>
      </c>
      <c r="R57" s="128">
        <v>4</v>
      </c>
      <c r="S57" s="128">
        <v>4</v>
      </c>
      <c r="T57" s="128">
        <v>4</v>
      </c>
      <c r="U57" s="128">
        <v>4</v>
      </c>
      <c r="V57" s="128">
        <v>3</v>
      </c>
      <c r="W57" s="128">
        <v>3</v>
      </c>
      <c r="X57" s="128">
        <v>4</v>
      </c>
      <c r="Y57" s="128">
        <v>4</v>
      </c>
      <c r="Z57" s="128">
        <v>4</v>
      </c>
      <c r="AA57" s="128">
        <v>4</v>
      </c>
      <c r="AB57" s="128">
        <v>4</v>
      </c>
      <c r="AC57" s="128">
        <v>4</v>
      </c>
      <c r="AD57" s="128">
        <v>4</v>
      </c>
      <c r="AE57" s="128">
        <v>4</v>
      </c>
      <c r="AF57" s="128">
        <v>3</v>
      </c>
      <c r="AG57" s="128">
        <v>4</v>
      </c>
      <c r="AH57" s="128">
        <v>3</v>
      </c>
      <c r="AI57" s="128">
        <v>4</v>
      </c>
      <c r="AJ57" s="128" t="s">
        <v>380</v>
      </c>
      <c r="AK57" s="128">
        <v>3</v>
      </c>
      <c r="AL57" s="39" t="e">
        <v>#N/A</v>
      </c>
    </row>
    <row r="58" spans="1:38" ht="14.25" customHeight="1" x14ac:dyDescent="0.35">
      <c r="A58" s="120" t="s">
        <v>267</v>
      </c>
      <c r="B58" s="128">
        <v>4</v>
      </c>
      <c r="C58" s="128" t="s">
        <v>380</v>
      </c>
      <c r="D58" s="128">
        <v>3</v>
      </c>
      <c r="E58" s="128">
        <v>1</v>
      </c>
      <c r="F58" s="128">
        <v>4</v>
      </c>
      <c r="G58" s="128">
        <v>4</v>
      </c>
      <c r="H58" s="128">
        <v>4</v>
      </c>
      <c r="I58" s="128">
        <v>4</v>
      </c>
      <c r="J58" s="128">
        <v>4</v>
      </c>
      <c r="K58" s="128">
        <v>4</v>
      </c>
      <c r="L58" s="128" t="s">
        <v>380</v>
      </c>
      <c r="M58" s="128">
        <v>1</v>
      </c>
      <c r="N58" s="128">
        <v>4</v>
      </c>
      <c r="O58" s="128">
        <v>1</v>
      </c>
      <c r="P58" s="128">
        <v>1</v>
      </c>
      <c r="Q58" s="128">
        <v>1</v>
      </c>
      <c r="R58" s="128">
        <v>4</v>
      </c>
      <c r="S58" s="128">
        <v>4</v>
      </c>
      <c r="T58" s="128">
        <v>4</v>
      </c>
      <c r="U58" s="128">
        <v>4</v>
      </c>
      <c r="V58" s="128">
        <v>3</v>
      </c>
      <c r="W58" s="128" t="s">
        <v>380</v>
      </c>
      <c r="X58" s="128">
        <v>4</v>
      </c>
      <c r="Y58" s="128">
        <v>3</v>
      </c>
      <c r="Z58" s="128">
        <v>4</v>
      </c>
      <c r="AA58" s="128" t="s">
        <v>380</v>
      </c>
      <c r="AB58" s="128">
        <v>3</v>
      </c>
      <c r="AC58" s="128">
        <v>1</v>
      </c>
      <c r="AD58" s="128">
        <v>4</v>
      </c>
      <c r="AE58" s="128">
        <v>4</v>
      </c>
      <c r="AF58" s="128">
        <v>3</v>
      </c>
      <c r="AG58" s="128">
        <v>4</v>
      </c>
      <c r="AH58" s="128">
        <v>2</v>
      </c>
      <c r="AI58" s="128">
        <v>4</v>
      </c>
      <c r="AJ58" s="128" t="s">
        <v>380</v>
      </c>
      <c r="AK58" s="128">
        <v>4</v>
      </c>
      <c r="AL58" s="39" t="e">
        <v>#N/A</v>
      </c>
    </row>
    <row r="59" spans="1:38" ht="15" customHeight="1" x14ac:dyDescent="0.35">
      <c r="A59" s="120" t="s">
        <v>271</v>
      </c>
      <c r="B59" s="128">
        <v>1</v>
      </c>
      <c r="C59" s="128">
        <v>4</v>
      </c>
      <c r="D59" s="128">
        <v>4</v>
      </c>
      <c r="E59" s="128">
        <v>4</v>
      </c>
      <c r="F59" s="128">
        <v>4</v>
      </c>
      <c r="G59" s="128">
        <v>4</v>
      </c>
      <c r="H59" s="128">
        <v>4</v>
      </c>
      <c r="I59" s="128">
        <v>4</v>
      </c>
      <c r="J59" s="128">
        <v>4</v>
      </c>
      <c r="K59" s="128">
        <v>4</v>
      </c>
      <c r="L59" s="128" t="s">
        <v>380</v>
      </c>
      <c r="M59" s="128" t="s">
        <v>380</v>
      </c>
      <c r="N59" s="128">
        <v>4</v>
      </c>
      <c r="O59" s="128">
        <v>1</v>
      </c>
      <c r="P59" s="128">
        <v>1</v>
      </c>
      <c r="Q59" s="128" t="s">
        <v>380</v>
      </c>
      <c r="R59" s="128">
        <v>4</v>
      </c>
      <c r="S59" s="128">
        <v>4</v>
      </c>
      <c r="T59" s="128">
        <v>4</v>
      </c>
      <c r="U59" s="128">
        <v>4</v>
      </c>
      <c r="V59" s="128">
        <v>4</v>
      </c>
      <c r="W59" s="128">
        <v>4</v>
      </c>
      <c r="X59" s="128">
        <v>4</v>
      </c>
      <c r="Y59" s="128">
        <v>1</v>
      </c>
      <c r="Z59" s="128">
        <v>4</v>
      </c>
      <c r="AA59" s="128">
        <v>4</v>
      </c>
      <c r="AB59" s="128">
        <v>1</v>
      </c>
      <c r="AC59" s="128">
        <v>4</v>
      </c>
      <c r="AD59" s="128">
        <v>1</v>
      </c>
      <c r="AE59" s="128">
        <v>4</v>
      </c>
      <c r="AF59" s="128">
        <v>4</v>
      </c>
      <c r="AG59" s="128">
        <v>1</v>
      </c>
      <c r="AH59" s="128">
        <v>4</v>
      </c>
      <c r="AI59" s="128">
        <v>4</v>
      </c>
      <c r="AJ59" s="128" t="s">
        <v>380</v>
      </c>
      <c r="AK59" s="128">
        <v>4</v>
      </c>
      <c r="AL59" s="39" t="e">
        <v>#N/A</v>
      </c>
    </row>
    <row r="60" spans="1:38" x14ac:dyDescent="0.35">
      <c r="A60" s="120" t="s">
        <v>275</v>
      </c>
      <c r="B60" s="128">
        <v>3</v>
      </c>
      <c r="C60" s="128">
        <v>3</v>
      </c>
      <c r="D60" s="128">
        <v>3</v>
      </c>
      <c r="E60" s="128">
        <v>3</v>
      </c>
      <c r="F60" s="128">
        <v>3</v>
      </c>
      <c r="G60" s="128">
        <v>4</v>
      </c>
      <c r="H60" s="128">
        <v>4</v>
      </c>
      <c r="I60" s="128">
        <v>3</v>
      </c>
      <c r="J60" s="128">
        <v>4</v>
      </c>
      <c r="K60" s="128">
        <v>3</v>
      </c>
      <c r="L60" s="128" t="s">
        <v>380</v>
      </c>
      <c r="M60" s="128">
        <v>3</v>
      </c>
      <c r="N60" s="128">
        <v>3</v>
      </c>
      <c r="O60" s="128">
        <v>2</v>
      </c>
      <c r="P60" s="128">
        <v>1</v>
      </c>
      <c r="Q60" s="128">
        <v>3</v>
      </c>
      <c r="R60" s="128">
        <v>3</v>
      </c>
      <c r="S60" s="128">
        <v>3</v>
      </c>
      <c r="T60" s="128">
        <v>3</v>
      </c>
      <c r="U60" s="128">
        <v>4</v>
      </c>
      <c r="V60" s="128">
        <v>3</v>
      </c>
      <c r="W60" s="128">
        <v>3</v>
      </c>
      <c r="X60" s="128">
        <v>4</v>
      </c>
      <c r="Y60" s="128">
        <v>3</v>
      </c>
      <c r="Z60" s="128">
        <v>4</v>
      </c>
      <c r="AA60" s="128">
        <v>3</v>
      </c>
      <c r="AB60" s="128">
        <v>3</v>
      </c>
      <c r="AC60" s="128">
        <v>3</v>
      </c>
      <c r="AD60" s="128">
        <v>3</v>
      </c>
      <c r="AE60" s="128">
        <v>3</v>
      </c>
      <c r="AF60" s="128">
        <v>3</v>
      </c>
      <c r="AG60" s="128">
        <v>3</v>
      </c>
      <c r="AH60" s="128">
        <v>3</v>
      </c>
      <c r="AI60" s="128">
        <v>3</v>
      </c>
      <c r="AJ60" s="128" t="s">
        <v>380</v>
      </c>
      <c r="AK60" s="128">
        <v>4</v>
      </c>
      <c r="AL60" s="39" t="e">
        <v>#N/A</v>
      </c>
    </row>
    <row r="61" spans="1:38" ht="14.25" customHeight="1" x14ac:dyDescent="0.35">
      <c r="A61" s="120" t="s">
        <v>277</v>
      </c>
      <c r="B61" s="128">
        <v>4</v>
      </c>
      <c r="C61" s="128" t="s">
        <v>380</v>
      </c>
      <c r="D61" s="128">
        <v>4</v>
      </c>
      <c r="E61" s="128">
        <v>1</v>
      </c>
      <c r="F61" s="128">
        <v>4</v>
      </c>
      <c r="G61" s="128">
        <v>4</v>
      </c>
      <c r="H61" s="128">
        <v>4</v>
      </c>
      <c r="I61" s="128">
        <v>4</v>
      </c>
      <c r="J61" s="128">
        <v>4</v>
      </c>
      <c r="K61" s="128" t="s">
        <v>380</v>
      </c>
      <c r="L61" s="128" t="s">
        <v>380</v>
      </c>
      <c r="M61" s="128">
        <v>4</v>
      </c>
      <c r="N61" s="128">
        <v>4</v>
      </c>
      <c r="O61" s="128" t="s">
        <v>380</v>
      </c>
      <c r="P61" s="128">
        <v>1</v>
      </c>
      <c r="Q61" s="128" t="s">
        <v>380</v>
      </c>
      <c r="R61" s="128">
        <v>4</v>
      </c>
      <c r="S61" s="128">
        <v>4</v>
      </c>
      <c r="T61" s="128">
        <v>4</v>
      </c>
      <c r="U61" s="128">
        <v>4</v>
      </c>
      <c r="V61" s="128">
        <v>4</v>
      </c>
      <c r="W61" s="128">
        <v>4</v>
      </c>
      <c r="X61" s="128">
        <v>4</v>
      </c>
      <c r="Y61" s="128">
        <v>4</v>
      </c>
      <c r="Z61" s="128">
        <v>4</v>
      </c>
      <c r="AA61" s="128">
        <v>4</v>
      </c>
      <c r="AB61" s="128">
        <v>4</v>
      </c>
      <c r="AC61" s="128">
        <v>1</v>
      </c>
      <c r="AD61" s="128">
        <v>4</v>
      </c>
      <c r="AE61" s="128" t="s">
        <v>380</v>
      </c>
      <c r="AF61" s="128">
        <v>4</v>
      </c>
      <c r="AG61" s="128">
        <v>4</v>
      </c>
      <c r="AH61" s="128" t="s">
        <v>380</v>
      </c>
      <c r="AI61" s="128">
        <v>4</v>
      </c>
      <c r="AJ61" s="128" t="s">
        <v>380</v>
      </c>
      <c r="AK61" s="128">
        <v>4</v>
      </c>
      <c r="AL61" s="39" t="e">
        <v>#N/A</v>
      </c>
    </row>
    <row r="62" spans="1:38" x14ac:dyDescent="0.35">
      <c r="A62" s="120" t="s">
        <v>282</v>
      </c>
      <c r="B62" s="128">
        <v>4</v>
      </c>
      <c r="C62" s="128">
        <v>4</v>
      </c>
      <c r="D62" s="128">
        <v>4</v>
      </c>
      <c r="E62" s="128" t="s">
        <v>380</v>
      </c>
      <c r="F62" s="128">
        <v>4</v>
      </c>
      <c r="G62" s="128">
        <v>4</v>
      </c>
      <c r="H62" s="128">
        <v>4</v>
      </c>
      <c r="I62" s="128">
        <v>4</v>
      </c>
      <c r="J62" s="128" t="s">
        <v>380</v>
      </c>
      <c r="K62" s="128">
        <v>4</v>
      </c>
      <c r="L62" s="128" t="s">
        <v>380</v>
      </c>
      <c r="M62" s="128">
        <v>4</v>
      </c>
      <c r="N62" s="128">
        <v>4</v>
      </c>
      <c r="O62" s="128">
        <v>4</v>
      </c>
      <c r="P62" s="128">
        <v>4</v>
      </c>
      <c r="Q62" s="128">
        <v>4</v>
      </c>
      <c r="R62" s="128">
        <v>4</v>
      </c>
      <c r="S62" s="128">
        <v>1</v>
      </c>
      <c r="T62" s="128">
        <v>4</v>
      </c>
      <c r="U62" s="128">
        <v>4</v>
      </c>
      <c r="V62" s="128">
        <v>4</v>
      </c>
      <c r="W62" s="128">
        <v>4</v>
      </c>
      <c r="X62" s="128">
        <v>4</v>
      </c>
      <c r="Y62" s="128">
        <v>4</v>
      </c>
      <c r="Z62" s="128">
        <v>4</v>
      </c>
      <c r="AA62" s="128">
        <v>4</v>
      </c>
      <c r="AB62" s="128">
        <v>1</v>
      </c>
      <c r="AC62" s="128">
        <v>1</v>
      </c>
      <c r="AD62" s="128">
        <v>4</v>
      </c>
      <c r="AE62" s="128">
        <v>4</v>
      </c>
      <c r="AF62" s="128">
        <v>4</v>
      </c>
      <c r="AG62" s="128">
        <v>4</v>
      </c>
      <c r="AH62" s="128" t="s">
        <v>380</v>
      </c>
      <c r="AI62" s="128">
        <v>1</v>
      </c>
      <c r="AJ62" s="128" t="s">
        <v>380</v>
      </c>
      <c r="AK62" s="128">
        <v>4</v>
      </c>
      <c r="AL62" s="39" t="e">
        <v>#N/A</v>
      </c>
    </row>
    <row r="63" spans="1:38" ht="14.25" customHeight="1" x14ac:dyDescent="0.35">
      <c r="A63" s="120" t="s">
        <v>286</v>
      </c>
      <c r="B63" s="128">
        <v>4</v>
      </c>
      <c r="C63" s="128">
        <v>4</v>
      </c>
      <c r="D63" s="128">
        <v>1</v>
      </c>
      <c r="E63" s="128">
        <v>4</v>
      </c>
      <c r="F63" s="128">
        <v>4</v>
      </c>
      <c r="G63" s="128">
        <v>4</v>
      </c>
      <c r="H63" s="128">
        <v>4</v>
      </c>
      <c r="I63" s="128">
        <v>4</v>
      </c>
      <c r="J63" s="128">
        <v>4</v>
      </c>
      <c r="K63" s="128">
        <v>4</v>
      </c>
      <c r="L63" s="128">
        <v>4</v>
      </c>
      <c r="M63" s="128">
        <v>4</v>
      </c>
      <c r="N63" s="128">
        <v>1</v>
      </c>
      <c r="O63" s="128" t="s">
        <v>380</v>
      </c>
      <c r="P63" s="128">
        <v>4</v>
      </c>
      <c r="Q63" s="128">
        <v>3</v>
      </c>
      <c r="R63" s="128">
        <v>4</v>
      </c>
      <c r="S63" s="128">
        <v>1</v>
      </c>
      <c r="T63" s="128">
        <v>4</v>
      </c>
      <c r="U63" s="128">
        <v>4</v>
      </c>
      <c r="V63" s="128">
        <v>4</v>
      </c>
      <c r="W63" s="128" t="s">
        <v>380</v>
      </c>
      <c r="X63" s="128">
        <v>4</v>
      </c>
      <c r="Y63" s="128" t="s">
        <v>380</v>
      </c>
      <c r="Z63" s="128">
        <v>4</v>
      </c>
      <c r="AA63" s="128">
        <v>2</v>
      </c>
      <c r="AB63" s="128">
        <v>4</v>
      </c>
      <c r="AC63" s="128">
        <v>3</v>
      </c>
      <c r="AD63" s="128">
        <v>4</v>
      </c>
      <c r="AE63" s="128">
        <v>4</v>
      </c>
      <c r="AF63" s="128">
        <v>3</v>
      </c>
      <c r="AG63" s="128">
        <v>4</v>
      </c>
      <c r="AH63" s="128">
        <v>3</v>
      </c>
      <c r="AI63" s="128" t="s">
        <v>380</v>
      </c>
      <c r="AJ63" s="128" t="s">
        <v>380</v>
      </c>
      <c r="AK63" s="128">
        <v>4</v>
      </c>
      <c r="AL63" s="39" t="e">
        <v>#N/A</v>
      </c>
    </row>
    <row r="64" spans="1:38" x14ac:dyDescent="0.35">
      <c r="A64" s="120" t="s">
        <v>288</v>
      </c>
      <c r="B64" s="128">
        <v>4</v>
      </c>
      <c r="C64" s="128">
        <v>1</v>
      </c>
      <c r="D64" s="128">
        <v>1</v>
      </c>
      <c r="E64" s="128">
        <v>4</v>
      </c>
      <c r="F64" s="128">
        <v>4</v>
      </c>
      <c r="G64" s="128">
        <v>4</v>
      </c>
      <c r="H64" s="128">
        <v>4</v>
      </c>
      <c r="I64" s="128">
        <v>4</v>
      </c>
      <c r="J64" s="128">
        <v>4</v>
      </c>
      <c r="K64" s="128">
        <v>4</v>
      </c>
      <c r="L64" s="128">
        <v>1</v>
      </c>
      <c r="M64" s="128">
        <v>4</v>
      </c>
      <c r="N64" s="128">
        <v>1</v>
      </c>
      <c r="O64" s="128" t="s">
        <v>380</v>
      </c>
      <c r="P64" s="128">
        <v>4</v>
      </c>
      <c r="Q64" s="128">
        <v>4</v>
      </c>
      <c r="R64" s="128">
        <v>1</v>
      </c>
      <c r="S64" s="128">
        <v>1</v>
      </c>
      <c r="T64" s="128">
        <v>4</v>
      </c>
      <c r="U64" s="128">
        <v>1</v>
      </c>
      <c r="V64" s="128">
        <v>4</v>
      </c>
      <c r="W64" s="128" t="s">
        <v>380</v>
      </c>
      <c r="X64" s="128">
        <v>4</v>
      </c>
      <c r="Y64" s="128" t="s">
        <v>380</v>
      </c>
      <c r="Z64" s="128">
        <v>1</v>
      </c>
      <c r="AA64" s="128">
        <v>4</v>
      </c>
      <c r="AB64" s="128">
        <v>1</v>
      </c>
      <c r="AC64" s="128">
        <v>4</v>
      </c>
      <c r="AD64" s="128">
        <v>4</v>
      </c>
      <c r="AE64" s="128">
        <v>4</v>
      </c>
      <c r="AF64" s="128">
        <v>4</v>
      </c>
      <c r="AG64" s="128">
        <v>4</v>
      </c>
      <c r="AH64" s="128">
        <v>4</v>
      </c>
      <c r="AI64" s="128" t="s">
        <v>380</v>
      </c>
      <c r="AJ64" s="128" t="s">
        <v>380</v>
      </c>
      <c r="AK64" s="128">
        <v>4</v>
      </c>
      <c r="AL64" s="39" t="e">
        <v>#N/A</v>
      </c>
    </row>
    <row r="65" spans="1:38" ht="14.25" customHeight="1" x14ac:dyDescent="0.35">
      <c r="A65" s="120" t="s">
        <v>290</v>
      </c>
      <c r="B65" s="128">
        <v>4</v>
      </c>
      <c r="C65" s="128">
        <v>4</v>
      </c>
      <c r="D65" s="128">
        <v>2</v>
      </c>
      <c r="E65" s="128">
        <v>4</v>
      </c>
      <c r="F65" s="128">
        <v>3</v>
      </c>
      <c r="G65" s="128">
        <v>4</v>
      </c>
      <c r="H65" s="128">
        <v>4</v>
      </c>
      <c r="I65" s="128">
        <v>3</v>
      </c>
      <c r="J65" s="128">
        <v>3</v>
      </c>
      <c r="K65" s="128">
        <v>3</v>
      </c>
      <c r="L65" s="128">
        <v>3</v>
      </c>
      <c r="M65" s="128">
        <v>3</v>
      </c>
      <c r="N65" s="128">
        <v>3</v>
      </c>
      <c r="O65" s="128" t="s">
        <v>380</v>
      </c>
      <c r="P65" s="128">
        <v>4</v>
      </c>
      <c r="Q65" s="128">
        <v>4</v>
      </c>
      <c r="R65" s="128">
        <v>4</v>
      </c>
      <c r="S65" s="128">
        <v>1</v>
      </c>
      <c r="T65" s="128">
        <v>3</v>
      </c>
      <c r="U65" s="128">
        <v>4</v>
      </c>
      <c r="V65" s="128">
        <v>4</v>
      </c>
      <c r="W65" s="128" t="s">
        <v>380</v>
      </c>
      <c r="X65" s="128">
        <v>4</v>
      </c>
      <c r="Y65" s="128" t="s">
        <v>380</v>
      </c>
      <c r="Z65" s="128">
        <v>4</v>
      </c>
      <c r="AA65" s="128">
        <v>3</v>
      </c>
      <c r="AB65" s="128">
        <v>3</v>
      </c>
      <c r="AC65" s="128">
        <v>3</v>
      </c>
      <c r="AD65" s="128">
        <v>3</v>
      </c>
      <c r="AE65" s="128">
        <v>3</v>
      </c>
      <c r="AF65" s="128">
        <v>3</v>
      </c>
      <c r="AG65" s="128">
        <v>4</v>
      </c>
      <c r="AH65" s="128">
        <v>3</v>
      </c>
      <c r="AI65" s="128" t="s">
        <v>380</v>
      </c>
      <c r="AJ65" s="128" t="s">
        <v>380</v>
      </c>
      <c r="AK65" s="128">
        <v>1</v>
      </c>
      <c r="AL65" s="39" t="e">
        <v>#N/A</v>
      </c>
    </row>
    <row r="66" spans="1:38" x14ac:dyDescent="0.35">
      <c r="A66" s="120" t="s">
        <v>307</v>
      </c>
      <c r="B66" s="128">
        <v>3</v>
      </c>
      <c r="C66" s="128">
        <v>3</v>
      </c>
      <c r="D66" s="128">
        <v>3</v>
      </c>
      <c r="E66" s="128">
        <v>4</v>
      </c>
      <c r="F66" s="128">
        <v>3</v>
      </c>
      <c r="G66" s="128">
        <v>2</v>
      </c>
      <c r="H66" s="128">
        <v>4</v>
      </c>
      <c r="I66" s="128">
        <v>4</v>
      </c>
      <c r="J66" s="128">
        <v>4</v>
      </c>
      <c r="K66" s="128">
        <v>3</v>
      </c>
      <c r="L66" s="128" t="s">
        <v>380</v>
      </c>
      <c r="M66" s="128">
        <v>3</v>
      </c>
      <c r="N66" s="128">
        <v>3</v>
      </c>
      <c r="O66" s="128">
        <v>3</v>
      </c>
      <c r="P66" s="128">
        <v>4</v>
      </c>
      <c r="Q66" s="128">
        <v>3</v>
      </c>
      <c r="R66" s="128">
        <v>3</v>
      </c>
      <c r="S66" s="128">
        <v>3</v>
      </c>
      <c r="T66" s="128">
        <v>4</v>
      </c>
      <c r="U66" s="128">
        <v>4</v>
      </c>
      <c r="V66" s="128">
        <v>2</v>
      </c>
      <c r="W66" s="128">
        <v>4</v>
      </c>
      <c r="X66" s="128">
        <v>4</v>
      </c>
      <c r="Y66" s="128">
        <v>3</v>
      </c>
      <c r="Z66" s="128">
        <v>4</v>
      </c>
      <c r="AA66" s="128">
        <v>3</v>
      </c>
      <c r="AB66" s="128">
        <v>3</v>
      </c>
      <c r="AC66" s="128">
        <v>3</v>
      </c>
      <c r="AD66" s="128">
        <v>4</v>
      </c>
      <c r="AE66" s="128">
        <v>4</v>
      </c>
      <c r="AF66" s="128">
        <v>4</v>
      </c>
      <c r="AG66" s="128">
        <v>4</v>
      </c>
      <c r="AH66" s="128">
        <v>2</v>
      </c>
      <c r="AI66" s="128">
        <v>4</v>
      </c>
      <c r="AJ66" s="128" t="s">
        <v>380</v>
      </c>
      <c r="AK66" s="128">
        <v>4</v>
      </c>
      <c r="AL66" s="39" t="e">
        <v>#N/A</v>
      </c>
    </row>
    <row r="67" spans="1:38" ht="14.25" customHeight="1" x14ac:dyDescent="0.35">
      <c r="A67" s="120" t="s">
        <v>312</v>
      </c>
      <c r="B67" s="128">
        <v>4</v>
      </c>
      <c r="C67" s="128">
        <v>4</v>
      </c>
      <c r="D67" s="128">
        <v>4</v>
      </c>
      <c r="E67" s="128">
        <v>2</v>
      </c>
      <c r="F67" s="128">
        <v>4</v>
      </c>
      <c r="G67" s="128">
        <v>4</v>
      </c>
      <c r="H67" s="128">
        <v>4</v>
      </c>
      <c r="I67" s="128">
        <v>2</v>
      </c>
      <c r="J67" s="128">
        <v>4</v>
      </c>
      <c r="K67" s="128">
        <v>4</v>
      </c>
      <c r="L67" s="128" t="s">
        <v>380</v>
      </c>
      <c r="M67" s="128">
        <v>3</v>
      </c>
      <c r="N67" s="128">
        <v>4</v>
      </c>
      <c r="O67" s="128">
        <v>2</v>
      </c>
      <c r="P67" s="128">
        <v>4</v>
      </c>
      <c r="Q67" s="128">
        <v>4</v>
      </c>
      <c r="R67" s="128">
        <v>3</v>
      </c>
      <c r="S67" s="128">
        <v>3</v>
      </c>
      <c r="T67" s="128">
        <v>3</v>
      </c>
      <c r="U67" s="128">
        <v>4</v>
      </c>
      <c r="V67" s="128">
        <v>4</v>
      </c>
      <c r="W67" s="128">
        <v>4</v>
      </c>
      <c r="X67" s="128">
        <v>4</v>
      </c>
      <c r="Y67" s="128">
        <v>3</v>
      </c>
      <c r="Z67" s="128">
        <v>4</v>
      </c>
      <c r="AA67" s="128">
        <v>3</v>
      </c>
      <c r="AB67" s="128">
        <v>4</v>
      </c>
      <c r="AC67" s="128">
        <v>2</v>
      </c>
      <c r="AD67" s="128">
        <v>4</v>
      </c>
      <c r="AE67" s="128">
        <v>4</v>
      </c>
      <c r="AF67" s="128">
        <v>4</v>
      </c>
      <c r="AG67" s="128">
        <v>4</v>
      </c>
      <c r="AH67" s="128">
        <v>2</v>
      </c>
      <c r="AI67" s="128">
        <v>4</v>
      </c>
      <c r="AJ67" s="128" t="s">
        <v>380</v>
      </c>
      <c r="AK67" s="128">
        <v>3</v>
      </c>
      <c r="AL67" s="39" t="e">
        <v>#N/A</v>
      </c>
    </row>
    <row r="68" spans="1:38" x14ac:dyDescent="0.35">
      <c r="A68" s="120" t="s">
        <v>316</v>
      </c>
      <c r="B68" s="128" t="s">
        <v>380</v>
      </c>
      <c r="C68" s="128">
        <v>4</v>
      </c>
      <c r="D68" s="128">
        <v>2</v>
      </c>
      <c r="E68" s="128">
        <v>2</v>
      </c>
      <c r="F68" s="128">
        <v>1</v>
      </c>
      <c r="G68" s="128">
        <v>3</v>
      </c>
      <c r="H68" s="128">
        <v>1</v>
      </c>
      <c r="I68" s="128">
        <v>1</v>
      </c>
      <c r="J68" s="128">
        <v>1</v>
      </c>
      <c r="K68" s="128">
        <v>4</v>
      </c>
      <c r="L68" s="128">
        <v>4</v>
      </c>
      <c r="M68" s="128">
        <v>2</v>
      </c>
      <c r="N68" s="128">
        <v>3</v>
      </c>
      <c r="O68" s="128">
        <v>1</v>
      </c>
      <c r="P68" s="128">
        <v>1</v>
      </c>
      <c r="Q68" s="128">
        <v>4</v>
      </c>
      <c r="R68" s="128">
        <v>1</v>
      </c>
      <c r="S68" s="128">
        <v>1</v>
      </c>
      <c r="T68" s="128">
        <v>2</v>
      </c>
      <c r="U68" s="128">
        <v>1</v>
      </c>
      <c r="V68" s="128">
        <v>1</v>
      </c>
      <c r="W68" s="128" t="s">
        <v>380</v>
      </c>
      <c r="X68" s="128">
        <v>4</v>
      </c>
      <c r="Y68" s="128" t="s">
        <v>380</v>
      </c>
      <c r="Z68" s="128">
        <v>4</v>
      </c>
      <c r="AA68" s="128">
        <v>3</v>
      </c>
      <c r="AB68" s="128">
        <v>3</v>
      </c>
      <c r="AC68" s="128">
        <v>3</v>
      </c>
      <c r="AD68" s="128">
        <v>4</v>
      </c>
      <c r="AE68" s="128">
        <v>3</v>
      </c>
      <c r="AF68" s="128">
        <v>4</v>
      </c>
      <c r="AG68" s="128">
        <v>1</v>
      </c>
      <c r="AH68" s="128" t="s">
        <v>380</v>
      </c>
      <c r="AI68" s="128" t="s">
        <v>380</v>
      </c>
      <c r="AJ68" s="128" t="s">
        <v>380</v>
      </c>
      <c r="AK68" s="128" t="s">
        <v>380</v>
      </c>
      <c r="AL68" s="39" t="e">
        <v>#N/A</v>
      </c>
    </row>
    <row r="69" spans="1:38" ht="14.25" customHeight="1" x14ac:dyDescent="0.35">
      <c r="A69" s="120" t="s">
        <v>295</v>
      </c>
      <c r="B69" s="128">
        <v>4</v>
      </c>
      <c r="C69" s="128">
        <v>4</v>
      </c>
      <c r="D69" s="128">
        <v>4</v>
      </c>
      <c r="E69" s="128">
        <v>4</v>
      </c>
      <c r="F69" s="128">
        <v>4</v>
      </c>
      <c r="G69" s="128">
        <v>4</v>
      </c>
      <c r="H69" s="128">
        <v>4</v>
      </c>
      <c r="I69" s="128">
        <v>4</v>
      </c>
      <c r="J69" s="128">
        <v>4</v>
      </c>
      <c r="K69" s="128">
        <v>4</v>
      </c>
      <c r="L69" s="128">
        <v>4</v>
      </c>
      <c r="M69" s="128">
        <v>4</v>
      </c>
      <c r="N69" s="128">
        <v>4</v>
      </c>
      <c r="O69" s="128" t="s">
        <v>380</v>
      </c>
      <c r="P69" s="128">
        <v>4</v>
      </c>
      <c r="Q69" s="128">
        <v>4</v>
      </c>
      <c r="R69" s="128">
        <v>4</v>
      </c>
      <c r="S69" s="128">
        <v>1</v>
      </c>
      <c r="T69" s="128">
        <v>4</v>
      </c>
      <c r="U69" s="128">
        <v>4</v>
      </c>
      <c r="V69" s="128">
        <v>4</v>
      </c>
      <c r="W69" s="128" t="s">
        <v>380</v>
      </c>
      <c r="X69" s="128">
        <v>4</v>
      </c>
      <c r="Y69" s="128" t="s">
        <v>380</v>
      </c>
      <c r="Z69" s="128">
        <v>4</v>
      </c>
      <c r="AA69" s="128">
        <v>4</v>
      </c>
      <c r="AB69" s="128">
        <v>4</v>
      </c>
      <c r="AC69" s="128">
        <v>4</v>
      </c>
      <c r="AD69" s="128">
        <v>4</v>
      </c>
      <c r="AE69" s="128">
        <v>4</v>
      </c>
      <c r="AF69" s="128">
        <v>4</v>
      </c>
      <c r="AG69" s="128">
        <v>4</v>
      </c>
      <c r="AH69" s="128">
        <v>4</v>
      </c>
      <c r="AI69" s="128" t="s">
        <v>380</v>
      </c>
      <c r="AJ69" s="128" t="s">
        <v>380</v>
      </c>
      <c r="AK69" s="128">
        <v>1</v>
      </c>
      <c r="AL69" s="39" t="e">
        <v>#N/A</v>
      </c>
    </row>
    <row r="70" spans="1:38" ht="14.25" customHeight="1" x14ac:dyDescent="0.35">
      <c r="A70" s="120" t="s">
        <v>300</v>
      </c>
      <c r="B70" s="128">
        <v>3</v>
      </c>
      <c r="C70" s="128">
        <v>3</v>
      </c>
      <c r="D70" s="128">
        <v>3</v>
      </c>
      <c r="E70" s="128">
        <v>2</v>
      </c>
      <c r="F70" s="128">
        <v>3</v>
      </c>
      <c r="G70" s="128">
        <v>1</v>
      </c>
      <c r="H70" s="128">
        <v>4</v>
      </c>
      <c r="I70" s="128">
        <v>4</v>
      </c>
      <c r="J70" s="128">
        <v>3</v>
      </c>
      <c r="K70" s="128">
        <v>4</v>
      </c>
      <c r="L70" s="128">
        <v>2</v>
      </c>
      <c r="M70" s="128">
        <v>3</v>
      </c>
      <c r="N70" s="128">
        <v>3</v>
      </c>
      <c r="O70" s="128">
        <v>2</v>
      </c>
      <c r="P70" s="128">
        <v>2</v>
      </c>
      <c r="Q70" s="128">
        <v>2</v>
      </c>
      <c r="R70" s="128">
        <v>2</v>
      </c>
      <c r="S70" s="128">
        <v>3</v>
      </c>
      <c r="T70" s="128">
        <v>3</v>
      </c>
      <c r="U70" s="128">
        <v>4</v>
      </c>
      <c r="V70" s="128">
        <v>2</v>
      </c>
      <c r="W70" s="128">
        <v>3</v>
      </c>
      <c r="X70" s="128">
        <v>4</v>
      </c>
      <c r="Y70" s="128">
        <v>1</v>
      </c>
      <c r="Z70" s="128">
        <v>3</v>
      </c>
      <c r="AA70" s="128">
        <v>1</v>
      </c>
      <c r="AB70" s="128">
        <v>2</v>
      </c>
      <c r="AC70" s="128">
        <v>2</v>
      </c>
      <c r="AD70" s="128">
        <v>3</v>
      </c>
      <c r="AE70" s="128">
        <v>3</v>
      </c>
      <c r="AF70" s="128">
        <v>4</v>
      </c>
      <c r="AG70" s="128">
        <v>3</v>
      </c>
      <c r="AH70" s="128">
        <v>2</v>
      </c>
      <c r="AI70" s="128">
        <v>3</v>
      </c>
      <c r="AJ70" s="128" t="s">
        <v>380</v>
      </c>
      <c r="AK70" s="128">
        <v>2</v>
      </c>
      <c r="AL70" s="39" t="e">
        <v>#N/A</v>
      </c>
    </row>
    <row r="71" spans="1:38" x14ac:dyDescent="0.35">
      <c r="A71" s="120" t="s">
        <v>302</v>
      </c>
      <c r="B71" s="128">
        <v>3</v>
      </c>
      <c r="C71" s="128">
        <v>4</v>
      </c>
      <c r="D71" s="128">
        <v>3</v>
      </c>
      <c r="E71" s="128">
        <v>3</v>
      </c>
      <c r="F71" s="128">
        <v>3</v>
      </c>
      <c r="G71" s="128">
        <v>3</v>
      </c>
      <c r="H71" s="128">
        <v>3</v>
      </c>
      <c r="I71" s="128">
        <v>3</v>
      </c>
      <c r="J71" s="128">
        <v>3</v>
      </c>
      <c r="K71" s="128">
        <v>3</v>
      </c>
      <c r="L71" s="128">
        <v>3</v>
      </c>
      <c r="M71" s="128">
        <v>3</v>
      </c>
      <c r="N71" s="128">
        <v>3</v>
      </c>
      <c r="O71" s="128">
        <v>2</v>
      </c>
      <c r="P71" s="128">
        <v>3</v>
      </c>
      <c r="Q71" s="128">
        <v>3</v>
      </c>
      <c r="R71" s="128">
        <v>3</v>
      </c>
      <c r="S71" s="128">
        <v>3</v>
      </c>
      <c r="T71" s="128">
        <v>3</v>
      </c>
      <c r="U71" s="128">
        <v>4</v>
      </c>
      <c r="V71" s="128" t="s">
        <v>380</v>
      </c>
      <c r="W71" s="128">
        <v>3</v>
      </c>
      <c r="X71" s="128">
        <v>3</v>
      </c>
      <c r="Y71" s="128">
        <v>3</v>
      </c>
      <c r="Z71" s="128">
        <v>3</v>
      </c>
      <c r="AA71" s="128">
        <v>3</v>
      </c>
      <c r="AB71" s="128">
        <v>2</v>
      </c>
      <c r="AC71" s="128">
        <v>3</v>
      </c>
      <c r="AD71" s="128">
        <v>3</v>
      </c>
      <c r="AE71" s="128">
        <v>4</v>
      </c>
      <c r="AF71" s="128">
        <v>4</v>
      </c>
      <c r="AG71" s="128">
        <v>3</v>
      </c>
      <c r="AH71" s="128">
        <v>3</v>
      </c>
      <c r="AI71" s="128">
        <v>3</v>
      </c>
      <c r="AJ71" s="128" t="s">
        <v>380</v>
      </c>
      <c r="AK71" s="128">
        <v>3</v>
      </c>
      <c r="AL71" s="39" t="e">
        <v>#N/A</v>
      </c>
    </row>
    <row r="72" spans="1:38" x14ac:dyDescent="0.35">
      <c r="A72" s="120" t="s">
        <v>62</v>
      </c>
      <c r="B72" s="128">
        <v>4</v>
      </c>
      <c r="C72" s="128">
        <v>4</v>
      </c>
      <c r="D72" s="128">
        <v>3</v>
      </c>
      <c r="E72" s="128">
        <v>2</v>
      </c>
      <c r="F72" s="128">
        <v>2</v>
      </c>
      <c r="G72" s="128">
        <v>3</v>
      </c>
      <c r="H72" s="128">
        <v>3</v>
      </c>
      <c r="I72" s="128">
        <v>4</v>
      </c>
      <c r="J72" s="128">
        <v>2</v>
      </c>
      <c r="K72" s="128">
        <v>1</v>
      </c>
      <c r="L72" s="128">
        <v>3</v>
      </c>
      <c r="M72" s="128">
        <v>3</v>
      </c>
      <c r="N72" s="128">
        <v>1</v>
      </c>
      <c r="O72" s="128">
        <v>2</v>
      </c>
      <c r="P72" s="128">
        <v>3</v>
      </c>
      <c r="Q72" s="128">
        <v>1</v>
      </c>
      <c r="R72" s="128">
        <v>2</v>
      </c>
      <c r="S72" s="128">
        <v>1</v>
      </c>
      <c r="T72" s="128">
        <v>4</v>
      </c>
      <c r="U72" s="128">
        <v>4</v>
      </c>
      <c r="V72" s="128">
        <v>3</v>
      </c>
      <c r="W72" s="128" t="s">
        <v>380</v>
      </c>
      <c r="X72" s="128">
        <v>3</v>
      </c>
      <c r="Y72" s="128" t="s">
        <v>380</v>
      </c>
      <c r="Z72" s="128">
        <v>2</v>
      </c>
      <c r="AA72" s="128">
        <v>2</v>
      </c>
      <c r="AB72" s="128">
        <v>3</v>
      </c>
      <c r="AC72" s="128">
        <v>3</v>
      </c>
      <c r="AD72" s="128">
        <v>3</v>
      </c>
      <c r="AE72" s="128">
        <v>2</v>
      </c>
      <c r="AF72" s="128">
        <v>4</v>
      </c>
      <c r="AG72" s="128">
        <v>4</v>
      </c>
      <c r="AH72" s="128">
        <v>1</v>
      </c>
      <c r="AI72" s="128" t="s">
        <v>380</v>
      </c>
      <c r="AJ72" s="128" t="s">
        <v>380</v>
      </c>
      <c r="AK72" s="128" t="s">
        <v>380</v>
      </c>
      <c r="AL72" s="39" t="e">
        <v>#N/A</v>
      </c>
    </row>
    <row r="73" spans="1:38" ht="14.25" hidden="1" customHeight="1" x14ac:dyDescent="0.35">
      <c r="A73" s="120" t="s">
        <v>434</v>
      </c>
      <c r="B73" s="39" t="e">
        <v>#N/A</v>
      </c>
      <c r="C73" s="39" t="e">
        <v>#N/A</v>
      </c>
      <c r="D73" s="39" t="e">
        <v>#N/A</v>
      </c>
      <c r="E73" s="39" t="e">
        <v>#N/A</v>
      </c>
      <c r="F73" s="39" t="e">
        <v>#N/A</v>
      </c>
      <c r="G73" s="39" t="e">
        <v>#N/A</v>
      </c>
      <c r="H73" s="39" t="e">
        <v>#N/A</v>
      </c>
      <c r="I73" s="39" t="e">
        <v>#N/A</v>
      </c>
      <c r="J73" s="39" t="e">
        <v>#N/A</v>
      </c>
      <c r="K73" s="39" t="e">
        <v>#N/A</v>
      </c>
      <c r="L73" s="39" t="e">
        <v>#N/A</v>
      </c>
      <c r="M73" s="39" t="e">
        <v>#N/A</v>
      </c>
      <c r="N73" s="39" t="e">
        <v>#N/A</v>
      </c>
      <c r="O73" s="39" t="e">
        <v>#N/A</v>
      </c>
      <c r="P73" s="39" t="e">
        <v>#N/A</v>
      </c>
      <c r="Q73" s="39" t="e">
        <v>#N/A</v>
      </c>
      <c r="R73" s="39" t="e">
        <v>#N/A</v>
      </c>
      <c r="S73" s="39" t="e">
        <v>#N/A</v>
      </c>
      <c r="T73" s="39" t="e">
        <v>#N/A</v>
      </c>
      <c r="U73" s="39" t="e">
        <v>#N/A</v>
      </c>
      <c r="V73" s="39" t="e">
        <v>#N/A</v>
      </c>
      <c r="W73" s="39" t="e">
        <v>#N/A</v>
      </c>
      <c r="X73" s="39" t="e">
        <v>#N/A</v>
      </c>
      <c r="Y73" s="39" t="e">
        <v>#N/A</v>
      </c>
      <c r="Z73" s="39" t="e">
        <v>#N/A</v>
      </c>
      <c r="AA73" s="39" t="e">
        <v>#N/A</v>
      </c>
      <c r="AB73" s="39" t="e">
        <v>#N/A</v>
      </c>
      <c r="AC73" s="39" t="e">
        <v>#N/A</v>
      </c>
      <c r="AD73" s="39" t="e">
        <v>#N/A</v>
      </c>
      <c r="AE73" s="39" t="e">
        <v>#N/A</v>
      </c>
      <c r="AF73" s="39" t="e">
        <v>#N/A</v>
      </c>
      <c r="AG73" s="39" t="e">
        <v>#N/A</v>
      </c>
      <c r="AH73" s="39" t="e">
        <v>#N/A</v>
      </c>
      <c r="AI73" s="39" t="e">
        <v>#N/A</v>
      </c>
      <c r="AJ73" s="39" t="e">
        <v>#N/A</v>
      </c>
      <c r="AK73" s="39" t="e">
        <v>#N/A</v>
      </c>
      <c r="AL73" s="39" t="e">
        <v>#N/A</v>
      </c>
    </row>
    <row r="74" spans="1:38" hidden="1" x14ac:dyDescent="0.35">
      <c r="A74" s="120" t="s">
        <v>89</v>
      </c>
      <c r="B74" s="39">
        <v>4</v>
      </c>
      <c r="C74" s="39">
        <v>4</v>
      </c>
      <c r="D74" s="39">
        <v>4</v>
      </c>
      <c r="E74" s="39">
        <v>4</v>
      </c>
      <c r="F74" s="39">
        <v>4</v>
      </c>
      <c r="G74" s="39">
        <v>1</v>
      </c>
      <c r="H74" s="39">
        <v>4</v>
      </c>
      <c r="I74" s="39">
        <v>4</v>
      </c>
      <c r="J74" s="39">
        <v>4</v>
      </c>
      <c r="K74" s="39">
        <v>4</v>
      </c>
      <c r="L74" s="39">
        <v>4</v>
      </c>
      <c r="M74" s="39">
        <v>4</v>
      </c>
      <c r="N74" s="39">
        <v>4</v>
      </c>
      <c r="O74" s="39" t="s">
        <v>380</v>
      </c>
      <c r="P74" s="39">
        <v>4</v>
      </c>
      <c r="Q74" s="39">
        <v>4</v>
      </c>
      <c r="R74" s="39">
        <v>4</v>
      </c>
      <c r="S74" s="39">
        <v>4</v>
      </c>
      <c r="T74" s="39">
        <v>4</v>
      </c>
      <c r="U74" s="39">
        <v>1</v>
      </c>
      <c r="V74" s="39">
        <v>4</v>
      </c>
      <c r="W74" s="39" t="s">
        <v>380</v>
      </c>
      <c r="X74" s="39">
        <v>4</v>
      </c>
      <c r="Y74" s="39" t="s">
        <v>380</v>
      </c>
      <c r="Z74" s="39">
        <v>4</v>
      </c>
      <c r="AA74" s="39">
        <v>4</v>
      </c>
      <c r="AB74" s="39">
        <v>1</v>
      </c>
      <c r="AC74" s="39">
        <v>1</v>
      </c>
      <c r="AD74" s="39">
        <v>4</v>
      </c>
      <c r="AE74" s="39">
        <v>4</v>
      </c>
      <c r="AF74" s="39">
        <v>4</v>
      </c>
      <c r="AG74" s="39">
        <v>4</v>
      </c>
      <c r="AH74" s="39">
        <v>4</v>
      </c>
      <c r="AI74" s="39" t="s">
        <v>380</v>
      </c>
      <c r="AJ74" s="39" t="s">
        <v>380</v>
      </c>
      <c r="AK74" s="39">
        <v>4</v>
      </c>
      <c r="AL74" s="39" t="e">
        <v>#N/A</v>
      </c>
    </row>
    <row r="75" spans="1:38" hidden="1" x14ac:dyDescent="0.35">
      <c r="A75" s="120" t="s">
        <v>71</v>
      </c>
      <c r="B75" s="39">
        <v>4</v>
      </c>
      <c r="C75" s="39">
        <v>4</v>
      </c>
      <c r="D75" s="39">
        <v>4</v>
      </c>
      <c r="E75" s="39">
        <v>4</v>
      </c>
      <c r="F75" s="39">
        <v>4</v>
      </c>
      <c r="G75" s="39">
        <v>4</v>
      </c>
      <c r="H75" s="39">
        <v>4</v>
      </c>
      <c r="I75" s="39">
        <v>4</v>
      </c>
      <c r="J75" s="39">
        <v>4</v>
      </c>
      <c r="K75" s="39">
        <v>4</v>
      </c>
      <c r="L75" s="39" t="s">
        <v>380</v>
      </c>
      <c r="M75" s="39">
        <v>4</v>
      </c>
      <c r="N75" s="39">
        <v>4</v>
      </c>
      <c r="O75" s="39" t="s">
        <v>380</v>
      </c>
      <c r="P75" s="39">
        <v>4</v>
      </c>
      <c r="Q75" s="39" t="s">
        <v>380</v>
      </c>
      <c r="R75" s="39">
        <v>4</v>
      </c>
      <c r="S75" s="39">
        <v>1</v>
      </c>
      <c r="T75" s="39">
        <v>4</v>
      </c>
      <c r="U75" s="39">
        <v>4</v>
      </c>
      <c r="V75" s="39">
        <v>4</v>
      </c>
      <c r="W75" s="39">
        <v>4</v>
      </c>
      <c r="X75" s="39">
        <v>4</v>
      </c>
      <c r="Y75" s="39">
        <v>4</v>
      </c>
      <c r="Z75" s="39">
        <v>4</v>
      </c>
      <c r="AA75" s="39">
        <v>4</v>
      </c>
      <c r="AB75" s="39">
        <v>4</v>
      </c>
      <c r="AC75" s="39">
        <v>4</v>
      </c>
      <c r="AD75" s="39">
        <v>4</v>
      </c>
      <c r="AE75" s="39">
        <v>4</v>
      </c>
      <c r="AF75" s="39">
        <v>4</v>
      </c>
      <c r="AG75" s="39">
        <v>4</v>
      </c>
      <c r="AH75" s="39">
        <v>4</v>
      </c>
      <c r="AI75" s="39">
        <v>4</v>
      </c>
      <c r="AJ75" s="39" t="s">
        <v>380</v>
      </c>
      <c r="AK75" s="39">
        <v>4</v>
      </c>
      <c r="AL75" s="39" t="e">
        <v>#N/A</v>
      </c>
    </row>
    <row r="76" spans="1:38" ht="14.25" hidden="1" customHeight="1" x14ac:dyDescent="0.35">
      <c r="A76" s="120" t="s">
        <v>134</v>
      </c>
      <c r="B76" s="39">
        <v>3</v>
      </c>
      <c r="C76" s="39">
        <v>4</v>
      </c>
      <c r="D76" s="39">
        <v>4</v>
      </c>
      <c r="E76" s="39">
        <v>4</v>
      </c>
      <c r="F76" s="39">
        <v>4</v>
      </c>
      <c r="G76" s="39">
        <v>3</v>
      </c>
      <c r="H76" s="39">
        <v>4</v>
      </c>
      <c r="I76" s="39">
        <v>4</v>
      </c>
      <c r="J76" s="39">
        <v>4</v>
      </c>
      <c r="K76" s="39">
        <v>3</v>
      </c>
      <c r="L76" s="39" t="s">
        <v>380</v>
      </c>
      <c r="M76" s="39">
        <v>4</v>
      </c>
      <c r="N76" s="39">
        <v>4</v>
      </c>
      <c r="O76" s="39">
        <v>3</v>
      </c>
      <c r="P76" s="39">
        <v>4</v>
      </c>
      <c r="Q76" s="39">
        <v>4</v>
      </c>
      <c r="R76" s="39">
        <v>4</v>
      </c>
      <c r="S76" s="39">
        <v>1</v>
      </c>
      <c r="T76" s="39">
        <v>4</v>
      </c>
      <c r="U76" s="39">
        <v>4</v>
      </c>
      <c r="V76" s="39">
        <v>4</v>
      </c>
      <c r="W76" s="39">
        <v>3</v>
      </c>
      <c r="X76" s="39">
        <v>4</v>
      </c>
      <c r="Y76" s="39">
        <v>3</v>
      </c>
      <c r="Z76" s="39">
        <v>4</v>
      </c>
      <c r="AA76" s="39">
        <v>4</v>
      </c>
      <c r="AB76" s="39">
        <v>4</v>
      </c>
      <c r="AC76" s="39">
        <v>4</v>
      </c>
      <c r="AD76" s="39">
        <v>4</v>
      </c>
      <c r="AE76" s="39">
        <v>4</v>
      </c>
      <c r="AF76" s="39">
        <v>3</v>
      </c>
      <c r="AG76" s="39">
        <v>4</v>
      </c>
      <c r="AH76" s="39">
        <v>3</v>
      </c>
      <c r="AI76" s="39">
        <v>4</v>
      </c>
      <c r="AJ76" s="39" t="s">
        <v>380</v>
      </c>
      <c r="AK76" s="39">
        <v>4</v>
      </c>
      <c r="AL76" s="39" t="e">
        <v>#N/A</v>
      </c>
    </row>
    <row r="77" spans="1:38" ht="15" hidden="1" customHeight="1" x14ac:dyDescent="0.35">
      <c r="A77" s="120" t="s">
        <v>134</v>
      </c>
      <c r="B77" s="39">
        <v>3</v>
      </c>
      <c r="C77" s="39">
        <v>4</v>
      </c>
      <c r="D77" s="39">
        <v>4</v>
      </c>
      <c r="E77" s="39">
        <v>4</v>
      </c>
      <c r="F77" s="39">
        <v>4</v>
      </c>
      <c r="G77" s="39">
        <v>3</v>
      </c>
      <c r="H77" s="39">
        <v>4</v>
      </c>
      <c r="I77" s="39">
        <v>4</v>
      </c>
      <c r="J77" s="39">
        <v>4</v>
      </c>
      <c r="K77" s="39">
        <v>3</v>
      </c>
      <c r="L77" s="39" t="s">
        <v>380</v>
      </c>
      <c r="M77" s="39">
        <v>4</v>
      </c>
      <c r="N77" s="39">
        <v>4</v>
      </c>
      <c r="O77" s="39">
        <v>3</v>
      </c>
      <c r="P77" s="39">
        <v>4</v>
      </c>
      <c r="Q77" s="39">
        <v>4</v>
      </c>
      <c r="R77" s="39">
        <v>4</v>
      </c>
      <c r="S77" s="39">
        <v>1</v>
      </c>
      <c r="T77" s="39">
        <v>4</v>
      </c>
      <c r="U77" s="39">
        <v>4</v>
      </c>
      <c r="V77" s="39">
        <v>4</v>
      </c>
      <c r="W77" s="39">
        <v>3</v>
      </c>
      <c r="X77" s="39">
        <v>4</v>
      </c>
      <c r="Y77" s="39">
        <v>3</v>
      </c>
      <c r="Z77" s="39">
        <v>4</v>
      </c>
      <c r="AA77" s="39">
        <v>4</v>
      </c>
      <c r="AB77" s="39">
        <v>4</v>
      </c>
      <c r="AC77" s="39">
        <v>4</v>
      </c>
      <c r="AD77" s="39">
        <v>4</v>
      </c>
      <c r="AE77" s="39">
        <v>4</v>
      </c>
      <c r="AF77" s="39">
        <v>3</v>
      </c>
      <c r="AG77" s="39">
        <v>4</v>
      </c>
      <c r="AH77" s="39">
        <v>3</v>
      </c>
      <c r="AI77" s="39">
        <v>4</v>
      </c>
      <c r="AJ77" s="39" t="s">
        <v>380</v>
      </c>
      <c r="AK77" s="39">
        <v>4</v>
      </c>
      <c r="AL77" s="39" t="e">
        <v>#N/A</v>
      </c>
    </row>
    <row r="78" spans="1:38" hidden="1" x14ac:dyDescent="0.35">
      <c r="A78" s="120" t="s">
        <v>233</v>
      </c>
      <c r="B78" s="39">
        <v>1</v>
      </c>
      <c r="C78" s="39">
        <v>3</v>
      </c>
      <c r="D78" s="39">
        <v>4</v>
      </c>
      <c r="E78" s="39">
        <v>1</v>
      </c>
      <c r="F78" s="39">
        <v>2</v>
      </c>
      <c r="G78" s="39">
        <v>2</v>
      </c>
      <c r="H78" s="39">
        <v>4</v>
      </c>
      <c r="I78" s="39">
        <v>3</v>
      </c>
      <c r="J78" s="39">
        <v>1</v>
      </c>
      <c r="K78" s="39">
        <v>2</v>
      </c>
      <c r="L78" s="39" t="s">
        <v>380</v>
      </c>
      <c r="M78" s="39">
        <v>2</v>
      </c>
      <c r="N78" s="39">
        <v>4</v>
      </c>
      <c r="O78" s="39" t="s">
        <v>380</v>
      </c>
      <c r="P78" s="39">
        <v>3</v>
      </c>
      <c r="Q78" s="39">
        <v>4</v>
      </c>
      <c r="R78" s="39">
        <v>2</v>
      </c>
      <c r="S78" s="39">
        <v>4</v>
      </c>
      <c r="T78" s="39">
        <v>2</v>
      </c>
      <c r="U78" s="39">
        <v>4</v>
      </c>
      <c r="V78" s="39">
        <v>1</v>
      </c>
      <c r="W78" s="39">
        <v>3</v>
      </c>
      <c r="X78" s="39">
        <v>4</v>
      </c>
      <c r="Y78" s="39" t="s">
        <v>380</v>
      </c>
      <c r="Z78" s="39">
        <v>4</v>
      </c>
      <c r="AA78" s="39">
        <v>2</v>
      </c>
      <c r="AB78" s="39">
        <v>2</v>
      </c>
      <c r="AC78" s="39">
        <v>3</v>
      </c>
      <c r="AD78" s="39">
        <v>4</v>
      </c>
      <c r="AE78" s="39">
        <v>4</v>
      </c>
      <c r="AF78" s="39">
        <v>3</v>
      </c>
      <c r="AG78" s="39">
        <v>1</v>
      </c>
      <c r="AH78" s="39" t="s">
        <v>380</v>
      </c>
      <c r="AI78" s="39">
        <v>4</v>
      </c>
      <c r="AJ78" s="39" t="s">
        <v>380</v>
      </c>
      <c r="AK78" s="39">
        <v>4</v>
      </c>
      <c r="AL78" s="39" t="e">
        <v>#N/A</v>
      </c>
    </row>
    <row r="79" spans="1:38" ht="14.25" hidden="1" customHeight="1" x14ac:dyDescent="0.35">
      <c r="A79" s="120" t="s">
        <v>57</v>
      </c>
      <c r="B79" s="39">
        <v>4</v>
      </c>
      <c r="C79" s="39">
        <v>4</v>
      </c>
      <c r="D79" s="39">
        <v>4</v>
      </c>
      <c r="E79" s="39">
        <v>4</v>
      </c>
      <c r="F79" s="39">
        <v>4</v>
      </c>
      <c r="G79" s="39">
        <v>4</v>
      </c>
      <c r="H79" s="39">
        <v>4</v>
      </c>
      <c r="I79" s="39">
        <v>4</v>
      </c>
      <c r="J79" s="39">
        <v>4</v>
      </c>
      <c r="K79" s="39">
        <v>4</v>
      </c>
      <c r="L79" s="39">
        <v>4</v>
      </c>
      <c r="M79" s="39">
        <v>4</v>
      </c>
      <c r="N79" s="39">
        <v>4</v>
      </c>
      <c r="O79" s="39" t="s">
        <v>380</v>
      </c>
      <c r="P79" s="39">
        <v>4</v>
      </c>
      <c r="Q79" s="39">
        <v>4</v>
      </c>
      <c r="R79" s="39">
        <v>4</v>
      </c>
      <c r="S79" s="39">
        <v>1</v>
      </c>
      <c r="T79" s="39">
        <v>4</v>
      </c>
      <c r="U79" s="39">
        <v>4</v>
      </c>
      <c r="V79" s="39">
        <v>4</v>
      </c>
      <c r="W79" s="39" t="s">
        <v>380</v>
      </c>
      <c r="X79" s="39">
        <v>4</v>
      </c>
      <c r="Y79" s="39" t="s">
        <v>380</v>
      </c>
      <c r="Z79" s="39">
        <v>4</v>
      </c>
      <c r="AA79" s="39">
        <v>4</v>
      </c>
      <c r="AB79" s="39">
        <v>4</v>
      </c>
      <c r="AC79" s="39">
        <v>4</v>
      </c>
      <c r="AD79" s="39">
        <v>4</v>
      </c>
      <c r="AE79" s="39">
        <v>4</v>
      </c>
      <c r="AF79" s="39">
        <v>4</v>
      </c>
      <c r="AG79" s="39">
        <v>4</v>
      </c>
      <c r="AH79" s="39">
        <v>4</v>
      </c>
      <c r="AI79" s="39" t="s">
        <v>380</v>
      </c>
      <c r="AJ79" s="39" t="s">
        <v>380</v>
      </c>
      <c r="AK79" s="39">
        <v>4</v>
      </c>
      <c r="AL79" s="39" t="e">
        <v>#N/A</v>
      </c>
    </row>
    <row r="80" spans="1:38" ht="15" hidden="1" customHeight="1" x14ac:dyDescent="0.35">
      <c r="A80" s="120" t="s">
        <v>89</v>
      </c>
      <c r="B80" s="39">
        <v>4</v>
      </c>
      <c r="C80" s="39">
        <v>4</v>
      </c>
      <c r="D80" s="39">
        <v>4</v>
      </c>
      <c r="E80" s="39">
        <v>4</v>
      </c>
      <c r="F80" s="39">
        <v>4</v>
      </c>
      <c r="G80" s="39">
        <v>1</v>
      </c>
      <c r="H80" s="39">
        <v>4</v>
      </c>
      <c r="I80" s="39">
        <v>4</v>
      </c>
      <c r="J80" s="39">
        <v>4</v>
      </c>
      <c r="K80" s="39">
        <v>4</v>
      </c>
      <c r="L80" s="39">
        <v>4</v>
      </c>
      <c r="M80" s="39">
        <v>4</v>
      </c>
      <c r="N80" s="39">
        <v>4</v>
      </c>
      <c r="O80" s="39" t="s">
        <v>380</v>
      </c>
      <c r="P80" s="39">
        <v>4</v>
      </c>
      <c r="Q80" s="39">
        <v>4</v>
      </c>
      <c r="R80" s="39">
        <v>4</v>
      </c>
      <c r="S80" s="39">
        <v>4</v>
      </c>
      <c r="T80" s="39">
        <v>4</v>
      </c>
      <c r="U80" s="39">
        <v>1</v>
      </c>
      <c r="V80" s="39">
        <v>4</v>
      </c>
      <c r="W80" s="39" t="s">
        <v>380</v>
      </c>
      <c r="X80" s="39">
        <v>4</v>
      </c>
      <c r="Y80" s="39" t="s">
        <v>380</v>
      </c>
      <c r="Z80" s="39">
        <v>4</v>
      </c>
      <c r="AA80" s="39">
        <v>4</v>
      </c>
      <c r="AB80" s="39">
        <v>1</v>
      </c>
      <c r="AC80" s="39">
        <v>1</v>
      </c>
      <c r="AD80" s="39">
        <v>4</v>
      </c>
      <c r="AE80" s="39">
        <v>4</v>
      </c>
      <c r="AF80" s="39">
        <v>4</v>
      </c>
      <c r="AG80" s="39">
        <v>4</v>
      </c>
      <c r="AH80" s="39">
        <v>4</v>
      </c>
      <c r="AI80" s="39" t="s">
        <v>380</v>
      </c>
      <c r="AJ80" s="39" t="s">
        <v>380</v>
      </c>
      <c r="AK80" s="39">
        <v>4</v>
      </c>
      <c r="AL80" s="39" t="e">
        <v>#N/A</v>
      </c>
    </row>
    <row r="84" spans="1:1" x14ac:dyDescent="0.35">
      <c r="A84"/>
    </row>
  </sheetData>
  <phoneticPr fontId="11" type="noConversion"/>
  <conditionalFormatting sqref="AL2 A1:AK80">
    <cfRule type="expression" dxfId="48" priority="1">
      <formula>ISNA(A1)</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9EF76-F153-4421-87BF-4493A23B0ECD}">
  <sheetPr codeName="Sheet10">
    <tabColor theme="1" tint="0.499984740745262"/>
  </sheetPr>
  <dimension ref="A1:AL73"/>
  <sheetViews>
    <sheetView showGridLines="0" zoomScale="50" zoomScaleNormal="100" workbookViewId="0">
      <selection activeCell="B1" sqref="B1:B1048576"/>
    </sheetView>
  </sheetViews>
  <sheetFormatPr defaultRowHeight="14.5" x14ac:dyDescent="0.35"/>
  <cols>
    <col min="1" max="1" width="30.453125" customWidth="1"/>
    <col min="2" max="38" width="10.453125" customWidth="1"/>
  </cols>
  <sheetData>
    <row r="1" spans="1:38" ht="37.5" x14ac:dyDescent="0.35">
      <c r="A1" s="123" t="s">
        <v>432</v>
      </c>
      <c r="B1" s="129" t="s">
        <v>343</v>
      </c>
      <c r="C1" s="130" t="s">
        <v>382</v>
      </c>
      <c r="D1" s="130" t="s">
        <v>383</v>
      </c>
      <c r="E1" s="130" t="s">
        <v>384</v>
      </c>
      <c r="F1" s="130" t="s">
        <v>385</v>
      </c>
      <c r="G1" s="130" t="s">
        <v>386</v>
      </c>
      <c r="H1" s="130" t="s">
        <v>387</v>
      </c>
      <c r="I1" s="130" t="s">
        <v>388</v>
      </c>
      <c r="J1" s="130" t="s">
        <v>389</v>
      </c>
      <c r="K1" s="130" t="s">
        <v>390</v>
      </c>
      <c r="L1" s="130" t="s">
        <v>391</v>
      </c>
      <c r="M1" s="130" t="s">
        <v>392</v>
      </c>
      <c r="N1" s="130" t="s">
        <v>393</v>
      </c>
      <c r="O1" s="130" t="s">
        <v>394</v>
      </c>
      <c r="P1" s="130" t="s">
        <v>395</v>
      </c>
      <c r="Q1" s="130" t="s">
        <v>396</v>
      </c>
      <c r="R1" s="130" t="s">
        <v>397</v>
      </c>
      <c r="S1" s="130" t="s">
        <v>398</v>
      </c>
      <c r="T1" s="130" t="s">
        <v>399</v>
      </c>
      <c r="U1" s="130" t="s">
        <v>400</v>
      </c>
      <c r="V1" s="130" t="s">
        <v>401</v>
      </c>
      <c r="W1" s="130" t="s">
        <v>402</v>
      </c>
      <c r="X1" s="130" t="s">
        <v>403</v>
      </c>
      <c r="Y1" s="130" t="s">
        <v>405</v>
      </c>
      <c r="Z1" s="130" t="s">
        <v>404</v>
      </c>
      <c r="AA1" s="130" t="s">
        <v>406</v>
      </c>
      <c r="AB1" s="130" t="s">
        <v>407</v>
      </c>
      <c r="AC1" s="130" t="s">
        <v>408</v>
      </c>
      <c r="AD1" s="130" t="s">
        <v>410</v>
      </c>
      <c r="AE1" s="130" t="s">
        <v>409</v>
      </c>
      <c r="AF1" s="130" t="s">
        <v>411</v>
      </c>
      <c r="AG1" s="130" t="s">
        <v>412</v>
      </c>
      <c r="AH1" s="130" t="s">
        <v>413</v>
      </c>
      <c r="AI1" s="130" t="s">
        <v>414</v>
      </c>
      <c r="AJ1" s="130" t="s">
        <v>415</v>
      </c>
      <c r="AK1" s="130" t="s">
        <v>416</v>
      </c>
      <c r="AL1" s="130" t="s">
        <v>433</v>
      </c>
    </row>
    <row r="2" spans="1:38" x14ac:dyDescent="0.35">
      <c r="A2" s="124" t="s">
        <v>46</v>
      </c>
      <c r="B2" s="131">
        <v>3</v>
      </c>
      <c r="C2" s="131">
        <v>4</v>
      </c>
      <c r="D2" s="131">
        <v>3</v>
      </c>
      <c r="E2" s="131">
        <v>3</v>
      </c>
      <c r="F2" s="131">
        <v>1</v>
      </c>
      <c r="G2" s="131">
        <v>4</v>
      </c>
      <c r="H2" s="131">
        <v>4</v>
      </c>
      <c r="I2" s="131">
        <v>4</v>
      </c>
      <c r="J2" s="131">
        <v>4</v>
      </c>
      <c r="K2" s="131">
        <v>3</v>
      </c>
      <c r="L2" s="131">
        <v>3</v>
      </c>
      <c r="M2" s="131">
        <v>3</v>
      </c>
      <c r="N2" s="131">
        <v>3</v>
      </c>
      <c r="O2" s="131">
        <v>3</v>
      </c>
      <c r="P2" s="131">
        <v>4</v>
      </c>
      <c r="Q2" s="131">
        <v>3</v>
      </c>
      <c r="R2" s="131">
        <v>4</v>
      </c>
      <c r="S2" s="131">
        <v>3</v>
      </c>
      <c r="T2" s="131">
        <v>3</v>
      </c>
      <c r="U2" s="131">
        <v>4</v>
      </c>
      <c r="V2" s="131">
        <v>3</v>
      </c>
      <c r="W2" s="131">
        <v>3</v>
      </c>
      <c r="X2" s="131">
        <v>4</v>
      </c>
      <c r="Y2" s="131">
        <v>4</v>
      </c>
      <c r="Z2" s="131">
        <v>4</v>
      </c>
      <c r="AA2" s="131">
        <v>4</v>
      </c>
      <c r="AB2" s="131">
        <v>4</v>
      </c>
      <c r="AC2" s="131">
        <v>3</v>
      </c>
      <c r="AD2" s="131">
        <v>3</v>
      </c>
      <c r="AE2" s="131">
        <v>3</v>
      </c>
      <c r="AF2" s="131">
        <v>4</v>
      </c>
      <c r="AG2" s="131">
        <v>4</v>
      </c>
      <c r="AH2" s="131">
        <v>3</v>
      </c>
      <c r="AI2" s="131">
        <v>3</v>
      </c>
      <c r="AJ2" s="131" t="s">
        <v>366</v>
      </c>
      <c r="AK2" s="131">
        <v>4</v>
      </c>
      <c r="AL2" s="131" t="e">
        <v>#NUM!</v>
      </c>
    </row>
    <row r="3" spans="1:38" x14ac:dyDescent="0.35">
      <c r="A3" s="125" t="s">
        <v>52</v>
      </c>
      <c r="B3" s="128">
        <v>4</v>
      </c>
      <c r="C3" s="128">
        <v>4</v>
      </c>
      <c r="D3" s="128">
        <v>4</v>
      </c>
      <c r="E3" s="128">
        <v>3</v>
      </c>
      <c r="F3" s="128">
        <v>3</v>
      </c>
      <c r="G3" s="128">
        <v>4</v>
      </c>
      <c r="H3" s="128">
        <v>4</v>
      </c>
      <c r="I3" s="128">
        <v>4</v>
      </c>
      <c r="J3" s="128">
        <v>3</v>
      </c>
      <c r="K3" s="128">
        <v>4</v>
      </c>
      <c r="L3" s="128">
        <v>4</v>
      </c>
      <c r="M3" s="128">
        <v>4</v>
      </c>
      <c r="N3" s="128">
        <v>1</v>
      </c>
      <c r="O3" s="128" t="s">
        <v>366</v>
      </c>
      <c r="P3" s="128">
        <v>4</v>
      </c>
      <c r="Q3" s="128">
        <v>4</v>
      </c>
      <c r="R3" s="128">
        <v>4</v>
      </c>
      <c r="S3" s="128">
        <v>1</v>
      </c>
      <c r="T3" s="128">
        <v>4</v>
      </c>
      <c r="U3" s="128">
        <v>4</v>
      </c>
      <c r="V3" s="128">
        <v>3</v>
      </c>
      <c r="W3" s="128" t="s">
        <v>366</v>
      </c>
      <c r="X3" s="128">
        <v>4</v>
      </c>
      <c r="Y3" s="128" t="s">
        <v>366</v>
      </c>
      <c r="Z3" s="128">
        <v>2</v>
      </c>
      <c r="AA3" s="128">
        <v>3</v>
      </c>
      <c r="AB3" s="128">
        <v>3</v>
      </c>
      <c r="AC3" s="128">
        <v>3</v>
      </c>
      <c r="AD3" s="128">
        <v>4</v>
      </c>
      <c r="AE3" s="128">
        <v>3</v>
      </c>
      <c r="AF3" s="128">
        <v>4</v>
      </c>
      <c r="AG3" s="128">
        <v>4</v>
      </c>
      <c r="AH3" s="128">
        <v>3</v>
      </c>
      <c r="AI3" s="128" t="s">
        <v>366</v>
      </c>
      <c r="AJ3" s="128" t="s">
        <v>366</v>
      </c>
      <c r="AK3" s="128">
        <v>4</v>
      </c>
      <c r="AL3" s="128" t="e">
        <v>#NUM!</v>
      </c>
    </row>
    <row r="4" spans="1:38" x14ac:dyDescent="0.35">
      <c r="A4" s="124" t="s">
        <v>65</v>
      </c>
      <c r="B4" s="131">
        <v>4</v>
      </c>
      <c r="C4" s="131">
        <v>4</v>
      </c>
      <c r="D4" s="131">
        <v>4</v>
      </c>
      <c r="E4" s="131">
        <v>4</v>
      </c>
      <c r="F4" s="131">
        <v>1</v>
      </c>
      <c r="G4" s="131">
        <v>4</v>
      </c>
      <c r="H4" s="131">
        <v>4</v>
      </c>
      <c r="I4" s="131">
        <v>4</v>
      </c>
      <c r="J4" s="131">
        <v>4</v>
      </c>
      <c r="K4" s="131">
        <v>4</v>
      </c>
      <c r="L4" s="131">
        <v>4</v>
      </c>
      <c r="M4" s="131">
        <v>4</v>
      </c>
      <c r="N4" s="131">
        <v>4</v>
      </c>
      <c r="O4" s="131">
        <v>4</v>
      </c>
      <c r="P4" s="131">
        <v>4</v>
      </c>
      <c r="Q4" s="131">
        <v>4</v>
      </c>
      <c r="R4" s="131">
        <v>4</v>
      </c>
      <c r="S4" s="131">
        <v>1</v>
      </c>
      <c r="T4" s="131">
        <v>1</v>
      </c>
      <c r="U4" s="131">
        <v>4</v>
      </c>
      <c r="V4" s="131">
        <v>4</v>
      </c>
      <c r="W4" s="131">
        <v>4</v>
      </c>
      <c r="X4" s="131">
        <v>4</v>
      </c>
      <c r="Y4" s="131">
        <v>1</v>
      </c>
      <c r="Z4" s="131">
        <v>4</v>
      </c>
      <c r="AA4" s="131">
        <v>4</v>
      </c>
      <c r="AB4" s="131">
        <v>4</v>
      </c>
      <c r="AC4" s="131">
        <v>4</v>
      </c>
      <c r="AD4" s="131">
        <v>4</v>
      </c>
      <c r="AE4" s="131">
        <v>4</v>
      </c>
      <c r="AF4" s="131">
        <v>4</v>
      </c>
      <c r="AG4" s="131">
        <v>4</v>
      </c>
      <c r="AH4" s="131">
        <v>4</v>
      </c>
      <c r="AI4" s="131">
        <v>4</v>
      </c>
      <c r="AJ4" s="131" t="s">
        <v>366</v>
      </c>
      <c r="AK4" s="131">
        <v>4</v>
      </c>
      <c r="AL4" s="131" t="e">
        <v>#NUM!</v>
      </c>
    </row>
    <row r="5" spans="1:38" x14ac:dyDescent="0.35">
      <c r="A5" s="120" t="s">
        <v>69</v>
      </c>
      <c r="B5" s="128">
        <v>4</v>
      </c>
      <c r="C5" s="128">
        <v>4</v>
      </c>
      <c r="D5" s="128">
        <v>4</v>
      </c>
      <c r="E5" s="128">
        <v>4</v>
      </c>
      <c r="F5" s="128">
        <v>4</v>
      </c>
      <c r="G5" s="128">
        <v>4</v>
      </c>
      <c r="H5" s="128">
        <v>4</v>
      </c>
      <c r="I5" s="128">
        <v>4</v>
      </c>
      <c r="J5" s="128">
        <v>4</v>
      </c>
      <c r="K5" s="128">
        <v>4</v>
      </c>
      <c r="L5" s="128" t="s">
        <v>366</v>
      </c>
      <c r="M5" s="128">
        <v>4</v>
      </c>
      <c r="N5" s="128">
        <v>4</v>
      </c>
      <c r="O5" s="128" t="s">
        <v>366</v>
      </c>
      <c r="P5" s="128">
        <v>4</v>
      </c>
      <c r="Q5" s="128" t="s">
        <v>366</v>
      </c>
      <c r="R5" s="128">
        <v>4</v>
      </c>
      <c r="S5" s="128">
        <v>1</v>
      </c>
      <c r="T5" s="128">
        <v>4</v>
      </c>
      <c r="U5" s="128">
        <v>4</v>
      </c>
      <c r="V5" s="128">
        <v>4</v>
      </c>
      <c r="W5" s="128">
        <v>4</v>
      </c>
      <c r="X5" s="128">
        <v>4</v>
      </c>
      <c r="Y5" s="128">
        <v>4</v>
      </c>
      <c r="Z5" s="128">
        <v>4</v>
      </c>
      <c r="AA5" s="128">
        <v>4</v>
      </c>
      <c r="AB5" s="128">
        <v>4</v>
      </c>
      <c r="AC5" s="128">
        <v>4</v>
      </c>
      <c r="AD5" s="128">
        <v>4</v>
      </c>
      <c r="AE5" s="128">
        <v>4</v>
      </c>
      <c r="AF5" s="128">
        <v>4</v>
      </c>
      <c r="AG5" s="128">
        <v>4</v>
      </c>
      <c r="AH5" s="128">
        <v>4</v>
      </c>
      <c r="AI5" s="128">
        <v>4</v>
      </c>
      <c r="AJ5" s="128" t="s">
        <v>366</v>
      </c>
      <c r="AK5" s="128">
        <v>4</v>
      </c>
      <c r="AL5" s="128" t="e">
        <v>#NUM!</v>
      </c>
    </row>
    <row r="6" spans="1:38" x14ac:dyDescent="0.35">
      <c r="A6" s="124" t="s">
        <v>74</v>
      </c>
      <c r="B6" s="131">
        <v>4</v>
      </c>
      <c r="C6" s="131">
        <v>3</v>
      </c>
      <c r="D6" s="131">
        <v>4</v>
      </c>
      <c r="E6" s="131">
        <v>4</v>
      </c>
      <c r="F6" s="131">
        <v>3</v>
      </c>
      <c r="G6" s="131">
        <v>3</v>
      </c>
      <c r="H6" s="131">
        <v>4</v>
      </c>
      <c r="I6" s="131">
        <v>4</v>
      </c>
      <c r="J6" s="131" t="s">
        <v>366</v>
      </c>
      <c r="K6" s="131">
        <v>3</v>
      </c>
      <c r="L6" s="131" t="s">
        <v>366</v>
      </c>
      <c r="M6" s="131">
        <v>4</v>
      </c>
      <c r="N6" s="131">
        <v>4</v>
      </c>
      <c r="O6" s="131" t="s">
        <v>366</v>
      </c>
      <c r="P6" s="131">
        <v>4</v>
      </c>
      <c r="Q6" s="131">
        <v>2</v>
      </c>
      <c r="R6" s="131">
        <v>3</v>
      </c>
      <c r="S6" s="131">
        <v>4</v>
      </c>
      <c r="T6" s="131">
        <v>4</v>
      </c>
      <c r="U6" s="131">
        <v>4</v>
      </c>
      <c r="V6" s="131">
        <v>4</v>
      </c>
      <c r="W6" s="131">
        <v>1</v>
      </c>
      <c r="X6" s="131" t="s">
        <v>366</v>
      </c>
      <c r="Y6" s="131">
        <v>4</v>
      </c>
      <c r="Z6" s="131">
        <v>4</v>
      </c>
      <c r="AA6" s="131">
        <v>3</v>
      </c>
      <c r="AB6" s="131">
        <v>3</v>
      </c>
      <c r="AC6" s="131">
        <v>2</v>
      </c>
      <c r="AD6" s="131">
        <v>3</v>
      </c>
      <c r="AE6" s="131">
        <v>4</v>
      </c>
      <c r="AF6" s="131">
        <v>4</v>
      </c>
      <c r="AG6" s="131">
        <v>4</v>
      </c>
      <c r="AH6" s="131">
        <v>4</v>
      </c>
      <c r="AI6" s="131">
        <v>4</v>
      </c>
      <c r="AJ6" s="131" t="s">
        <v>366</v>
      </c>
      <c r="AK6" s="131">
        <v>4</v>
      </c>
      <c r="AL6" s="131" t="e">
        <v>#NUM!</v>
      </c>
    </row>
    <row r="7" spans="1:38" x14ac:dyDescent="0.35">
      <c r="A7" s="120" t="s">
        <v>79</v>
      </c>
      <c r="B7" s="128">
        <v>4</v>
      </c>
      <c r="C7" s="128">
        <v>4</v>
      </c>
      <c r="D7" s="128">
        <v>4</v>
      </c>
      <c r="E7" s="128">
        <v>4</v>
      </c>
      <c r="F7" s="128">
        <v>3</v>
      </c>
      <c r="G7" s="128">
        <v>3</v>
      </c>
      <c r="H7" s="128">
        <v>4</v>
      </c>
      <c r="I7" s="128">
        <v>4</v>
      </c>
      <c r="J7" s="128">
        <v>4</v>
      </c>
      <c r="K7" s="128">
        <v>3</v>
      </c>
      <c r="L7" s="128" t="s">
        <v>366</v>
      </c>
      <c r="M7" s="128">
        <v>4</v>
      </c>
      <c r="N7" s="128">
        <v>4</v>
      </c>
      <c r="O7" s="128">
        <v>4</v>
      </c>
      <c r="P7" s="128">
        <v>2</v>
      </c>
      <c r="Q7" s="128">
        <v>4</v>
      </c>
      <c r="R7" s="128">
        <v>4</v>
      </c>
      <c r="S7" s="128">
        <v>2</v>
      </c>
      <c r="T7" s="128">
        <v>4</v>
      </c>
      <c r="U7" s="128">
        <v>4</v>
      </c>
      <c r="V7" s="128">
        <v>2</v>
      </c>
      <c r="W7" s="128">
        <v>4</v>
      </c>
      <c r="X7" s="128">
        <v>4</v>
      </c>
      <c r="Y7" s="128">
        <v>2</v>
      </c>
      <c r="Z7" s="128">
        <v>4</v>
      </c>
      <c r="AA7" s="128">
        <v>4</v>
      </c>
      <c r="AB7" s="128">
        <v>4</v>
      </c>
      <c r="AC7" s="128" t="s">
        <v>366</v>
      </c>
      <c r="AD7" s="128">
        <v>4</v>
      </c>
      <c r="AE7" s="128">
        <v>4</v>
      </c>
      <c r="AF7" s="128">
        <v>4</v>
      </c>
      <c r="AG7" s="128">
        <v>4</v>
      </c>
      <c r="AH7" s="128">
        <v>3</v>
      </c>
      <c r="AI7" s="128">
        <v>2</v>
      </c>
      <c r="AJ7" s="128" t="s">
        <v>366</v>
      </c>
      <c r="AK7" s="128">
        <v>4</v>
      </c>
      <c r="AL7" s="128" t="e">
        <v>#NUM!</v>
      </c>
    </row>
    <row r="8" spans="1:38" x14ac:dyDescent="0.35">
      <c r="A8" s="124" t="s">
        <v>85</v>
      </c>
      <c r="B8" s="131">
        <v>4</v>
      </c>
      <c r="C8" s="131">
        <v>4</v>
      </c>
      <c r="D8" s="131">
        <v>4</v>
      </c>
      <c r="E8" s="131">
        <v>4</v>
      </c>
      <c r="F8" s="131">
        <v>4</v>
      </c>
      <c r="G8" s="131">
        <v>4</v>
      </c>
      <c r="H8" s="131">
        <v>4</v>
      </c>
      <c r="I8" s="131">
        <v>4</v>
      </c>
      <c r="J8" s="131">
        <v>4</v>
      </c>
      <c r="K8" s="131">
        <v>4</v>
      </c>
      <c r="L8" s="131">
        <v>4</v>
      </c>
      <c r="M8" s="131">
        <v>4</v>
      </c>
      <c r="N8" s="131">
        <v>4</v>
      </c>
      <c r="O8" s="131" t="s">
        <v>366</v>
      </c>
      <c r="P8" s="131">
        <v>4</v>
      </c>
      <c r="Q8" s="131">
        <v>4</v>
      </c>
      <c r="R8" s="131">
        <v>4</v>
      </c>
      <c r="S8" s="131">
        <v>1</v>
      </c>
      <c r="T8" s="131">
        <v>4</v>
      </c>
      <c r="U8" s="131">
        <v>4</v>
      </c>
      <c r="V8" s="131">
        <v>3</v>
      </c>
      <c r="W8" s="131" t="s">
        <v>366</v>
      </c>
      <c r="X8" s="131">
        <v>4</v>
      </c>
      <c r="Y8" s="131" t="s">
        <v>366</v>
      </c>
      <c r="Z8" s="131">
        <v>4</v>
      </c>
      <c r="AA8" s="131">
        <v>4</v>
      </c>
      <c r="AB8" s="131">
        <v>2</v>
      </c>
      <c r="AC8" s="131">
        <v>4</v>
      </c>
      <c r="AD8" s="131">
        <v>4</v>
      </c>
      <c r="AE8" s="131">
        <v>4</v>
      </c>
      <c r="AF8" s="131">
        <v>4</v>
      </c>
      <c r="AG8" s="131">
        <v>4</v>
      </c>
      <c r="AH8" s="131">
        <v>4</v>
      </c>
      <c r="AI8" s="131" t="s">
        <v>366</v>
      </c>
      <c r="AJ8" s="131" t="s">
        <v>366</v>
      </c>
      <c r="AK8" s="131">
        <v>4</v>
      </c>
      <c r="AL8" s="131" t="e">
        <v>#NUM!</v>
      </c>
    </row>
    <row r="9" spans="1:38" x14ac:dyDescent="0.35">
      <c r="A9" s="120" t="s">
        <v>104</v>
      </c>
      <c r="B9" s="128">
        <v>4</v>
      </c>
      <c r="C9" s="128">
        <v>4</v>
      </c>
      <c r="D9" s="128">
        <v>4</v>
      </c>
      <c r="E9" s="128">
        <v>1</v>
      </c>
      <c r="F9" s="128">
        <v>4</v>
      </c>
      <c r="G9" s="128">
        <v>4</v>
      </c>
      <c r="H9" s="128">
        <v>4</v>
      </c>
      <c r="I9" s="128">
        <v>4</v>
      </c>
      <c r="J9" s="128">
        <v>4</v>
      </c>
      <c r="K9" s="128">
        <v>4</v>
      </c>
      <c r="L9" s="128">
        <v>4</v>
      </c>
      <c r="M9" s="128">
        <v>4</v>
      </c>
      <c r="N9" s="128">
        <v>4</v>
      </c>
      <c r="O9" s="128">
        <v>4</v>
      </c>
      <c r="P9" s="128">
        <v>4</v>
      </c>
      <c r="Q9" s="128">
        <v>4</v>
      </c>
      <c r="R9" s="128">
        <v>4</v>
      </c>
      <c r="S9" s="128">
        <v>4</v>
      </c>
      <c r="T9" s="128">
        <v>4</v>
      </c>
      <c r="U9" s="128">
        <v>4</v>
      </c>
      <c r="V9" s="128">
        <v>4</v>
      </c>
      <c r="W9" s="128">
        <v>4</v>
      </c>
      <c r="X9" s="128">
        <v>4</v>
      </c>
      <c r="Y9" s="128">
        <v>4</v>
      </c>
      <c r="Z9" s="128">
        <v>4</v>
      </c>
      <c r="AA9" s="128">
        <v>4</v>
      </c>
      <c r="AB9" s="128">
        <v>4</v>
      </c>
      <c r="AC9" s="128">
        <v>4</v>
      </c>
      <c r="AD9" s="128">
        <v>4</v>
      </c>
      <c r="AE9" s="128">
        <v>4</v>
      </c>
      <c r="AF9" s="128">
        <v>4</v>
      </c>
      <c r="AG9" s="128">
        <v>4</v>
      </c>
      <c r="AH9" s="128">
        <v>4</v>
      </c>
      <c r="AI9" s="128">
        <v>4</v>
      </c>
      <c r="AJ9" s="128" t="s">
        <v>366</v>
      </c>
      <c r="AK9" s="128">
        <v>4</v>
      </c>
      <c r="AL9" s="128" t="e">
        <v>#NUM!</v>
      </c>
    </row>
    <row r="10" spans="1:38" ht="14.25" customHeight="1" x14ac:dyDescent="0.35">
      <c r="A10" s="124" t="s">
        <v>108</v>
      </c>
      <c r="B10" s="131">
        <v>3</v>
      </c>
      <c r="C10" s="131">
        <v>3</v>
      </c>
      <c r="D10" s="131">
        <v>3</v>
      </c>
      <c r="E10" s="131">
        <v>3</v>
      </c>
      <c r="F10" s="131">
        <v>3</v>
      </c>
      <c r="G10" s="131">
        <v>4</v>
      </c>
      <c r="H10" s="131">
        <v>3</v>
      </c>
      <c r="I10" s="131">
        <v>3</v>
      </c>
      <c r="J10" s="131">
        <v>3</v>
      </c>
      <c r="K10" s="131">
        <v>3</v>
      </c>
      <c r="L10" s="131">
        <v>3</v>
      </c>
      <c r="M10" s="131">
        <v>3</v>
      </c>
      <c r="N10" s="131">
        <v>3</v>
      </c>
      <c r="O10" s="131">
        <v>3</v>
      </c>
      <c r="P10" s="131">
        <v>1</v>
      </c>
      <c r="Q10" s="131">
        <v>3</v>
      </c>
      <c r="R10" s="131">
        <v>3</v>
      </c>
      <c r="S10" s="131">
        <v>3</v>
      </c>
      <c r="T10" s="131">
        <v>3</v>
      </c>
      <c r="U10" s="131">
        <v>3</v>
      </c>
      <c r="V10" s="131">
        <v>3</v>
      </c>
      <c r="W10" s="131">
        <v>3</v>
      </c>
      <c r="X10" s="131">
        <v>3</v>
      </c>
      <c r="Y10" s="131">
        <v>3</v>
      </c>
      <c r="Z10" s="131">
        <v>3</v>
      </c>
      <c r="AA10" s="131">
        <v>3</v>
      </c>
      <c r="AB10" s="131">
        <v>3</v>
      </c>
      <c r="AC10" s="131">
        <v>3</v>
      </c>
      <c r="AD10" s="131">
        <v>3</v>
      </c>
      <c r="AE10" s="131">
        <v>3</v>
      </c>
      <c r="AF10" s="131">
        <v>4</v>
      </c>
      <c r="AG10" s="131">
        <v>3</v>
      </c>
      <c r="AH10" s="131">
        <v>3</v>
      </c>
      <c r="AI10" s="131">
        <v>3</v>
      </c>
      <c r="AJ10" s="131" t="s">
        <v>366</v>
      </c>
      <c r="AK10" s="131">
        <v>4</v>
      </c>
      <c r="AL10" s="131" t="e">
        <v>#NUM!</v>
      </c>
    </row>
    <row r="11" spans="1:38" x14ac:dyDescent="0.35">
      <c r="A11" s="120" t="s">
        <v>113</v>
      </c>
      <c r="B11" s="128">
        <v>4</v>
      </c>
      <c r="C11" s="128">
        <v>3</v>
      </c>
      <c r="D11" s="128">
        <v>3</v>
      </c>
      <c r="E11" s="128">
        <v>3</v>
      </c>
      <c r="F11" s="128">
        <v>3</v>
      </c>
      <c r="G11" s="128">
        <v>3</v>
      </c>
      <c r="H11" s="128">
        <v>4</v>
      </c>
      <c r="I11" s="128">
        <v>4</v>
      </c>
      <c r="J11" s="128">
        <v>4</v>
      </c>
      <c r="K11" s="128">
        <v>4</v>
      </c>
      <c r="L11" s="128">
        <v>3</v>
      </c>
      <c r="M11" s="128">
        <v>3</v>
      </c>
      <c r="N11" s="128">
        <v>3</v>
      </c>
      <c r="O11" s="128">
        <v>4</v>
      </c>
      <c r="P11" s="128">
        <v>4</v>
      </c>
      <c r="Q11" s="128">
        <v>4</v>
      </c>
      <c r="R11" s="128">
        <v>4</v>
      </c>
      <c r="S11" s="128" t="s">
        <v>366</v>
      </c>
      <c r="T11" s="128">
        <v>3</v>
      </c>
      <c r="U11" s="128">
        <v>3</v>
      </c>
      <c r="V11" s="128">
        <v>4</v>
      </c>
      <c r="W11" s="128">
        <v>2</v>
      </c>
      <c r="X11" s="128">
        <v>4</v>
      </c>
      <c r="Y11" s="128">
        <v>3</v>
      </c>
      <c r="Z11" s="128">
        <v>4</v>
      </c>
      <c r="AA11" s="128">
        <v>3</v>
      </c>
      <c r="AB11" s="128">
        <v>3</v>
      </c>
      <c r="AC11" s="128">
        <v>2</v>
      </c>
      <c r="AD11" s="128">
        <v>3</v>
      </c>
      <c r="AE11" s="128">
        <v>3</v>
      </c>
      <c r="AF11" s="128">
        <v>4</v>
      </c>
      <c r="AG11" s="128">
        <v>4</v>
      </c>
      <c r="AH11" s="128">
        <v>3</v>
      </c>
      <c r="AI11" s="128">
        <v>3</v>
      </c>
      <c r="AJ11" s="128" t="s">
        <v>366</v>
      </c>
      <c r="AK11" s="128" t="s">
        <v>366</v>
      </c>
      <c r="AL11" s="128" t="e">
        <v>#NUM!</v>
      </c>
    </row>
    <row r="12" spans="1:38" x14ac:dyDescent="0.35">
      <c r="A12" s="124" t="s">
        <v>124</v>
      </c>
      <c r="B12" s="131">
        <v>4</v>
      </c>
      <c r="C12" s="131">
        <v>3</v>
      </c>
      <c r="D12" s="131">
        <v>3</v>
      </c>
      <c r="E12" s="131">
        <v>3</v>
      </c>
      <c r="F12" s="131">
        <v>4</v>
      </c>
      <c r="G12" s="131">
        <v>4</v>
      </c>
      <c r="H12" s="131">
        <v>4</v>
      </c>
      <c r="I12" s="131">
        <v>4</v>
      </c>
      <c r="J12" s="131">
        <v>4</v>
      </c>
      <c r="K12" s="131" t="s">
        <v>366</v>
      </c>
      <c r="L12" s="131">
        <v>2</v>
      </c>
      <c r="M12" s="131">
        <v>3</v>
      </c>
      <c r="N12" s="131">
        <v>4</v>
      </c>
      <c r="O12" s="131">
        <v>3</v>
      </c>
      <c r="P12" s="131">
        <v>4</v>
      </c>
      <c r="Q12" s="131">
        <v>1</v>
      </c>
      <c r="R12" s="131">
        <v>4</v>
      </c>
      <c r="S12" s="131" t="s">
        <v>366</v>
      </c>
      <c r="T12" s="131">
        <v>4</v>
      </c>
      <c r="U12" s="131">
        <v>4</v>
      </c>
      <c r="V12" s="131">
        <v>4</v>
      </c>
      <c r="W12" s="131">
        <v>2</v>
      </c>
      <c r="X12" s="131" t="s">
        <v>366</v>
      </c>
      <c r="Y12" s="131">
        <v>2</v>
      </c>
      <c r="Z12" s="131">
        <v>4</v>
      </c>
      <c r="AA12" s="131">
        <v>3</v>
      </c>
      <c r="AB12" s="131">
        <v>4</v>
      </c>
      <c r="AC12" s="131">
        <v>2</v>
      </c>
      <c r="AD12" s="131">
        <v>4</v>
      </c>
      <c r="AE12" s="131">
        <v>4</v>
      </c>
      <c r="AF12" s="131">
        <v>4</v>
      </c>
      <c r="AG12" s="131">
        <v>4</v>
      </c>
      <c r="AH12" s="131" t="s">
        <v>366</v>
      </c>
      <c r="AI12" s="131">
        <v>3</v>
      </c>
      <c r="AJ12" s="131" t="s">
        <v>366</v>
      </c>
      <c r="AK12" s="131">
        <v>1</v>
      </c>
      <c r="AL12" s="131" t="e">
        <v>#NUM!</v>
      </c>
    </row>
    <row r="13" spans="1:38" x14ac:dyDescent="0.35">
      <c r="A13" s="120" t="s">
        <v>128</v>
      </c>
      <c r="B13" s="128">
        <v>4</v>
      </c>
      <c r="C13" s="128">
        <v>4</v>
      </c>
      <c r="D13" s="128">
        <v>4</v>
      </c>
      <c r="E13" s="128">
        <v>4</v>
      </c>
      <c r="F13" s="128">
        <v>4</v>
      </c>
      <c r="G13" s="128">
        <v>4</v>
      </c>
      <c r="H13" s="128">
        <v>4</v>
      </c>
      <c r="I13" s="128">
        <v>4</v>
      </c>
      <c r="J13" s="128">
        <v>4</v>
      </c>
      <c r="K13" s="128">
        <v>4</v>
      </c>
      <c r="L13" s="128">
        <v>4</v>
      </c>
      <c r="M13" s="128">
        <v>4</v>
      </c>
      <c r="N13" s="128">
        <v>4</v>
      </c>
      <c r="O13" s="128">
        <v>4</v>
      </c>
      <c r="P13" s="128">
        <v>4</v>
      </c>
      <c r="Q13" s="128">
        <v>4</v>
      </c>
      <c r="R13" s="128">
        <v>4</v>
      </c>
      <c r="S13" s="128">
        <v>4</v>
      </c>
      <c r="T13" s="128">
        <v>4</v>
      </c>
      <c r="U13" s="128">
        <v>4</v>
      </c>
      <c r="V13" s="128">
        <v>4</v>
      </c>
      <c r="W13" s="128">
        <v>1</v>
      </c>
      <c r="X13" s="128">
        <v>4</v>
      </c>
      <c r="Y13" s="128">
        <v>4</v>
      </c>
      <c r="Z13" s="128">
        <v>4</v>
      </c>
      <c r="AA13" s="128">
        <v>4</v>
      </c>
      <c r="AB13" s="128">
        <v>4</v>
      </c>
      <c r="AC13" s="128" t="s">
        <v>366</v>
      </c>
      <c r="AD13" s="128">
        <v>4</v>
      </c>
      <c r="AE13" s="128">
        <v>4</v>
      </c>
      <c r="AF13" s="128">
        <v>4</v>
      </c>
      <c r="AG13" s="128">
        <v>4</v>
      </c>
      <c r="AH13" s="128">
        <v>4</v>
      </c>
      <c r="AI13" s="128">
        <v>4</v>
      </c>
      <c r="AJ13" s="128" t="s">
        <v>366</v>
      </c>
      <c r="AK13" s="128">
        <v>4</v>
      </c>
      <c r="AL13" s="128" t="e">
        <v>#NUM!</v>
      </c>
    </row>
    <row r="14" spans="1:38" x14ac:dyDescent="0.35">
      <c r="A14" s="124" t="s">
        <v>132</v>
      </c>
      <c r="B14" s="131">
        <v>3</v>
      </c>
      <c r="C14" s="131">
        <v>4</v>
      </c>
      <c r="D14" s="131">
        <v>4</v>
      </c>
      <c r="E14" s="131">
        <v>3</v>
      </c>
      <c r="F14" s="131">
        <v>3</v>
      </c>
      <c r="G14" s="131">
        <v>3</v>
      </c>
      <c r="H14" s="131">
        <v>4</v>
      </c>
      <c r="I14" s="131">
        <v>4</v>
      </c>
      <c r="J14" s="131">
        <v>4</v>
      </c>
      <c r="K14" s="131">
        <v>3</v>
      </c>
      <c r="L14" s="131" t="s">
        <v>366</v>
      </c>
      <c r="M14" s="131">
        <v>3</v>
      </c>
      <c r="N14" s="131">
        <v>4</v>
      </c>
      <c r="O14" s="131">
        <v>4</v>
      </c>
      <c r="P14" s="131">
        <v>4</v>
      </c>
      <c r="Q14" s="131">
        <v>4</v>
      </c>
      <c r="R14" s="131">
        <v>4</v>
      </c>
      <c r="S14" s="131" t="s">
        <v>366</v>
      </c>
      <c r="T14" s="131">
        <v>4</v>
      </c>
      <c r="U14" s="131">
        <v>4</v>
      </c>
      <c r="V14" s="131">
        <v>4</v>
      </c>
      <c r="W14" s="131">
        <v>2</v>
      </c>
      <c r="X14" s="131">
        <v>4</v>
      </c>
      <c r="Y14" s="131">
        <v>4</v>
      </c>
      <c r="Z14" s="131">
        <v>4</v>
      </c>
      <c r="AA14" s="131">
        <v>4</v>
      </c>
      <c r="AB14" s="131">
        <v>4</v>
      </c>
      <c r="AC14" s="131">
        <v>3</v>
      </c>
      <c r="AD14" s="131">
        <v>4</v>
      </c>
      <c r="AE14" s="131">
        <v>3</v>
      </c>
      <c r="AF14" s="131">
        <v>4</v>
      </c>
      <c r="AG14" s="131">
        <v>4</v>
      </c>
      <c r="AH14" s="131">
        <v>2</v>
      </c>
      <c r="AI14" s="131">
        <v>4</v>
      </c>
      <c r="AJ14" s="131" t="s">
        <v>366</v>
      </c>
      <c r="AK14" s="131" t="s">
        <v>366</v>
      </c>
      <c r="AL14" s="131" t="e">
        <v>#NUM!</v>
      </c>
    </row>
    <row r="15" spans="1:38" x14ac:dyDescent="0.35">
      <c r="A15" s="120" t="s">
        <v>139</v>
      </c>
      <c r="B15" s="128">
        <v>1</v>
      </c>
      <c r="C15" s="128">
        <v>3</v>
      </c>
      <c r="D15" s="128">
        <v>3</v>
      </c>
      <c r="E15" s="128">
        <v>3</v>
      </c>
      <c r="F15" s="128">
        <v>3</v>
      </c>
      <c r="G15" s="128">
        <v>3</v>
      </c>
      <c r="H15" s="128">
        <v>3</v>
      </c>
      <c r="I15" s="128">
        <v>3</v>
      </c>
      <c r="J15" s="128">
        <v>3</v>
      </c>
      <c r="K15" s="128">
        <v>2</v>
      </c>
      <c r="L15" s="128">
        <v>3</v>
      </c>
      <c r="M15" s="128" t="s">
        <v>366</v>
      </c>
      <c r="N15" s="128">
        <v>3</v>
      </c>
      <c r="O15" s="128">
        <v>3</v>
      </c>
      <c r="P15" s="128">
        <v>3</v>
      </c>
      <c r="Q15" s="128">
        <v>3</v>
      </c>
      <c r="R15" s="128">
        <v>3</v>
      </c>
      <c r="S15" s="128">
        <v>3</v>
      </c>
      <c r="T15" s="128">
        <v>3</v>
      </c>
      <c r="U15" s="128">
        <v>3</v>
      </c>
      <c r="V15" s="128" t="s">
        <v>366</v>
      </c>
      <c r="W15" s="128">
        <v>3</v>
      </c>
      <c r="X15" s="128">
        <v>3</v>
      </c>
      <c r="Y15" s="128">
        <v>3</v>
      </c>
      <c r="Z15" s="128">
        <v>3</v>
      </c>
      <c r="AA15" s="128">
        <v>3</v>
      </c>
      <c r="AB15" s="128">
        <v>3</v>
      </c>
      <c r="AC15" s="128">
        <v>3</v>
      </c>
      <c r="AD15" s="128">
        <v>3</v>
      </c>
      <c r="AE15" s="128">
        <v>3</v>
      </c>
      <c r="AF15" s="128">
        <v>4</v>
      </c>
      <c r="AG15" s="128" t="s">
        <v>366</v>
      </c>
      <c r="AH15" s="128">
        <v>4</v>
      </c>
      <c r="AI15" s="128">
        <v>3</v>
      </c>
      <c r="AJ15" s="128" t="s">
        <v>366</v>
      </c>
      <c r="AK15" s="128">
        <v>4</v>
      </c>
      <c r="AL15" s="128" t="e">
        <v>#NUM!</v>
      </c>
    </row>
    <row r="16" spans="1:38" x14ac:dyDescent="0.35">
      <c r="A16" s="124" t="s">
        <v>144</v>
      </c>
      <c r="B16" s="131">
        <v>4</v>
      </c>
      <c r="C16" s="131">
        <v>4</v>
      </c>
      <c r="D16" s="131">
        <v>4</v>
      </c>
      <c r="E16" s="131">
        <v>4</v>
      </c>
      <c r="F16" s="131">
        <v>4</v>
      </c>
      <c r="G16" s="131">
        <v>4</v>
      </c>
      <c r="H16" s="131">
        <v>4</v>
      </c>
      <c r="I16" s="131">
        <v>4</v>
      </c>
      <c r="J16" s="131">
        <v>4</v>
      </c>
      <c r="K16" s="131">
        <v>4</v>
      </c>
      <c r="L16" s="131" t="s">
        <v>366</v>
      </c>
      <c r="M16" s="131">
        <v>4</v>
      </c>
      <c r="N16" s="131">
        <v>4</v>
      </c>
      <c r="O16" s="131">
        <v>4</v>
      </c>
      <c r="P16" s="131">
        <v>4</v>
      </c>
      <c r="Q16" s="131">
        <v>4</v>
      </c>
      <c r="R16" s="131">
        <v>4</v>
      </c>
      <c r="S16" s="131">
        <v>4</v>
      </c>
      <c r="T16" s="131">
        <v>4</v>
      </c>
      <c r="U16" s="131">
        <v>4</v>
      </c>
      <c r="V16" s="131">
        <v>4</v>
      </c>
      <c r="W16" s="131">
        <v>4</v>
      </c>
      <c r="X16" s="131">
        <v>4</v>
      </c>
      <c r="Y16" s="131">
        <v>4</v>
      </c>
      <c r="Z16" s="131">
        <v>4</v>
      </c>
      <c r="AA16" s="131">
        <v>4</v>
      </c>
      <c r="AB16" s="131">
        <v>4</v>
      </c>
      <c r="AC16" s="131">
        <v>4</v>
      </c>
      <c r="AD16" s="131">
        <v>4</v>
      </c>
      <c r="AE16" s="131">
        <v>4</v>
      </c>
      <c r="AF16" s="131">
        <v>4</v>
      </c>
      <c r="AG16" s="131">
        <v>4</v>
      </c>
      <c r="AH16" s="131">
        <v>4</v>
      </c>
      <c r="AI16" s="131">
        <v>4</v>
      </c>
      <c r="AJ16" s="131" t="s">
        <v>366</v>
      </c>
      <c r="AK16" s="131">
        <v>4</v>
      </c>
      <c r="AL16" s="131" t="e">
        <v>#NUM!</v>
      </c>
    </row>
    <row r="17" spans="1:38" x14ac:dyDescent="0.35">
      <c r="A17" s="120" t="s">
        <v>149</v>
      </c>
      <c r="B17" s="128">
        <v>3</v>
      </c>
      <c r="C17" s="128">
        <v>3</v>
      </c>
      <c r="D17" s="128">
        <v>2</v>
      </c>
      <c r="E17" s="128">
        <v>3</v>
      </c>
      <c r="F17" s="128">
        <v>4</v>
      </c>
      <c r="G17" s="128">
        <v>3</v>
      </c>
      <c r="H17" s="128">
        <v>3</v>
      </c>
      <c r="I17" s="128">
        <v>4</v>
      </c>
      <c r="J17" s="128">
        <v>4</v>
      </c>
      <c r="K17" s="128">
        <v>3</v>
      </c>
      <c r="L17" s="128">
        <v>4</v>
      </c>
      <c r="M17" s="128">
        <v>2</v>
      </c>
      <c r="N17" s="128">
        <v>3</v>
      </c>
      <c r="O17" s="128">
        <v>3</v>
      </c>
      <c r="P17" s="128">
        <v>3</v>
      </c>
      <c r="Q17" s="128">
        <v>3</v>
      </c>
      <c r="R17" s="128">
        <v>4</v>
      </c>
      <c r="S17" s="128" t="s">
        <v>366</v>
      </c>
      <c r="T17" s="128">
        <v>3</v>
      </c>
      <c r="U17" s="128">
        <v>4</v>
      </c>
      <c r="V17" s="128">
        <v>4</v>
      </c>
      <c r="W17" s="128">
        <v>2</v>
      </c>
      <c r="X17" s="128">
        <v>3</v>
      </c>
      <c r="Y17" s="128" t="s">
        <v>366</v>
      </c>
      <c r="Z17" s="128">
        <v>3</v>
      </c>
      <c r="AA17" s="128">
        <v>2</v>
      </c>
      <c r="AB17" s="128">
        <v>3</v>
      </c>
      <c r="AC17" s="128">
        <v>3</v>
      </c>
      <c r="AD17" s="128">
        <v>3</v>
      </c>
      <c r="AE17" s="128">
        <v>2</v>
      </c>
      <c r="AF17" s="128">
        <v>4</v>
      </c>
      <c r="AG17" s="128">
        <v>3</v>
      </c>
      <c r="AH17" s="128" t="s">
        <v>366</v>
      </c>
      <c r="AI17" s="128">
        <v>3</v>
      </c>
      <c r="AJ17" s="128" t="s">
        <v>366</v>
      </c>
      <c r="AK17" s="128" t="s">
        <v>366</v>
      </c>
      <c r="AL17" s="128" t="e">
        <v>#NUM!</v>
      </c>
    </row>
    <row r="18" spans="1:38" x14ac:dyDescent="0.35">
      <c r="A18" s="124" t="s">
        <v>161</v>
      </c>
      <c r="B18" s="131">
        <v>4</v>
      </c>
      <c r="C18" s="131">
        <v>4</v>
      </c>
      <c r="D18" s="131">
        <v>4</v>
      </c>
      <c r="E18" s="131">
        <v>3</v>
      </c>
      <c r="F18" s="131">
        <v>3</v>
      </c>
      <c r="G18" s="131">
        <v>4</v>
      </c>
      <c r="H18" s="131">
        <v>4</v>
      </c>
      <c r="I18" s="131">
        <v>4</v>
      </c>
      <c r="J18" s="131">
        <v>4</v>
      </c>
      <c r="K18" s="131">
        <v>4</v>
      </c>
      <c r="L18" s="131">
        <v>4</v>
      </c>
      <c r="M18" s="131">
        <v>3</v>
      </c>
      <c r="N18" s="131">
        <v>4</v>
      </c>
      <c r="O18" s="131">
        <v>4</v>
      </c>
      <c r="P18" s="131">
        <v>4</v>
      </c>
      <c r="Q18" s="131">
        <v>4</v>
      </c>
      <c r="R18" s="131">
        <v>4</v>
      </c>
      <c r="S18" s="131" t="s">
        <v>366</v>
      </c>
      <c r="T18" s="131">
        <v>4</v>
      </c>
      <c r="U18" s="131">
        <v>4</v>
      </c>
      <c r="V18" s="131">
        <v>4</v>
      </c>
      <c r="W18" s="131">
        <v>3</v>
      </c>
      <c r="X18" s="131">
        <v>4</v>
      </c>
      <c r="Y18" s="131">
        <v>3</v>
      </c>
      <c r="Z18" s="131">
        <v>4</v>
      </c>
      <c r="AA18" s="131">
        <v>3</v>
      </c>
      <c r="AB18" s="131">
        <v>4</v>
      </c>
      <c r="AC18" s="131">
        <v>2</v>
      </c>
      <c r="AD18" s="131">
        <v>4</v>
      </c>
      <c r="AE18" s="131">
        <v>4</v>
      </c>
      <c r="AF18" s="131">
        <v>4</v>
      </c>
      <c r="AG18" s="131">
        <v>4</v>
      </c>
      <c r="AH18" s="131">
        <v>4</v>
      </c>
      <c r="AI18" s="131">
        <v>4</v>
      </c>
      <c r="AJ18" s="131" t="s">
        <v>366</v>
      </c>
      <c r="AK18" s="131" t="s">
        <v>366</v>
      </c>
      <c r="AL18" s="131" t="e">
        <v>#NUM!</v>
      </c>
    </row>
    <row r="19" spans="1:38" x14ac:dyDescent="0.35">
      <c r="A19" s="120" t="s">
        <v>172</v>
      </c>
      <c r="B19" s="128">
        <v>4</v>
      </c>
      <c r="C19" s="128">
        <v>4</v>
      </c>
      <c r="D19" s="128">
        <v>4</v>
      </c>
      <c r="E19" s="128">
        <v>4</v>
      </c>
      <c r="F19" s="128">
        <v>4</v>
      </c>
      <c r="G19" s="128">
        <v>4</v>
      </c>
      <c r="H19" s="128">
        <v>4</v>
      </c>
      <c r="I19" s="128">
        <v>4</v>
      </c>
      <c r="J19" s="128">
        <v>4</v>
      </c>
      <c r="K19" s="128">
        <v>4</v>
      </c>
      <c r="L19" s="128" t="s">
        <v>366</v>
      </c>
      <c r="M19" s="128">
        <v>4</v>
      </c>
      <c r="N19" s="128">
        <v>4</v>
      </c>
      <c r="O19" s="128">
        <v>4</v>
      </c>
      <c r="P19" s="128">
        <v>4</v>
      </c>
      <c r="Q19" s="128">
        <v>4</v>
      </c>
      <c r="R19" s="128">
        <v>4</v>
      </c>
      <c r="S19" s="128">
        <v>4</v>
      </c>
      <c r="T19" s="128">
        <v>4</v>
      </c>
      <c r="U19" s="128">
        <v>4</v>
      </c>
      <c r="V19" s="128" t="s">
        <v>366</v>
      </c>
      <c r="W19" s="128">
        <v>4</v>
      </c>
      <c r="X19" s="128">
        <v>4</v>
      </c>
      <c r="Y19" s="128">
        <v>4</v>
      </c>
      <c r="Z19" s="128">
        <v>4</v>
      </c>
      <c r="AA19" s="128">
        <v>4</v>
      </c>
      <c r="AB19" s="128">
        <v>4</v>
      </c>
      <c r="AC19" s="128">
        <v>1</v>
      </c>
      <c r="AD19" s="128">
        <v>4</v>
      </c>
      <c r="AE19" s="128">
        <v>4</v>
      </c>
      <c r="AF19" s="128">
        <v>4</v>
      </c>
      <c r="AG19" s="128">
        <v>4</v>
      </c>
      <c r="AH19" s="128">
        <v>1</v>
      </c>
      <c r="AI19" s="128">
        <v>4</v>
      </c>
      <c r="AJ19" s="128" t="s">
        <v>366</v>
      </c>
      <c r="AK19" s="128">
        <v>4</v>
      </c>
      <c r="AL19" s="128" t="e">
        <v>#NUM!</v>
      </c>
    </row>
    <row r="20" spans="1:38" x14ac:dyDescent="0.35">
      <c r="A20" s="124" t="s">
        <v>177</v>
      </c>
      <c r="B20" s="131">
        <v>4</v>
      </c>
      <c r="C20" s="131">
        <v>3</v>
      </c>
      <c r="D20" s="131">
        <v>3</v>
      </c>
      <c r="E20" s="131">
        <v>3</v>
      </c>
      <c r="F20" s="131">
        <v>4</v>
      </c>
      <c r="G20" s="131">
        <v>3</v>
      </c>
      <c r="H20" s="131">
        <v>4</v>
      </c>
      <c r="I20" s="131">
        <v>3</v>
      </c>
      <c r="J20" s="131">
        <v>3</v>
      </c>
      <c r="K20" s="131">
        <v>4</v>
      </c>
      <c r="L20" s="131" t="s">
        <v>366</v>
      </c>
      <c r="M20" s="131">
        <v>2</v>
      </c>
      <c r="N20" s="131">
        <v>3</v>
      </c>
      <c r="O20" s="131">
        <v>2</v>
      </c>
      <c r="P20" s="131">
        <v>1</v>
      </c>
      <c r="Q20" s="131">
        <v>2</v>
      </c>
      <c r="R20" s="131">
        <v>4</v>
      </c>
      <c r="S20" s="131">
        <v>2</v>
      </c>
      <c r="T20" s="131">
        <v>4</v>
      </c>
      <c r="U20" s="131">
        <v>4</v>
      </c>
      <c r="V20" s="131">
        <v>3</v>
      </c>
      <c r="W20" s="131">
        <v>4</v>
      </c>
      <c r="X20" s="131">
        <v>4</v>
      </c>
      <c r="Y20" s="131">
        <v>3</v>
      </c>
      <c r="Z20" s="131">
        <v>4</v>
      </c>
      <c r="AA20" s="131">
        <v>3</v>
      </c>
      <c r="AB20" s="131">
        <v>3</v>
      </c>
      <c r="AC20" s="131">
        <v>2</v>
      </c>
      <c r="AD20" s="131">
        <v>4</v>
      </c>
      <c r="AE20" s="131">
        <v>3</v>
      </c>
      <c r="AF20" s="131">
        <v>2</v>
      </c>
      <c r="AG20" s="131">
        <v>1</v>
      </c>
      <c r="AH20" s="131" t="s">
        <v>366</v>
      </c>
      <c r="AI20" s="131">
        <v>4</v>
      </c>
      <c r="AJ20" s="131" t="s">
        <v>366</v>
      </c>
      <c r="AK20" s="131">
        <v>3</v>
      </c>
      <c r="AL20" s="131" t="e">
        <v>#NUM!</v>
      </c>
    </row>
    <row r="21" spans="1:38" x14ac:dyDescent="0.35">
      <c r="A21" s="120" t="s">
        <v>183</v>
      </c>
      <c r="B21" s="128">
        <v>4</v>
      </c>
      <c r="C21" s="128">
        <v>4</v>
      </c>
      <c r="D21" s="128">
        <v>4</v>
      </c>
      <c r="E21" s="128">
        <v>4</v>
      </c>
      <c r="F21" s="128">
        <v>4</v>
      </c>
      <c r="G21" s="128">
        <v>4</v>
      </c>
      <c r="H21" s="128">
        <v>4</v>
      </c>
      <c r="I21" s="128">
        <v>4</v>
      </c>
      <c r="J21" s="128">
        <v>4</v>
      </c>
      <c r="K21" s="128">
        <v>4</v>
      </c>
      <c r="L21" s="128">
        <v>4</v>
      </c>
      <c r="M21" s="128">
        <v>4</v>
      </c>
      <c r="N21" s="128">
        <v>4</v>
      </c>
      <c r="O21" s="128">
        <v>4</v>
      </c>
      <c r="P21" s="128">
        <v>1</v>
      </c>
      <c r="Q21" s="128">
        <v>1</v>
      </c>
      <c r="R21" s="128">
        <v>4</v>
      </c>
      <c r="S21" s="128">
        <v>4</v>
      </c>
      <c r="T21" s="128">
        <v>4</v>
      </c>
      <c r="U21" s="128">
        <v>4</v>
      </c>
      <c r="V21" s="128">
        <v>4</v>
      </c>
      <c r="W21" s="128">
        <v>4</v>
      </c>
      <c r="X21" s="128">
        <v>4</v>
      </c>
      <c r="Y21" s="128">
        <v>4</v>
      </c>
      <c r="Z21" s="128">
        <v>4</v>
      </c>
      <c r="AA21" s="128">
        <v>4</v>
      </c>
      <c r="AB21" s="128">
        <v>4</v>
      </c>
      <c r="AC21" s="128" t="s">
        <v>366</v>
      </c>
      <c r="AD21" s="128">
        <v>4</v>
      </c>
      <c r="AE21" s="128">
        <v>4</v>
      </c>
      <c r="AF21" s="128">
        <v>4</v>
      </c>
      <c r="AG21" s="128">
        <v>1</v>
      </c>
      <c r="AH21" s="128" t="s">
        <v>366</v>
      </c>
      <c r="AI21" s="128">
        <v>4</v>
      </c>
      <c r="AJ21" s="128" t="s">
        <v>366</v>
      </c>
      <c r="AK21" s="128">
        <v>4</v>
      </c>
      <c r="AL21" s="128" t="e">
        <v>#NUM!</v>
      </c>
    </row>
    <row r="22" spans="1:38" x14ac:dyDescent="0.35">
      <c r="A22" s="124" t="s">
        <v>187</v>
      </c>
      <c r="B22" s="131">
        <v>4</v>
      </c>
      <c r="C22" s="131">
        <v>4</v>
      </c>
      <c r="D22" s="131">
        <v>4</v>
      </c>
      <c r="E22" s="131" t="s">
        <v>366</v>
      </c>
      <c r="F22" s="131">
        <v>4</v>
      </c>
      <c r="G22" s="131">
        <v>4</v>
      </c>
      <c r="H22" s="131">
        <v>4</v>
      </c>
      <c r="I22" s="131">
        <v>4</v>
      </c>
      <c r="J22" s="131">
        <v>4</v>
      </c>
      <c r="K22" s="131">
        <v>4</v>
      </c>
      <c r="L22" s="131">
        <v>4</v>
      </c>
      <c r="M22" s="131">
        <v>4</v>
      </c>
      <c r="N22" s="131">
        <v>4</v>
      </c>
      <c r="O22" s="131">
        <v>4</v>
      </c>
      <c r="P22" s="131">
        <v>1</v>
      </c>
      <c r="Q22" s="131">
        <v>4</v>
      </c>
      <c r="R22" s="131">
        <v>4</v>
      </c>
      <c r="S22" s="131">
        <v>4</v>
      </c>
      <c r="T22" s="131">
        <v>1</v>
      </c>
      <c r="U22" s="131">
        <v>4</v>
      </c>
      <c r="V22" s="131">
        <v>4</v>
      </c>
      <c r="W22" s="131">
        <v>1</v>
      </c>
      <c r="X22" s="131">
        <v>4</v>
      </c>
      <c r="Y22" s="131">
        <v>4</v>
      </c>
      <c r="Z22" s="131">
        <v>4</v>
      </c>
      <c r="AA22" s="131">
        <v>4</v>
      </c>
      <c r="AB22" s="131">
        <v>4</v>
      </c>
      <c r="AC22" s="131">
        <v>4</v>
      </c>
      <c r="AD22" s="131">
        <v>4</v>
      </c>
      <c r="AE22" s="131">
        <v>4</v>
      </c>
      <c r="AF22" s="131">
        <v>4</v>
      </c>
      <c r="AG22" s="131">
        <v>4</v>
      </c>
      <c r="AH22" s="131">
        <v>4</v>
      </c>
      <c r="AI22" s="131">
        <v>4</v>
      </c>
      <c r="AJ22" s="131" t="s">
        <v>366</v>
      </c>
      <c r="AK22" s="131">
        <v>4</v>
      </c>
      <c r="AL22" s="131" t="e">
        <v>#NUM!</v>
      </c>
    </row>
    <row r="23" spans="1:38" x14ac:dyDescent="0.35">
      <c r="A23" s="120" t="s">
        <v>191</v>
      </c>
      <c r="B23" s="128">
        <v>3</v>
      </c>
      <c r="C23" s="128">
        <v>2</v>
      </c>
      <c r="D23" s="128">
        <v>4</v>
      </c>
      <c r="E23" s="128">
        <v>3</v>
      </c>
      <c r="F23" s="128">
        <v>4</v>
      </c>
      <c r="G23" s="128">
        <v>4</v>
      </c>
      <c r="H23" s="128">
        <v>3</v>
      </c>
      <c r="I23" s="128">
        <v>4</v>
      </c>
      <c r="J23" s="128" t="s">
        <v>366</v>
      </c>
      <c r="K23" s="128">
        <v>2</v>
      </c>
      <c r="L23" s="128">
        <v>2</v>
      </c>
      <c r="M23" s="128">
        <v>2</v>
      </c>
      <c r="N23" s="128">
        <v>2</v>
      </c>
      <c r="O23" s="128" t="s">
        <v>366</v>
      </c>
      <c r="P23" s="128">
        <v>3</v>
      </c>
      <c r="Q23" s="128" t="s">
        <v>366</v>
      </c>
      <c r="R23" s="128">
        <v>2</v>
      </c>
      <c r="S23" s="128" t="s">
        <v>366</v>
      </c>
      <c r="T23" s="128">
        <v>2</v>
      </c>
      <c r="U23" s="128">
        <v>4</v>
      </c>
      <c r="V23" s="128">
        <v>3</v>
      </c>
      <c r="W23" s="128">
        <v>3</v>
      </c>
      <c r="X23" s="128">
        <v>4</v>
      </c>
      <c r="Y23" s="128">
        <v>2</v>
      </c>
      <c r="Z23" s="128">
        <v>3</v>
      </c>
      <c r="AA23" s="128" t="s">
        <v>366</v>
      </c>
      <c r="AB23" s="128" t="s">
        <v>366</v>
      </c>
      <c r="AC23" s="128" t="s">
        <v>366</v>
      </c>
      <c r="AD23" s="128">
        <v>2</v>
      </c>
      <c r="AE23" s="128">
        <v>4</v>
      </c>
      <c r="AF23" s="128">
        <v>3</v>
      </c>
      <c r="AG23" s="128">
        <v>1</v>
      </c>
      <c r="AH23" s="128" t="s">
        <v>366</v>
      </c>
      <c r="AI23" s="128">
        <v>4</v>
      </c>
      <c r="AJ23" s="128" t="s">
        <v>366</v>
      </c>
      <c r="AK23" s="128" t="s">
        <v>366</v>
      </c>
      <c r="AL23" s="128" t="e">
        <v>#NUM!</v>
      </c>
    </row>
    <row r="24" spans="1:38" x14ac:dyDescent="0.35">
      <c r="A24" s="124" t="s">
        <v>197</v>
      </c>
      <c r="B24" s="131">
        <v>3</v>
      </c>
      <c r="C24" s="131">
        <v>3</v>
      </c>
      <c r="D24" s="131">
        <v>3</v>
      </c>
      <c r="E24" s="131">
        <v>3</v>
      </c>
      <c r="F24" s="131">
        <v>3</v>
      </c>
      <c r="G24" s="131">
        <v>3</v>
      </c>
      <c r="H24" s="131" t="s">
        <v>366</v>
      </c>
      <c r="I24" s="131">
        <v>2</v>
      </c>
      <c r="J24" s="131">
        <v>2</v>
      </c>
      <c r="K24" s="131">
        <v>1</v>
      </c>
      <c r="L24" s="131">
        <v>1</v>
      </c>
      <c r="M24" s="131">
        <v>3</v>
      </c>
      <c r="N24" s="131">
        <v>3</v>
      </c>
      <c r="O24" s="131" t="s">
        <v>366</v>
      </c>
      <c r="P24" s="131">
        <v>4</v>
      </c>
      <c r="Q24" s="131">
        <v>2</v>
      </c>
      <c r="R24" s="131">
        <v>2</v>
      </c>
      <c r="S24" s="131">
        <v>1</v>
      </c>
      <c r="T24" s="131">
        <v>1</v>
      </c>
      <c r="U24" s="131">
        <v>4</v>
      </c>
      <c r="V24" s="131">
        <v>3</v>
      </c>
      <c r="W24" s="131">
        <v>3</v>
      </c>
      <c r="X24" s="131">
        <v>1</v>
      </c>
      <c r="Y24" s="131">
        <v>3</v>
      </c>
      <c r="Z24" s="131">
        <v>3</v>
      </c>
      <c r="AA24" s="131">
        <v>1</v>
      </c>
      <c r="AB24" s="131">
        <v>1</v>
      </c>
      <c r="AC24" s="131">
        <v>1</v>
      </c>
      <c r="AD24" s="131">
        <v>1</v>
      </c>
      <c r="AE24" s="131">
        <v>3</v>
      </c>
      <c r="AF24" s="131">
        <v>3</v>
      </c>
      <c r="AG24" s="131">
        <v>1</v>
      </c>
      <c r="AH24" s="131">
        <v>2</v>
      </c>
      <c r="AI24" s="131">
        <v>1</v>
      </c>
      <c r="AJ24" s="131" t="s">
        <v>366</v>
      </c>
      <c r="AK24" s="131">
        <v>3</v>
      </c>
      <c r="AL24" s="131" t="e">
        <v>#NUM!</v>
      </c>
    </row>
    <row r="25" spans="1:38" x14ac:dyDescent="0.35">
      <c r="A25" s="120" t="s">
        <v>201</v>
      </c>
      <c r="B25" s="128">
        <v>2</v>
      </c>
      <c r="C25" s="128">
        <v>3</v>
      </c>
      <c r="D25" s="128">
        <v>2</v>
      </c>
      <c r="E25" s="128">
        <v>2</v>
      </c>
      <c r="F25" s="128">
        <v>4</v>
      </c>
      <c r="G25" s="128">
        <v>3</v>
      </c>
      <c r="H25" s="128">
        <v>4</v>
      </c>
      <c r="I25" s="128">
        <v>3</v>
      </c>
      <c r="J25" s="128">
        <v>3</v>
      </c>
      <c r="K25" s="128">
        <v>3</v>
      </c>
      <c r="L25" s="128">
        <v>3</v>
      </c>
      <c r="M25" s="128" t="s">
        <v>366</v>
      </c>
      <c r="N25" s="128">
        <v>4</v>
      </c>
      <c r="O25" s="128" t="s">
        <v>366</v>
      </c>
      <c r="P25" s="128">
        <v>1</v>
      </c>
      <c r="Q25" s="128">
        <v>4</v>
      </c>
      <c r="R25" s="128">
        <v>3</v>
      </c>
      <c r="S25" s="128">
        <v>1</v>
      </c>
      <c r="T25" s="128">
        <v>1</v>
      </c>
      <c r="U25" s="128">
        <v>4</v>
      </c>
      <c r="V25" s="128">
        <v>2</v>
      </c>
      <c r="W25" s="128">
        <v>4</v>
      </c>
      <c r="X25" s="128">
        <v>4</v>
      </c>
      <c r="Y25" s="128">
        <v>2</v>
      </c>
      <c r="Z25" s="128">
        <v>4</v>
      </c>
      <c r="AA25" s="128">
        <v>3</v>
      </c>
      <c r="AB25" s="128">
        <v>2</v>
      </c>
      <c r="AC25" s="128">
        <v>2</v>
      </c>
      <c r="AD25" s="128">
        <v>4</v>
      </c>
      <c r="AE25" s="128">
        <v>2</v>
      </c>
      <c r="AF25" s="128">
        <v>4</v>
      </c>
      <c r="AG25" s="128">
        <v>4</v>
      </c>
      <c r="AH25" s="128" t="s">
        <v>366</v>
      </c>
      <c r="AI25" s="128">
        <v>3</v>
      </c>
      <c r="AJ25" s="128" t="s">
        <v>366</v>
      </c>
      <c r="AK25" s="128">
        <v>1</v>
      </c>
      <c r="AL25" s="128" t="e">
        <v>#NUM!</v>
      </c>
    </row>
    <row r="26" spans="1:38" x14ac:dyDescent="0.35">
      <c r="A26" s="124" t="s">
        <v>206</v>
      </c>
      <c r="B26" s="131">
        <v>4</v>
      </c>
      <c r="C26" s="131">
        <v>2</v>
      </c>
      <c r="D26" s="131">
        <v>4</v>
      </c>
      <c r="E26" s="131">
        <v>4</v>
      </c>
      <c r="F26" s="131">
        <v>4</v>
      </c>
      <c r="G26" s="131">
        <v>4</v>
      </c>
      <c r="H26" s="131">
        <v>4</v>
      </c>
      <c r="I26" s="131">
        <v>3</v>
      </c>
      <c r="J26" s="131">
        <v>3</v>
      </c>
      <c r="K26" s="131">
        <v>4</v>
      </c>
      <c r="L26" s="131">
        <v>4</v>
      </c>
      <c r="M26" s="131">
        <v>4</v>
      </c>
      <c r="N26" s="131">
        <v>4</v>
      </c>
      <c r="O26" s="131">
        <v>2</v>
      </c>
      <c r="P26" s="131">
        <v>3</v>
      </c>
      <c r="Q26" s="131">
        <v>4</v>
      </c>
      <c r="R26" s="131">
        <v>4</v>
      </c>
      <c r="S26" s="131">
        <v>2</v>
      </c>
      <c r="T26" s="131">
        <v>3</v>
      </c>
      <c r="U26" s="131">
        <v>4</v>
      </c>
      <c r="V26" s="131">
        <v>2</v>
      </c>
      <c r="W26" s="131">
        <v>4</v>
      </c>
      <c r="X26" s="131">
        <v>4</v>
      </c>
      <c r="Y26" s="131">
        <v>3</v>
      </c>
      <c r="Z26" s="131">
        <v>3</v>
      </c>
      <c r="AA26" s="131">
        <v>3</v>
      </c>
      <c r="AB26" s="131">
        <v>2</v>
      </c>
      <c r="AC26" s="131">
        <v>2</v>
      </c>
      <c r="AD26" s="131">
        <v>4</v>
      </c>
      <c r="AE26" s="131">
        <v>4</v>
      </c>
      <c r="AF26" s="131">
        <v>3</v>
      </c>
      <c r="AG26" s="131">
        <v>4</v>
      </c>
      <c r="AH26" s="131">
        <v>3</v>
      </c>
      <c r="AI26" s="131">
        <v>4</v>
      </c>
      <c r="AJ26" s="131" t="s">
        <v>366</v>
      </c>
      <c r="AK26" s="131">
        <v>3</v>
      </c>
      <c r="AL26" s="131" t="e">
        <v>#NUM!</v>
      </c>
    </row>
    <row r="27" spans="1:38" x14ac:dyDescent="0.35">
      <c r="A27" s="120" t="s">
        <v>210</v>
      </c>
      <c r="B27" s="128">
        <v>4</v>
      </c>
      <c r="C27" s="128">
        <v>4</v>
      </c>
      <c r="D27" s="128">
        <v>4</v>
      </c>
      <c r="E27" s="128">
        <v>4</v>
      </c>
      <c r="F27" s="128">
        <v>4</v>
      </c>
      <c r="G27" s="128">
        <v>4</v>
      </c>
      <c r="H27" s="128">
        <v>4</v>
      </c>
      <c r="I27" s="128">
        <v>4</v>
      </c>
      <c r="J27" s="128">
        <v>4</v>
      </c>
      <c r="K27" s="128" t="s">
        <v>366</v>
      </c>
      <c r="L27" s="128">
        <v>4</v>
      </c>
      <c r="M27" s="128">
        <v>4</v>
      </c>
      <c r="N27" s="128">
        <v>4</v>
      </c>
      <c r="O27" s="128" t="s">
        <v>366</v>
      </c>
      <c r="P27" s="128">
        <v>4</v>
      </c>
      <c r="Q27" s="128">
        <v>4</v>
      </c>
      <c r="R27" s="128">
        <v>4</v>
      </c>
      <c r="S27" s="128">
        <v>4</v>
      </c>
      <c r="T27" s="128">
        <v>4</v>
      </c>
      <c r="U27" s="128">
        <v>4</v>
      </c>
      <c r="V27" s="128">
        <v>4</v>
      </c>
      <c r="W27" s="128">
        <v>4</v>
      </c>
      <c r="X27" s="128">
        <v>4</v>
      </c>
      <c r="Y27" s="128">
        <v>4</v>
      </c>
      <c r="Z27" s="128">
        <v>4</v>
      </c>
      <c r="AA27" s="128">
        <v>4</v>
      </c>
      <c r="AB27" s="128">
        <v>4</v>
      </c>
      <c r="AC27" s="128">
        <v>1</v>
      </c>
      <c r="AD27" s="128">
        <v>4</v>
      </c>
      <c r="AE27" s="128">
        <v>4</v>
      </c>
      <c r="AF27" s="128">
        <v>4</v>
      </c>
      <c r="AG27" s="128">
        <v>4</v>
      </c>
      <c r="AH27" s="128">
        <v>4</v>
      </c>
      <c r="AI27" s="128">
        <v>4</v>
      </c>
      <c r="AJ27" s="128" t="s">
        <v>366</v>
      </c>
      <c r="AK27" s="128">
        <v>4</v>
      </c>
      <c r="AL27" s="128" t="e">
        <v>#NUM!</v>
      </c>
    </row>
    <row r="28" spans="1:38" x14ac:dyDescent="0.35">
      <c r="A28" s="124" t="s">
        <v>215</v>
      </c>
      <c r="B28" s="131">
        <v>4</v>
      </c>
      <c r="C28" s="131">
        <v>3</v>
      </c>
      <c r="D28" s="131">
        <v>4</v>
      </c>
      <c r="E28" s="131">
        <v>4</v>
      </c>
      <c r="F28" s="131">
        <v>1</v>
      </c>
      <c r="G28" s="131">
        <v>4</v>
      </c>
      <c r="H28" s="131">
        <v>4</v>
      </c>
      <c r="I28" s="131">
        <v>4</v>
      </c>
      <c r="J28" s="131">
        <v>3</v>
      </c>
      <c r="K28" s="131">
        <v>3</v>
      </c>
      <c r="L28" s="131">
        <v>4</v>
      </c>
      <c r="M28" s="131">
        <v>4</v>
      </c>
      <c r="N28" s="131">
        <v>4</v>
      </c>
      <c r="O28" s="131">
        <v>3</v>
      </c>
      <c r="P28" s="131">
        <v>1</v>
      </c>
      <c r="Q28" s="131">
        <v>3</v>
      </c>
      <c r="R28" s="131">
        <v>4</v>
      </c>
      <c r="S28" s="131">
        <v>4</v>
      </c>
      <c r="T28" s="131">
        <v>4</v>
      </c>
      <c r="U28" s="131">
        <v>4</v>
      </c>
      <c r="V28" s="131">
        <v>3</v>
      </c>
      <c r="W28" s="131">
        <v>4</v>
      </c>
      <c r="X28" s="131">
        <v>4</v>
      </c>
      <c r="Y28" s="131">
        <v>3</v>
      </c>
      <c r="Z28" s="131">
        <v>4</v>
      </c>
      <c r="AA28" s="131">
        <v>4</v>
      </c>
      <c r="AB28" s="131">
        <v>4</v>
      </c>
      <c r="AC28" s="131">
        <v>3</v>
      </c>
      <c r="AD28" s="131">
        <v>4</v>
      </c>
      <c r="AE28" s="131">
        <v>4</v>
      </c>
      <c r="AF28" s="131">
        <v>3</v>
      </c>
      <c r="AG28" s="131">
        <v>2</v>
      </c>
      <c r="AH28" s="131" t="s">
        <v>366</v>
      </c>
      <c r="AI28" s="131">
        <v>4</v>
      </c>
      <c r="AJ28" s="131" t="s">
        <v>366</v>
      </c>
      <c r="AK28" s="131">
        <v>4</v>
      </c>
      <c r="AL28" s="131" t="e">
        <v>#NUM!</v>
      </c>
    </row>
    <row r="29" spans="1:38" x14ac:dyDescent="0.35">
      <c r="A29" s="120" t="s">
        <v>220</v>
      </c>
      <c r="B29" s="128">
        <v>4</v>
      </c>
      <c r="C29" s="128">
        <v>4</v>
      </c>
      <c r="D29" s="128">
        <v>4</v>
      </c>
      <c r="E29" s="128">
        <v>4</v>
      </c>
      <c r="F29" s="128">
        <v>4</v>
      </c>
      <c r="G29" s="128">
        <v>4</v>
      </c>
      <c r="H29" s="128">
        <v>4</v>
      </c>
      <c r="I29" s="128">
        <v>4</v>
      </c>
      <c r="J29" s="128">
        <v>1</v>
      </c>
      <c r="K29" s="128">
        <v>4</v>
      </c>
      <c r="L29" s="128">
        <v>4</v>
      </c>
      <c r="M29" s="128">
        <v>4</v>
      </c>
      <c r="N29" s="128">
        <v>4</v>
      </c>
      <c r="O29" s="128" t="s">
        <v>366</v>
      </c>
      <c r="P29" s="128">
        <v>1</v>
      </c>
      <c r="Q29" s="128">
        <v>4</v>
      </c>
      <c r="R29" s="128">
        <v>4</v>
      </c>
      <c r="S29" s="128">
        <v>4</v>
      </c>
      <c r="T29" s="128">
        <v>4</v>
      </c>
      <c r="U29" s="128">
        <v>4</v>
      </c>
      <c r="V29" s="128">
        <v>4</v>
      </c>
      <c r="W29" s="128">
        <v>1</v>
      </c>
      <c r="X29" s="128">
        <v>4</v>
      </c>
      <c r="Y29" s="128">
        <v>1</v>
      </c>
      <c r="Z29" s="128">
        <v>4</v>
      </c>
      <c r="AA29" s="128">
        <v>4</v>
      </c>
      <c r="AB29" s="128">
        <v>1</v>
      </c>
      <c r="AC29" s="128">
        <v>4</v>
      </c>
      <c r="AD29" s="128">
        <v>4</v>
      </c>
      <c r="AE29" s="128">
        <v>4</v>
      </c>
      <c r="AF29" s="128">
        <v>4</v>
      </c>
      <c r="AG29" s="128">
        <v>4</v>
      </c>
      <c r="AH29" s="128" t="s">
        <v>366</v>
      </c>
      <c r="AI29" s="128">
        <v>4</v>
      </c>
      <c r="AJ29" s="128" t="s">
        <v>366</v>
      </c>
      <c r="AK29" s="128">
        <v>4</v>
      </c>
      <c r="AL29" s="128" t="e">
        <v>#NUM!</v>
      </c>
    </row>
    <row r="30" spans="1:38" x14ac:dyDescent="0.35">
      <c r="A30" s="124" t="s">
        <v>224</v>
      </c>
      <c r="B30" s="131">
        <v>3</v>
      </c>
      <c r="C30" s="131">
        <v>3</v>
      </c>
      <c r="D30" s="131">
        <v>4</v>
      </c>
      <c r="E30" s="131">
        <v>3</v>
      </c>
      <c r="F30" s="131">
        <v>3</v>
      </c>
      <c r="G30" s="131">
        <v>3</v>
      </c>
      <c r="H30" s="131">
        <v>3</v>
      </c>
      <c r="I30" s="131">
        <v>3</v>
      </c>
      <c r="J30" s="131">
        <v>4</v>
      </c>
      <c r="K30" s="131">
        <v>3</v>
      </c>
      <c r="L30" s="131">
        <v>4</v>
      </c>
      <c r="M30" s="131">
        <v>3</v>
      </c>
      <c r="N30" s="131">
        <v>4</v>
      </c>
      <c r="O30" s="131">
        <v>3</v>
      </c>
      <c r="P30" s="131">
        <v>4</v>
      </c>
      <c r="Q30" s="131">
        <v>4</v>
      </c>
      <c r="R30" s="131">
        <v>3</v>
      </c>
      <c r="S30" s="131">
        <v>3</v>
      </c>
      <c r="T30" s="131">
        <v>3</v>
      </c>
      <c r="U30" s="131">
        <v>3</v>
      </c>
      <c r="V30" s="131">
        <v>3</v>
      </c>
      <c r="W30" s="131">
        <v>3</v>
      </c>
      <c r="X30" s="131">
        <v>3</v>
      </c>
      <c r="Y30" s="131">
        <v>4</v>
      </c>
      <c r="Z30" s="131">
        <v>3</v>
      </c>
      <c r="AA30" s="131">
        <v>4</v>
      </c>
      <c r="AB30" s="131">
        <v>3</v>
      </c>
      <c r="AC30" s="131">
        <v>3</v>
      </c>
      <c r="AD30" s="131">
        <v>3</v>
      </c>
      <c r="AE30" s="131">
        <v>3</v>
      </c>
      <c r="AF30" s="131">
        <v>3</v>
      </c>
      <c r="AG30" s="131">
        <v>3</v>
      </c>
      <c r="AH30" s="131">
        <v>3</v>
      </c>
      <c r="AI30" s="131">
        <v>3</v>
      </c>
      <c r="AJ30" s="131" t="s">
        <v>366</v>
      </c>
      <c r="AK30" s="131">
        <v>4</v>
      </c>
      <c r="AL30" s="131" t="e">
        <v>#NUM!</v>
      </c>
    </row>
    <row r="31" spans="1:38" x14ac:dyDescent="0.35">
      <c r="A31" s="120" t="s">
        <v>229</v>
      </c>
      <c r="B31" s="128">
        <v>4</v>
      </c>
      <c r="C31" s="128">
        <v>4</v>
      </c>
      <c r="D31" s="128">
        <v>4</v>
      </c>
      <c r="E31" s="128">
        <v>4</v>
      </c>
      <c r="F31" s="128">
        <v>4</v>
      </c>
      <c r="G31" s="128">
        <v>1</v>
      </c>
      <c r="H31" s="128">
        <v>4</v>
      </c>
      <c r="I31" s="128">
        <v>4</v>
      </c>
      <c r="J31" s="128">
        <v>4</v>
      </c>
      <c r="K31" s="128">
        <v>4</v>
      </c>
      <c r="L31" s="128">
        <v>4</v>
      </c>
      <c r="M31" s="128">
        <v>4</v>
      </c>
      <c r="N31" s="128">
        <v>4</v>
      </c>
      <c r="O31" s="128" t="s">
        <v>366</v>
      </c>
      <c r="P31" s="128">
        <v>4</v>
      </c>
      <c r="Q31" s="128">
        <v>4</v>
      </c>
      <c r="R31" s="128">
        <v>4</v>
      </c>
      <c r="S31" s="128">
        <v>4</v>
      </c>
      <c r="T31" s="128">
        <v>4</v>
      </c>
      <c r="U31" s="128">
        <v>1</v>
      </c>
      <c r="V31" s="128">
        <v>4</v>
      </c>
      <c r="W31" s="128" t="s">
        <v>366</v>
      </c>
      <c r="X31" s="128">
        <v>4</v>
      </c>
      <c r="Y31" s="128" t="s">
        <v>366</v>
      </c>
      <c r="Z31" s="128">
        <v>4</v>
      </c>
      <c r="AA31" s="128">
        <v>4</v>
      </c>
      <c r="AB31" s="128">
        <v>1</v>
      </c>
      <c r="AC31" s="128">
        <v>1</v>
      </c>
      <c r="AD31" s="128">
        <v>4</v>
      </c>
      <c r="AE31" s="128">
        <v>4</v>
      </c>
      <c r="AF31" s="128">
        <v>4</v>
      </c>
      <c r="AG31" s="128">
        <v>4</v>
      </c>
      <c r="AH31" s="128">
        <v>4</v>
      </c>
      <c r="AI31" s="128" t="s">
        <v>366</v>
      </c>
      <c r="AJ31" s="128" t="s">
        <v>366</v>
      </c>
      <c r="AK31" s="128">
        <v>4</v>
      </c>
      <c r="AL31" s="128" t="e">
        <v>#NUM!</v>
      </c>
    </row>
    <row r="32" spans="1:38" x14ac:dyDescent="0.35">
      <c r="A32" s="124" t="s">
        <v>231</v>
      </c>
      <c r="B32" s="131">
        <v>3</v>
      </c>
      <c r="C32" s="131">
        <v>4</v>
      </c>
      <c r="D32" s="131">
        <v>4</v>
      </c>
      <c r="E32" s="131">
        <v>3</v>
      </c>
      <c r="F32" s="131">
        <v>3</v>
      </c>
      <c r="G32" s="131">
        <v>3</v>
      </c>
      <c r="H32" s="131">
        <v>4</v>
      </c>
      <c r="I32" s="131">
        <v>4</v>
      </c>
      <c r="J32" s="131">
        <v>3</v>
      </c>
      <c r="K32" s="131">
        <v>3</v>
      </c>
      <c r="L32" s="131" t="s">
        <v>366</v>
      </c>
      <c r="M32" s="131" t="s">
        <v>366</v>
      </c>
      <c r="N32" s="131">
        <v>4</v>
      </c>
      <c r="O32" s="131" t="s">
        <v>366</v>
      </c>
      <c r="P32" s="131">
        <v>2</v>
      </c>
      <c r="Q32" s="131">
        <v>4</v>
      </c>
      <c r="R32" s="131">
        <v>3</v>
      </c>
      <c r="S32" s="131" t="s">
        <v>366</v>
      </c>
      <c r="T32" s="131">
        <v>2</v>
      </c>
      <c r="U32" s="131">
        <v>4</v>
      </c>
      <c r="V32" s="131">
        <v>3</v>
      </c>
      <c r="W32" s="131">
        <v>2</v>
      </c>
      <c r="X32" s="131">
        <v>4</v>
      </c>
      <c r="Y32" s="131" t="s">
        <v>366</v>
      </c>
      <c r="Z32" s="131">
        <v>3</v>
      </c>
      <c r="AA32" s="131">
        <v>3</v>
      </c>
      <c r="AB32" s="131">
        <v>3</v>
      </c>
      <c r="AC32" s="131" t="s">
        <v>366</v>
      </c>
      <c r="AD32" s="131">
        <v>4</v>
      </c>
      <c r="AE32" s="131">
        <v>4</v>
      </c>
      <c r="AF32" s="131">
        <v>4</v>
      </c>
      <c r="AG32" s="131">
        <v>3</v>
      </c>
      <c r="AH32" s="131" t="s">
        <v>366</v>
      </c>
      <c r="AI32" s="131">
        <v>4</v>
      </c>
      <c r="AJ32" s="131" t="s">
        <v>366</v>
      </c>
      <c r="AK32" s="131">
        <v>4</v>
      </c>
      <c r="AL32" s="131" t="e">
        <v>#NUM!</v>
      </c>
    </row>
    <row r="33" spans="1:38" x14ac:dyDescent="0.35">
      <c r="A33" s="120" t="s">
        <v>237</v>
      </c>
      <c r="B33" s="128">
        <v>4</v>
      </c>
      <c r="C33" s="128">
        <v>4</v>
      </c>
      <c r="D33" s="128">
        <v>4</v>
      </c>
      <c r="E33" s="128">
        <v>4</v>
      </c>
      <c r="F33" s="128" t="s">
        <v>366</v>
      </c>
      <c r="G33" s="128">
        <v>4</v>
      </c>
      <c r="H33" s="128">
        <v>4</v>
      </c>
      <c r="I33" s="128">
        <v>4</v>
      </c>
      <c r="J33" s="128">
        <v>4</v>
      </c>
      <c r="K33" s="128">
        <v>4</v>
      </c>
      <c r="L33" s="128" t="s">
        <v>366</v>
      </c>
      <c r="M33" s="128" t="s">
        <v>366</v>
      </c>
      <c r="N33" s="128">
        <v>4</v>
      </c>
      <c r="O33" s="128">
        <v>4</v>
      </c>
      <c r="P33" s="128">
        <v>4</v>
      </c>
      <c r="Q33" s="128" t="s">
        <v>366</v>
      </c>
      <c r="R33" s="128">
        <v>4</v>
      </c>
      <c r="S33" s="128">
        <v>4</v>
      </c>
      <c r="T33" s="128">
        <v>1</v>
      </c>
      <c r="U33" s="128">
        <v>4</v>
      </c>
      <c r="V33" s="128">
        <v>4</v>
      </c>
      <c r="W33" s="128">
        <v>4</v>
      </c>
      <c r="X33" s="128">
        <v>4</v>
      </c>
      <c r="Y33" s="128">
        <v>1</v>
      </c>
      <c r="Z33" s="128">
        <v>4</v>
      </c>
      <c r="AA33" s="128" t="s">
        <v>366</v>
      </c>
      <c r="AB33" s="128" t="s">
        <v>366</v>
      </c>
      <c r="AC33" s="128" t="s">
        <v>366</v>
      </c>
      <c r="AD33" s="128">
        <v>4</v>
      </c>
      <c r="AE33" s="128">
        <v>4</v>
      </c>
      <c r="AF33" s="128">
        <v>4</v>
      </c>
      <c r="AG33" s="128">
        <v>4</v>
      </c>
      <c r="AH33" s="128">
        <v>1</v>
      </c>
      <c r="AI33" s="128">
        <v>4</v>
      </c>
      <c r="AJ33" s="128" t="s">
        <v>366</v>
      </c>
      <c r="AK33" s="128">
        <v>4</v>
      </c>
      <c r="AL33" s="128" t="e">
        <v>#NUM!</v>
      </c>
    </row>
    <row r="34" spans="1:38" x14ac:dyDescent="0.35">
      <c r="A34" s="124" t="s">
        <v>242</v>
      </c>
      <c r="B34" s="131">
        <v>4</v>
      </c>
      <c r="C34" s="131">
        <v>4</v>
      </c>
      <c r="D34" s="131">
        <v>4</v>
      </c>
      <c r="E34" s="131">
        <v>4</v>
      </c>
      <c r="F34" s="131">
        <v>4</v>
      </c>
      <c r="G34" s="131">
        <v>4</v>
      </c>
      <c r="H34" s="131">
        <v>4</v>
      </c>
      <c r="I34" s="131">
        <v>4</v>
      </c>
      <c r="J34" s="131">
        <v>4</v>
      </c>
      <c r="K34" s="131">
        <v>4</v>
      </c>
      <c r="L34" s="131" t="s">
        <v>366</v>
      </c>
      <c r="M34" s="131">
        <v>4</v>
      </c>
      <c r="N34" s="131">
        <v>4</v>
      </c>
      <c r="O34" s="131" t="s">
        <v>366</v>
      </c>
      <c r="P34" s="131">
        <v>4</v>
      </c>
      <c r="Q34" s="131" t="s">
        <v>366</v>
      </c>
      <c r="R34" s="131">
        <v>4</v>
      </c>
      <c r="S34" s="131">
        <v>1</v>
      </c>
      <c r="T34" s="131">
        <v>4</v>
      </c>
      <c r="U34" s="131">
        <v>4</v>
      </c>
      <c r="V34" s="131">
        <v>4</v>
      </c>
      <c r="W34" s="131">
        <v>4</v>
      </c>
      <c r="X34" s="131">
        <v>4</v>
      </c>
      <c r="Y34" s="131">
        <v>4</v>
      </c>
      <c r="Z34" s="131">
        <v>4</v>
      </c>
      <c r="AA34" s="131">
        <v>4</v>
      </c>
      <c r="AB34" s="131">
        <v>4</v>
      </c>
      <c r="AC34" s="131">
        <v>4</v>
      </c>
      <c r="AD34" s="131">
        <v>4</v>
      </c>
      <c r="AE34" s="131">
        <v>4</v>
      </c>
      <c r="AF34" s="131">
        <v>4</v>
      </c>
      <c r="AG34" s="131">
        <v>4</v>
      </c>
      <c r="AH34" s="131">
        <v>4</v>
      </c>
      <c r="AI34" s="131">
        <v>4</v>
      </c>
      <c r="AJ34" s="131" t="s">
        <v>366</v>
      </c>
      <c r="AK34" s="131">
        <v>4</v>
      </c>
      <c r="AL34" s="131" t="e">
        <v>#NUM!</v>
      </c>
    </row>
    <row r="35" spans="1:38" x14ac:dyDescent="0.35">
      <c r="A35" s="120" t="s">
        <v>247</v>
      </c>
      <c r="B35" s="128">
        <v>4</v>
      </c>
      <c r="C35" s="128">
        <v>3</v>
      </c>
      <c r="D35" s="128">
        <v>4</v>
      </c>
      <c r="E35" s="128">
        <v>4</v>
      </c>
      <c r="F35" s="128">
        <v>4</v>
      </c>
      <c r="G35" s="128">
        <v>3</v>
      </c>
      <c r="H35" s="128">
        <v>4</v>
      </c>
      <c r="I35" s="128">
        <v>4</v>
      </c>
      <c r="J35" s="128">
        <v>4</v>
      </c>
      <c r="K35" s="128">
        <v>3</v>
      </c>
      <c r="L35" s="128">
        <v>3</v>
      </c>
      <c r="M35" s="128">
        <v>4</v>
      </c>
      <c r="N35" s="128">
        <v>4</v>
      </c>
      <c r="O35" s="128">
        <v>1</v>
      </c>
      <c r="P35" s="128">
        <v>1</v>
      </c>
      <c r="Q35" s="128">
        <v>4</v>
      </c>
      <c r="R35" s="128">
        <v>4</v>
      </c>
      <c r="S35" s="128">
        <v>4</v>
      </c>
      <c r="T35" s="128">
        <v>4</v>
      </c>
      <c r="U35" s="128">
        <v>1</v>
      </c>
      <c r="V35" s="128">
        <v>4</v>
      </c>
      <c r="W35" s="128">
        <v>4</v>
      </c>
      <c r="X35" s="128">
        <v>1</v>
      </c>
      <c r="Y35" s="128">
        <v>3</v>
      </c>
      <c r="Z35" s="128">
        <v>4</v>
      </c>
      <c r="AA35" s="128">
        <v>3</v>
      </c>
      <c r="AB35" s="128">
        <v>3</v>
      </c>
      <c r="AC35" s="128">
        <v>3</v>
      </c>
      <c r="AD35" s="128">
        <v>4</v>
      </c>
      <c r="AE35" s="128">
        <v>4</v>
      </c>
      <c r="AF35" s="128">
        <v>4</v>
      </c>
      <c r="AG35" s="128">
        <v>4</v>
      </c>
      <c r="AH35" s="128">
        <v>2</v>
      </c>
      <c r="AI35" s="128">
        <v>4</v>
      </c>
      <c r="AJ35" s="128" t="s">
        <v>366</v>
      </c>
      <c r="AK35" s="128">
        <v>4</v>
      </c>
      <c r="AL35" s="128" t="e">
        <v>#NUM!</v>
      </c>
    </row>
    <row r="36" spans="1:38" x14ac:dyDescent="0.35">
      <c r="A36" s="124" t="s">
        <v>251</v>
      </c>
      <c r="B36" s="131">
        <v>4</v>
      </c>
      <c r="C36" s="131">
        <v>4</v>
      </c>
      <c r="D36" s="131">
        <v>4</v>
      </c>
      <c r="E36" s="131">
        <v>1</v>
      </c>
      <c r="F36" s="131" t="s">
        <v>366</v>
      </c>
      <c r="G36" s="131">
        <v>4</v>
      </c>
      <c r="H36" s="131">
        <v>4</v>
      </c>
      <c r="I36" s="131">
        <v>4</v>
      </c>
      <c r="J36" s="131">
        <v>1</v>
      </c>
      <c r="K36" s="131">
        <v>4</v>
      </c>
      <c r="L36" s="131" t="s">
        <v>366</v>
      </c>
      <c r="M36" s="131">
        <v>4</v>
      </c>
      <c r="N36" s="131">
        <v>4</v>
      </c>
      <c r="O36" s="131" t="s">
        <v>366</v>
      </c>
      <c r="P36" s="131">
        <v>1</v>
      </c>
      <c r="Q36" s="131">
        <v>4</v>
      </c>
      <c r="R36" s="131">
        <v>4</v>
      </c>
      <c r="S36" s="131">
        <v>4</v>
      </c>
      <c r="T36" s="131">
        <v>4</v>
      </c>
      <c r="U36" s="131">
        <v>4</v>
      </c>
      <c r="V36" s="131">
        <v>1</v>
      </c>
      <c r="W36" s="131">
        <v>4</v>
      </c>
      <c r="X36" s="131">
        <v>4</v>
      </c>
      <c r="Y36" s="131">
        <v>4</v>
      </c>
      <c r="Z36" s="131">
        <v>4</v>
      </c>
      <c r="AA36" s="131">
        <v>4</v>
      </c>
      <c r="AB36" s="131">
        <v>4</v>
      </c>
      <c r="AC36" s="131" t="s">
        <v>366</v>
      </c>
      <c r="AD36" s="131">
        <v>4</v>
      </c>
      <c r="AE36" s="131">
        <v>4</v>
      </c>
      <c r="AF36" s="131">
        <v>4</v>
      </c>
      <c r="AG36" s="131">
        <v>4</v>
      </c>
      <c r="AH36" s="131">
        <v>1</v>
      </c>
      <c r="AI36" s="131">
        <v>4</v>
      </c>
      <c r="AJ36" s="131" t="s">
        <v>366</v>
      </c>
      <c r="AK36" s="131">
        <v>4</v>
      </c>
      <c r="AL36" s="131" t="e">
        <v>#NUM!</v>
      </c>
    </row>
    <row r="37" spans="1:38" x14ac:dyDescent="0.35">
      <c r="A37" s="120" t="s">
        <v>256</v>
      </c>
      <c r="B37" s="128">
        <v>4</v>
      </c>
      <c r="C37" s="128">
        <v>4</v>
      </c>
      <c r="D37" s="128">
        <v>4</v>
      </c>
      <c r="E37" s="128">
        <v>4</v>
      </c>
      <c r="F37" s="128">
        <v>4</v>
      </c>
      <c r="G37" s="128">
        <v>4</v>
      </c>
      <c r="H37" s="128">
        <v>4</v>
      </c>
      <c r="I37" s="128">
        <v>4</v>
      </c>
      <c r="J37" s="128">
        <v>4</v>
      </c>
      <c r="K37" s="128">
        <v>4</v>
      </c>
      <c r="L37" s="128">
        <v>4</v>
      </c>
      <c r="M37" s="128">
        <v>4</v>
      </c>
      <c r="N37" s="128">
        <v>4</v>
      </c>
      <c r="O37" s="128">
        <v>4</v>
      </c>
      <c r="P37" s="128">
        <v>1</v>
      </c>
      <c r="Q37" s="128">
        <v>4</v>
      </c>
      <c r="R37" s="128">
        <v>4</v>
      </c>
      <c r="S37" s="128">
        <v>4</v>
      </c>
      <c r="T37" s="128">
        <v>4</v>
      </c>
      <c r="U37" s="128">
        <v>4</v>
      </c>
      <c r="V37" s="128">
        <v>4</v>
      </c>
      <c r="W37" s="128">
        <v>4</v>
      </c>
      <c r="X37" s="128">
        <v>4</v>
      </c>
      <c r="Y37" s="128">
        <v>4</v>
      </c>
      <c r="Z37" s="128">
        <v>4</v>
      </c>
      <c r="AA37" s="128">
        <v>1</v>
      </c>
      <c r="AB37" s="128">
        <v>4</v>
      </c>
      <c r="AC37" s="128">
        <v>1</v>
      </c>
      <c r="AD37" s="128">
        <v>4</v>
      </c>
      <c r="AE37" s="128">
        <v>4</v>
      </c>
      <c r="AF37" s="128">
        <v>4</v>
      </c>
      <c r="AG37" s="128">
        <v>4</v>
      </c>
      <c r="AH37" s="128">
        <v>4</v>
      </c>
      <c r="AI37" s="128">
        <v>4</v>
      </c>
      <c r="AJ37" s="128" t="s">
        <v>366</v>
      </c>
      <c r="AK37" s="128">
        <v>4</v>
      </c>
      <c r="AL37" s="128" t="e">
        <v>#NUM!</v>
      </c>
    </row>
    <row r="38" spans="1:38" x14ac:dyDescent="0.35">
      <c r="A38" s="124" t="s">
        <v>261</v>
      </c>
      <c r="B38" s="131">
        <v>4</v>
      </c>
      <c r="C38" s="131">
        <v>4</v>
      </c>
      <c r="D38" s="131">
        <v>4</v>
      </c>
      <c r="E38" s="131">
        <v>4</v>
      </c>
      <c r="F38" s="131">
        <v>4</v>
      </c>
      <c r="G38" s="131">
        <v>4</v>
      </c>
      <c r="H38" s="131">
        <v>4</v>
      </c>
      <c r="I38" s="131">
        <v>4</v>
      </c>
      <c r="J38" s="131">
        <v>4</v>
      </c>
      <c r="K38" s="131">
        <v>4</v>
      </c>
      <c r="L38" s="131" t="s">
        <v>366</v>
      </c>
      <c r="M38" s="131">
        <v>4</v>
      </c>
      <c r="N38" s="131">
        <v>4</v>
      </c>
      <c r="O38" s="131">
        <v>3</v>
      </c>
      <c r="P38" s="131">
        <v>4</v>
      </c>
      <c r="Q38" s="131">
        <v>4</v>
      </c>
      <c r="R38" s="131">
        <v>4</v>
      </c>
      <c r="S38" s="131">
        <v>3</v>
      </c>
      <c r="T38" s="131">
        <v>4</v>
      </c>
      <c r="U38" s="131">
        <v>4</v>
      </c>
      <c r="V38" s="131">
        <v>4</v>
      </c>
      <c r="W38" s="131">
        <v>3</v>
      </c>
      <c r="X38" s="131">
        <v>4</v>
      </c>
      <c r="Y38" s="131">
        <v>4</v>
      </c>
      <c r="Z38" s="131">
        <v>4</v>
      </c>
      <c r="AA38" s="131">
        <v>4</v>
      </c>
      <c r="AB38" s="131">
        <v>4</v>
      </c>
      <c r="AC38" s="131">
        <v>4</v>
      </c>
      <c r="AD38" s="131">
        <v>4</v>
      </c>
      <c r="AE38" s="131">
        <v>4</v>
      </c>
      <c r="AF38" s="131">
        <v>3</v>
      </c>
      <c r="AG38" s="131">
        <v>4</v>
      </c>
      <c r="AH38" s="131">
        <v>3</v>
      </c>
      <c r="AI38" s="131">
        <v>4</v>
      </c>
      <c r="AJ38" s="131" t="s">
        <v>366</v>
      </c>
      <c r="AK38" s="131">
        <v>4</v>
      </c>
      <c r="AL38" s="131" t="e">
        <v>#NUM!</v>
      </c>
    </row>
    <row r="39" spans="1:38" x14ac:dyDescent="0.35">
      <c r="A39" s="120" t="s">
        <v>265</v>
      </c>
      <c r="B39" s="128">
        <v>4</v>
      </c>
      <c r="C39" s="128" t="s">
        <v>366</v>
      </c>
      <c r="D39" s="128">
        <v>4</v>
      </c>
      <c r="E39" s="128">
        <v>3</v>
      </c>
      <c r="F39" s="128">
        <v>4</v>
      </c>
      <c r="G39" s="128">
        <v>4</v>
      </c>
      <c r="H39" s="128">
        <v>4</v>
      </c>
      <c r="I39" s="128">
        <v>4</v>
      </c>
      <c r="J39" s="128">
        <v>4</v>
      </c>
      <c r="K39" s="128">
        <v>4</v>
      </c>
      <c r="L39" s="128" t="s">
        <v>366</v>
      </c>
      <c r="M39" s="128">
        <v>3</v>
      </c>
      <c r="N39" s="128">
        <v>4</v>
      </c>
      <c r="O39" s="128">
        <v>2</v>
      </c>
      <c r="P39" s="128">
        <v>3</v>
      </c>
      <c r="Q39" s="128">
        <v>3</v>
      </c>
      <c r="R39" s="128">
        <v>4</v>
      </c>
      <c r="S39" s="128">
        <v>3</v>
      </c>
      <c r="T39" s="128">
        <v>4</v>
      </c>
      <c r="U39" s="128">
        <v>4</v>
      </c>
      <c r="V39" s="128">
        <v>4</v>
      </c>
      <c r="W39" s="128" t="s">
        <v>366</v>
      </c>
      <c r="X39" s="128">
        <v>4</v>
      </c>
      <c r="Y39" s="128">
        <v>3</v>
      </c>
      <c r="Z39" s="128">
        <v>4</v>
      </c>
      <c r="AA39" s="128" t="s">
        <v>366</v>
      </c>
      <c r="AB39" s="128">
        <v>4</v>
      </c>
      <c r="AC39" s="128">
        <v>3</v>
      </c>
      <c r="AD39" s="128">
        <v>4</v>
      </c>
      <c r="AE39" s="128">
        <v>4</v>
      </c>
      <c r="AF39" s="128">
        <v>3</v>
      </c>
      <c r="AG39" s="128">
        <v>4</v>
      </c>
      <c r="AH39" s="128">
        <v>3</v>
      </c>
      <c r="AI39" s="128">
        <v>4</v>
      </c>
      <c r="AJ39" s="128" t="s">
        <v>366</v>
      </c>
      <c r="AK39" s="128">
        <v>4</v>
      </c>
      <c r="AL39" s="128" t="e">
        <v>#NUM!</v>
      </c>
    </row>
    <row r="40" spans="1:38" x14ac:dyDescent="0.35">
      <c r="A40" s="124" t="s">
        <v>269</v>
      </c>
      <c r="B40" s="131">
        <v>1</v>
      </c>
      <c r="C40" s="131">
        <v>4</v>
      </c>
      <c r="D40" s="131">
        <v>4</v>
      </c>
      <c r="E40" s="131">
        <v>3</v>
      </c>
      <c r="F40" s="131">
        <v>3</v>
      </c>
      <c r="G40" s="131">
        <v>3</v>
      </c>
      <c r="H40" s="131">
        <v>4</v>
      </c>
      <c r="I40" s="131">
        <v>4</v>
      </c>
      <c r="J40" s="131">
        <v>3</v>
      </c>
      <c r="K40" s="131">
        <v>3</v>
      </c>
      <c r="L40" s="131" t="s">
        <v>366</v>
      </c>
      <c r="M40" s="131" t="s">
        <v>366</v>
      </c>
      <c r="N40" s="131">
        <v>4</v>
      </c>
      <c r="O40" s="131" t="s">
        <v>366</v>
      </c>
      <c r="P40" s="131">
        <v>2</v>
      </c>
      <c r="Q40" s="131" t="s">
        <v>366</v>
      </c>
      <c r="R40" s="131">
        <v>3</v>
      </c>
      <c r="S40" s="131">
        <v>4</v>
      </c>
      <c r="T40" s="131">
        <v>3</v>
      </c>
      <c r="U40" s="131">
        <v>4</v>
      </c>
      <c r="V40" s="131">
        <v>3</v>
      </c>
      <c r="W40" s="131">
        <v>4</v>
      </c>
      <c r="X40" s="131">
        <v>4</v>
      </c>
      <c r="Y40" s="131" t="s">
        <v>366</v>
      </c>
      <c r="Z40" s="131">
        <v>4</v>
      </c>
      <c r="AA40" s="131">
        <v>3</v>
      </c>
      <c r="AB40" s="131">
        <v>2</v>
      </c>
      <c r="AC40" s="131">
        <v>4</v>
      </c>
      <c r="AD40" s="131">
        <v>3</v>
      </c>
      <c r="AE40" s="131">
        <v>4</v>
      </c>
      <c r="AF40" s="131">
        <v>4</v>
      </c>
      <c r="AG40" s="131">
        <v>1</v>
      </c>
      <c r="AH40" s="131" t="s">
        <v>366</v>
      </c>
      <c r="AI40" s="131">
        <v>4</v>
      </c>
      <c r="AJ40" s="131" t="s">
        <v>366</v>
      </c>
      <c r="AK40" s="131">
        <v>4</v>
      </c>
      <c r="AL40" s="131" t="e">
        <v>#NUM!</v>
      </c>
    </row>
    <row r="41" spans="1:38" x14ac:dyDescent="0.35">
      <c r="A41" s="120" t="s">
        <v>273</v>
      </c>
      <c r="B41" s="128">
        <v>4</v>
      </c>
      <c r="C41" s="128" t="s">
        <v>366</v>
      </c>
      <c r="D41" s="128">
        <v>4</v>
      </c>
      <c r="E41" s="128">
        <v>2</v>
      </c>
      <c r="F41" s="128">
        <v>4</v>
      </c>
      <c r="G41" s="128">
        <v>4</v>
      </c>
      <c r="H41" s="128">
        <v>4</v>
      </c>
      <c r="I41" s="128">
        <v>4</v>
      </c>
      <c r="J41" s="128">
        <v>4</v>
      </c>
      <c r="K41" s="128" t="s">
        <v>366</v>
      </c>
      <c r="L41" s="128" t="s">
        <v>366</v>
      </c>
      <c r="M41" s="128">
        <v>4</v>
      </c>
      <c r="N41" s="128">
        <v>4</v>
      </c>
      <c r="O41" s="128" t="s">
        <v>366</v>
      </c>
      <c r="P41" s="128">
        <v>1</v>
      </c>
      <c r="Q41" s="128" t="s">
        <v>366</v>
      </c>
      <c r="R41" s="128">
        <v>4</v>
      </c>
      <c r="S41" s="128">
        <v>4</v>
      </c>
      <c r="T41" s="128">
        <v>4</v>
      </c>
      <c r="U41" s="128">
        <v>4</v>
      </c>
      <c r="V41" s="128">
        <v>4</v>
      </c>
      <c r="W41" s="128">
        <v>4</v>
      </c>
      <c r="X41" s="128">
        <v>4</v>
      </c>
      <c r="Y41" s="128">
        <v>4</v>
      </c>
      <c r="Z41" s="128">
        <v>4</v>
      </c>
      <c r="AA41" s="128">
        <v>4</v>
      </c>
      <c r="AB41" s="128">
        <v>4</v>
      </c>
      <c r="AC41" s="128">
        <v>2</v>
      </c>
      <c r="AD41" s="128">
        <v>4</v>
      </c>
      <c r="AE41" s="128" t="s">
        <v>366</v>
      </c>
      <c r="AF41" s="128">
        <v>4</v>
      </c>
      <c r="AG41" s="128">
        <v>4</v>
      </c>
      <c r="AH41" s="128" t="s">
        <v>366</v>
      </c>
      <c r="AI41" s="128">
        <v>4</v>
      </c>
      <c r="AJ41" s="128" t="s">
        <v>366</v>
      </c>
      <c r="AK41" s="128">
        <v>4</v>
      </c>
      <c r="AL41" s="128" t="e">
        <v>#NUM!</v>
      </c>
    </row>
    <row r="42" spans="1:38" x14ac:dyDescent="0.35">
      <c r="A42" s="124" t="s">
        <v>280</v>
      </c>
      <c r="B42" s="131">
        <v>4</v>
      </c>
      <c r="C42" s="131">
        <v>4</v>
      </c>
      <c r="D42" s="131">
        <v>4</v>
      </c>
      <c r="E42" s="131" t="s">
        <v>366</v>
      </c>
      <c r="F42" s="131">
        <v>4</v>
      </c>
      <c r="G42" s="131">
        <v>4</v>
      </c>
      <c r="H42" s="131">
        <v>4</v>
      </c>
      <c r="I42" s="131">
        <v>4</v>
      </c>
      <c r="J42" s="131" t="s">
        <v>366</v>
      </c>
      <c r="K42" s="131">
        <v>4</v>
      </c>
      <c r="L42" s="131" t="s">
        <v>366</v>
      </c>
      <c r="M42" s="131">
        <v>4</v>
      </c>
      <c r="N42" s="131">
        <v>4</v>
      </c>
      <c r="O42" s="131">
        <v>4</v>
      </c>
      <c r="P42" s="131">
        <v>4</v>
      </c>
      <c r="Q42" s="131">
        <v>4</v>
      </c>
      <c r="R42" s="131">
        <v>4</v>
      </c>
      <c r="S42" s="131">
        <v>1</v>
      </c>
      <c r="T42" s="131">
        <v>4</v>
      </c>
      <c r="U42" s="131">
        <v>4</v>
      </c>
      <c r="V42" s="131">
        <v>4</v>
      </c>
      <c r="W42" s="131">
        <v>4</v>
      </c>
      <c r="X42" s="131">
        <v>4</v>
      </c>
      <c r="Y42" s="131">
        <v>4</v>
      </c>
      <c r="Z42" s="131">
        <v>4</v>
      </c>
      <c r="AA42" s="131">
        <v>4</v>
      </c>
      <c r="AB42" s="131">
        <v>1</v>
      </c>
      <c r="AC42" s="131">
        <v>1</v>
      </c>
      <c r="AD42" s="131">
        <v>4</v>
      </c>
      <c r="AE42" s="131">
        <v>4</v>
      </c>
      <c r="AF42" s="131">
        <v>4</v>
      </c>
      <c r="AG42" s="131">
        <v>4</v>
      </c>
      <c r="AH42" s="131" t="s">
        <v>366</v>
      </c>
      <c r="AI42" s="131">
        <v>1</v>
      </c>
      <c r="AJ42" s="131" t="s">
        <v>366</v>
      </c>
      <c r="AK42" s="131">
        <v>4</v>
      </c>
      <c r="AL42" s="131" t="e">
        <v>#NUM!</v>
      </c>
    </row>
    <row r="43" spans="1:38" x14ac:dyDescent="0.35">
      <c r="A43" s="120" t="s">
        <v>284</v>
      </c>
      <c r="B43" s="128">
        <v>4</v>
      </c>
      <c r="C43" s="128">
        <v>4</v>
      </c>
      <c r="D43" s="128">
        <v>1</v>
      </c>
      <c r="E43" s="128">
        <v>4</v>
      </c>
      <c r="F43" s="128">
        <v>4</v>
      </c>
      <c r="G43" s="128">
        <v>4</v>
      </c>
      <c r="H43" s="128">
        <v>4</v>
      </c>
      <c r="I43" s="128">
        <v>4</v>
      </c>
      <c r="J43" s="128">
        <v>4</v>
      </c>
      <c r="K43" s="128">
        <v>4</v>
      </c>
      <c r="L43" s="128">
        <v>3</v>
      </c>
      <c r="M43" s="128">
        <v>4</v>
      </c>
      <c r="N43" s="128">
        <v>1</v>
      </c>
      <c r="O43" s="128" t="s">
        <v>366</v>
      </c>
      <c r="P43" s="128">
        <v>4</v>
      </c>
      <c r="Q43" s="128">
        <v>4</v>
      </c>
      <c r="R43" s="128">
        <v>4</v>
      </c>
      <c r="S43" s="128">
        <v>1</v>
      </c>
      <c r="T43" s="128">
        <v>4</v>
      </c>
      <c r="U43" s="128">
        <v>4</v>
      </c>
      <c r="V43" s="128">
        <v>4</v>
      </c>
      <c r="W43" s="128" t="s">
        <v>366</v>
      </c>
      <c r="X43" s="128">
        <v>4</v>
      </c>
      <c r="Y43" s="128" t="s">
        <v>366</v>
      </c>
      <c r="Z43" s="128">
        <v>4</v>
      </c>
      <c r="AA43" s="128">
        <v>3</v>
      </c>
      <c r="AB43" s="128">
        <v>3</v>
      </c>
      <c r="AC43" s="128">
        <v>3</v>
      </c>
      <c r="AD43" s="128">
        <v>4</v>
      </c>
      <c r="AE43" s="128">
        <v>4</v>
      </c>
      <c r="AF43" s="128">
        <v>3</v>
      </c>
      <c r="AG43" s="128">
        <v>4</v>
      </c>
      <c r="AH43" s="128">
        <v>3</v>
      </c>
      <c r="AI43" s="128" t="s">
        <v>366</v>
      </c>
      <c r="AJ43" s="128" t="s">
        <v>366</v>
      </c>
      <c r="AK43" s="128">
        <v>4</v>
      </c>
      <c r="AL43" s="128" t="e">
        <v>#NUM!</v>
      </c>
    </row>
    <row r="44" spans="1:38" ht="14.25" customHeight="1" x14ac:dyDescent="0.35">
      <c r="A44" s="124" t="s">
        <v>292</v>
      </c>
      <c r="B44" s="131">
        <v>4</v>
      </c>
      <c r="C44" s="131">
        <v>4</v>
      </c>
      <c r="D44" s="131">
        <v>4</v>
      </c>
      <c r="E44" s="131">
        <v>4</v>
      </c>
      <c r="F44" s="131">
        <v>4</v>
      </c>
      <c r="G44" s="131">
        <v>4</v>
      </c>
      <c r="H44" s="131">
        <v>4</v>
      </c>
      <c r="I44" s="131">
        <v>4</v>
      </c>
      <c r="J44" s="131">
        <v>4</v>
      </c>
      <c r="K44" s="131">
        <v>4</v>
      </c>
      <c r="L44" s="131">
        <v>4</v>
      </c>
      <c r="M44" s="131">
        <v>4</v>
      </c>
      <c r="N44" s="131">
        <v>4</v>
      </c>
      <c r="O44" s="131" t="s">
        <v>366</v>
      </c>
      <c r="P44" s="131">
        <v>4</v>
      </c>
      <c r="Q44" s="131">
        <v>4</v>
      </c>
      <c r="R44" s="131">
        <v>4</v>
      </c>
      <c r="S44" s="131">
        <v>1</v>
      </c>
      <c r="T44" s="131">
        <v>4</v>
      </c>
      <c r="U44" s="131">
        <v>4</v>
      </c>
      <c r="V44" s="131">
        <v>4</v>
      </c>
      <c r="W44" s="131" t="s">
        <v>366</v>
      </c>
      <c r="X44" s="131">
        <v>4</v>
      </c>
      <c r="Y44" s="131" t="s">
        <v>366</v>
      </c>
      <c r="Z44" s="131">
        <v>4</v>
      </c>
      <c r="AA44" s="131">
        <v>4</v>
      </c>
      <c r="AB44" s="131">
        <v>4</v>
      </c>
      <c r="AC44" s="131">
        <v>4</v>
      </c>
      <c r="AD44" s="131">
        <v>4</v>
      </c>
      <c r="AE44" s="131">
        <v>4</v>
      </c>
      <c r="AF44" s="131">
        <v>4</v>
      </c>
      <c r="AG44" s="131">
        <v>4</v>
      </c>
      <c r="AH44" s="131">
        <v>4</v>
      </c>
      <c r="AI44" s="131" t="s">
        <v>366</v>
      </c>
      <c r="AJ44" s="131" t="s">
        <v>366</v>
      </c>
      <c r="AK44" s="131">
        <v>4</v>
      </c>
      <c r="AL44" s="131" t="e">
        <v>#NUM!</v>
      </c>
    </row>
    <row r="45" spans="1:38" x14ac:dyDescent="0.35">
      <c r="A45" s="120" t="s">
        <v>298</v>
      </c>
      <c r="B45" s="128">
        <v>3</v>
      </c>
      <c r="C45" s="128">
        <v>4</v>
      </c>
      <c r="D45" s="128">
        <v>3</v>
      </c>
      <c r="E45" s="128">
        <v>3</v>
      </c>
      <c r="F45" s="128">
        <v>3</v>
      </c>
      <c r="G45" s="128">
        <v>2</v>
      </c>
      <c r="H45" s="128">
        <v>4</v>
      </c>
      <c r="I45" s="128">
        <v>4</v>
      </c>
      <c r="J45" s="128">
        <v>3</v>
      </c>
      <c r="K45" s="128">
        <v>4</v>
      </c>
      <c r="L45" s="128">
        <v>3</v>
      </c>
      <c r="M45" s="128">
        <v>3</v>
      </c>
      <c r="N45" s="128">
        <v>3</v>
      </c>
      <c r="O45" s="128">
        <v>2</v>
      </c>
      <c r="P45" s="128">
        <v>3</v>
      </c>
      <c r="Q45" s="128">
        <v>3</v>
      </c>
      <c r="R45" s="128">
        <v>3</v>
      </c>
      <c r="S45" s="128">
        <v>3</v>
      </c>
      <c r="T45" s="128">
        <v>3</v>
      </c>
      <c r="U45" s="128">
        <v>4</v>
      </c>
      <c r="V45" s="128" t="s">
        <v>366</v>
      </c>
      <c r="W45" s="128">
        <v>3</v>
      </c>
      <c r="X45" s="128">
        <v>4</v>
      </c>
      <c r="Y45" s="128">
        <v>2</v>
      </c>
      <c r="Z45" s="128">
        <v>3</v>
      </c>
      <c r="AA45" s="128">
        <v>2</v>
      </c>
      <c r="AB45" s="128">
        <v>2</v>
      </c>
      <c r="AC45" s="128">
        <v>3</v>
      </c>
      <c r="AD45" s="128">
        <v>3</v>
      </c>
      <c r="AE45" s="128">
        <v>4</v>
      </c>
      <c r="AF45" s="128">
        <v>4</v>
      </c>
      <c r="AG45" s="128">
        <v>3</v>
      </c>
      <c r="AH45" s="128">
        <v>3</v>
      </c>
      <c r="AI45" s="128">
        <v>3</v>
      </c>
      <c r="AJ45" s="128" t="s">
        <v>366</v>
      </c>
      <c r="AK45" s="128">
        <v>3</v>
      </c>
      <c r="AL45" s="128" t="e">
        <v>#NUM!</v>
      </c>
    </row>
    <row r="46" spans="1:38" x14ac:dyDescent="0.35">
      <c r="A46" s="124" t="s">
        <v>305</v>
      </c>
      <c r="B46" s="131">
        <v>3</v>
      </c>
      <c r="C46" s="131">
        <v>3</v>
      </c>
      <c r="D46" s="131">
        <v>3</v>
      </c>
      <c r="E46" s="131">
        <v>4</v>
      </c>
      <c r="F46" s="131">
        <v>3</v>
      </c>
      <c r="G46" s="131">
        <v>2</v>
      </c>
      <c r="H46" s="131">
        <v>4</v>
      </c>
      <c r="I46" s="131">
        <v>4</v>
      </c>
      <c r="J46" s="131">
        <v>4</v>
      </c>
      <c r="K46" s="131">
        <v>3</v>
      </c>
      <c r="L46" s="131" t="s">
        <v>366</v>
      </c>
      <c r="M46" s="131">
        <v>3</v>
      </c>
      <c r="N46" s="131">
        <v>3</v>
      </c>
      <c r="O46" s="131">
        <v>3</v>
      </c>
      <c r="P46" s="131">
        <v>4</v>
      </c>
      <c r="Q46" s="131">
        <v>3</v>
      </c>
      <c r="R46" s="131">
        <v>3</v>
      </c>
      <c r="S46" s="131">
        <v>3</v>
      </c>
      <c r="T46" s="131">
        <v>4</v>
      </c>
      <c r="U46" s="131">
        <v>4</v>
      </c>
      <c r="V46" s="131">
        <v>2</v>
      </c>
      <c r="W46" s="131">
        <v>4</v>
      </c>
      <c r="X46" s="131">
        <v>4</v>
      </c>
      <c r="Y46" s="131">
        <v>3</v>
      </c>
      <c r="Z46" s="131">
        <v>4</v>
      </c>
      <c r="AA46" s="131">
        <v>3</v>
      </c>
      <c r="AB46" s="131">
        <v>3</v>
      </c>
      <c r="AC46" s="131">
        <v>3</v>
      </c>
      <c r="AD46" s="131">
        <v>4</v>
      </c>
      <c r="AE46" s="131">
        <v>4</v>
      </c>
      <c r="AF46" s="131">
        <v>4</v>
      </c>
      <c r="AG46" s="131">
        <v>4</v>
      </c>
      <c r="AH46" s="131">
        <v>2</v>
      </c>
      <c r="AI46" s="131">
        <v>4</v>
      </c>
      <c r="AJ46" s="131" t="s">
        <v>366</v>
      </c>
      <c r="AK46" s="131">
        <v>4</v>
      </c>
      <c r="AL46" s="131" t="e">
        <v>#NUM!</v>
      </c>
    </row>
    <row r="47" spans="1:38" x14ac:dyDescent="0.35">
      <c r="A47" s="120" t="s">
        <v>310</v>
      </c>
      <c r="B47" s="128">
        <v>4</v>
      </c>
      <c r="C47" s="128">
        <v>4</v>
      </c>
      <c r="D47" s="128">
        <v>4</v>
      </c>
      <c r="E47" s="128">
        <v>2</v>
      </c>
      <c r="F47" s="128">
        <v>4</v>
      </c>
      <c r="G47" s="128">
        <v>4</v>
      </c>
      <c r="H47" s="128">
        <v>4</v>
      </c>
      <c r="I47" s="128">
        <v>2</v>
      </c>
      <c r="J47" s="128">
        <v>4</v>
      </c>
      <c r="K47" s="128">
        <v>4</v>
      </c>
      <c r="L47" s="128" t="s">
        <v>366</v>
      </c>
      <c r="M47" s="128">
        <v>3</v>
      </c>
      <c r="N47" s="128">
        <v>4</v>
      </c>
      <c r="O47" s="128">
        <v>2</v>
      </c>
      <c r="P47" s="128">
        <v>4</v>
      </c>
      <c r="Q47" s="128">
        <v>4</v>
      </c>
      <c r="R47" s="128">
        <v>3</v>
      </c>
      <c r="S47" s="128">
        <v>3</v>
      </c>
      <c r="T47" s="128">
        <v>3</v>
      </c>
      <c r="U47" s="128">
        <v>4</v>
      </c>
      <c r="V47" s="128">
        <v>4</v>
      </c>
      <c r="W47" s="128">
        <v>4</v>
      </c>
      <c r="X47" s="128">
        <v>4</v>
      </c>
      <c r="Y47" s="128">
        <v>3</v>
      </c>
      <c r="Z47" s="128">
        <v>4</v>
      </c>
      <c r="AA47" s="128">
        <v>3</v>
      </c>
      <c r="AB47" s="128">
        <v>4</v>
      </c>
      <c r="AC47" s="128">
        <v>2</v>
      </c>
      <c r="AD47" s="128">
        <v>4</v>
      </c>
      <c r="AE47" s="128">
        <v>4</v>
      </c>
      <c r="AF47" s="128">
        <v>4</v>
      </c>
      <c r="AG47" s="128">
        <v>4</v>
      </c>
      <c r="AH47" s="128">
        <v>2</v>
      </c>
      <c r="AI47" s="128">
        <v>4</v>
      </c>
      <c r="AJ47" s="128" t="s">
        <v>366</v>
      </c>
      <c r="AK47" s="128">
        <v>3</v>
      </c>
      <c r="AL47" s="128" t="e">
        <v>#NUM!</v>
      </c>
    </row>
    <row r="48" spans="1:38" x14ac:dyDescent="0.35">
      <c r="A48" s="124" t="s">
        <v>314</v>
      </c>
      <c r="B48" s="131" t="s">
        <v>366</v>
      </c>
      <c r="C48" s="131">
        <v>4</v>
      </c>
      <c r="D48" s="131">
        <v>2</v>
      </c>
      <c r="E48" s="131">
        <v>2</v>
      </c>
      <c r="F48" s="131">
        <v>1</v>
      </c>
      <c r="G48" s="131">
        <v>3</v>
      </c>
      <c r="H48" s="131">
        <v>1</v>
      </c>
      <c r="I48" s="131">
        <v>1</v>
      </c>
      <c r="J48" s="131">
        <v>1</v>
      </c>
      <c r="K48" s="131">
        <v>4</v>
      </c>
      <c r="L48" s="131">
        <v>4</v>
      </c>
      <c r="M48" s="131">
        <v>2</v>
      </c>
      <c r="N48" s="131">
        <v>3</v>
      </c>
      <c r="O48" s="131">
        <v>1</v>
      </c>
      <c r="P48" s="131">
        <v>1</v>
      </c>
      <c r="Q48" s="131">
        <v>4</v>
      </c>
      <c r="R48" s="131">
        <v>1</v>
      </c>
      <c r="S48" s="131">
        <v>1</v>
      </c>
      <c r="T48" s="131">
        <v>2</v>
      </c>
      <c r="U48" s="131">
        <v>1</v>
      </c>
      <c r="V48" s="131">
        <v>1</v>
      </c>
      <c r="W48" s="131" t="s">
        <v>366</v>
      </c>
      <c r="X48" s="131">
        <v>4</v>
      </c>
      <c r="Y48" s="131" t="s">
        <v>366</v>
      </c>
      <c r="Z48" s="131">
        <v>4</v>
      </c>
      <c r="AA48" s="131">
        <v>3</v>
      </c>
      <c r="AB48" s="131">
        <v>3</v>
      </c>
      <c r="AC48" s="131">
        <v>3</v>
      </c>
      <c r="AD48" s="131">
        <v>4</v>
      </c>
      <c r="AE48" s="131">
        <v>3</v>
      </c>
      <c r="AF48" s="131">
        <v>4</v>
      </c>
      <c r="AG48" s="131">
        <v>1</v>
      </c>
      <c r="AH48" s="131" t="s">
        <v>366</v>
      </c>
      <c r="AI48" s="131" t="s">
        <v>366</v>
      </c>
      <c r="AJ48" s="131" t="s">
        <v>366</v>
      </c>
      <c r="AK48" s="131" t="s">
        <v>366</v>
      </c>
      <c r="AL48" s="131" t="e">
        <v>#NUM!</v>
      </c>
    </row>
    <row r="54" ht="14.25" customHeight="1" x14ac:dyDescent="0.35"/>
    <row r="61" ht="14.25" customHeight="1" x14ac:dyDescent="0.35"/>
    <row r="63" ht="14.25" customHeight="1" x14ac:dyDescent="0.35"/>
    <row r="65" ht="14.25" customHeight="1" x14ac:dyDescent="0.35"/>
    <row r="67" ht="14.25" customHeight="1" x14ac:dyDescent="0.35"/>
    <row r="70" ht="14.25" customHeight="1" x14ac:dyDescent="0.35"/>
    <row r="73" ht="14.25" customHeight="1" x14ac:dyDescent="0.35"/>
  </sheetData>
  <conditionalFormatting sqref="B1:AJ1">
    <cfRule type="expression" dxfId="5" priority="3">
      <formula>CELL("protect",B1)=0</formula>
    </cfRule>
  </conditionalFormatting>
  <conditionalFormatting sqref="AK1">
    <cfRule type="expression" dxfId="4" priority="2">
      <formula>CELL("protect",AK1)=0</formula>
    </cfRule>
  </conditionalFormatting>
  <conditionalFormatting sqref="AL1">
    <cfRule type="expression" dxfId="3" priority="1">
      <formula>CELL("protect",AL1)=0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E623-474F-4052-A3F2-3AFC409E2F48}">
  <sheetPr codeName="Sheet11">
    <tabColor theme="1" tint="0.499984740745262"/>
  </sheetPr>
  <dimension ref="A1:AM82"/>
  <sheetViews>
    <sheetView showGridLines="0" zoomScale="80" zoomScaleNormal="55" workbookViewId="0">
      <selection activeCell="H24" sqref="A1:AM26"/>
    </sheetView>
  </sheetViews>
  <sheetFormatPr defaultRowHeight="14.5" x14ac:dyDescent="0.35"/>
  <cols>
    <col min="1" max="1" width="42.453125" style="3" customWidth="1"/>
    <col min="2" max="37" width="9.26953125" customWidth="1"/>
  </cols>
  <sheetData>
    <row r="1" spans="1:39" ht="37.5" x14ac:dyDescent="0.35">
      <c r="A1" s="123" t="s">
        <v>39</v>
      </c>
      <c r="B1" s="129" t="s">
        <v>343</v>
      </c>
      <c r="C1" s="130" t="s">
        <v>382</v>
      </c>
      <c r="D1" s="130" t="s">
        <v>383</v>
      </c>
      <c r="E1" s="130" t="s">
        <v>384</v>
      </c>
      <c r="F1" s="130" t="s">
        <v>385</v>
      </c>
      <c r="G1" s="130" t="s">
        <v>386</v>
      </c>
      <c r="H1" s="130" t="s">
        <v>387</v>
      </c>
      <c r="I1" s="130" t="s">
        <v>388</v>
      </c>
      <c r="J1" s="130" t="s">
        <v>389</v>
      </c>
      <c r="K1" s="130" t="s">
        <v>390</v>
      </c>
      <c r="L1" s="130" t="s">
        <v>391</v>
      </c>
      <c r="M1" s="130" t="s">
        <v>392</v>
      </c>
      <c r="N1" s="130" t="s">
        <v>393</v>
      </c>
      <c r="O1" s="130" t="s">
        <v>394</v>
      </c>
      <c r="P1" s="130" t="s">
        <v>395</v>
      </c>
      <c r="Q1" s="130" t="s">
        <v>396</v>
      </c>
      <c r="R1" s="130" t="s">
        <v>397</v>
      </c>
      <c r="S1" s="130" t="s">
        <v>398</v>
      </c>
      <c r="T1" s="130" t="s">
        <v>399</v>
      </c>
      <c r="U1" s="130" t="s">
        <v>400</v>
      </c>
      <c r="V1" s="130" t="s">
        <v>401</v>
      </c>
      <c r="W1" s="130" t="s">
        <v>402</v>
      </c>
      <c r="X1" s="130" t="s">
        <v>403</v>
      </c>
      <c r="Y1" s="130" t="s">
        <v>405</v>
      </c>
      <c r="Z1" s="130" t="s">
        <v>404</v>
      </c>
      <c r="AA1" s="130" t="s">
        <v>406</v>
      </c>
      <c r="AB1" s="130" t="s">
        <v>407</v>
      </c>
      <c r="AC1" s="130" t="s">
        <v>408</v>
      </c>
      <c r="AD1" s="130" t="s">
        <v>410</v>
      </c>
      <c r="AE1" s="130" t="s">
        <v>409</v>
      </c>
      <c r="AF1" s="130" t="s">
        <v>411</v>
      </c>
      <c r="AG1" s="130" t="s">
        <v>412</v>
      </c>
      <c r="AH1" s="130" t="s">
        <v>413</v>
      </c>
      <c r="AI1" s="130" t="s">
        <v>414</v>
      </c>
      <c r="AJ1" s="130" t="s">
        <v>415</v>
      </c>
      <c r="AK1" s="130" t="s">
        <v>416</v>
      </c>
      <c r="AL1" s="130" t="s">
        <v>433</v>
      </c>
    </row>
    <row r="2" spans="1:39" ht="26" x14ac:dyDescent="0.35">
      <c r="A2" s="132" t="s">
        <v>45</v>
      </c>
      <c r="B2" s="82">
        <v>3</v>
      </c>
      <c r="C2" s="82">
        <v>4</v>
      </c>
      <c r="D2" s="82">
        <v>3</v>
      </c>
      <c r="E2" s="82">
        <v>3</v>
      </c>
      <c r="F2" s="82">
        <v>1</v>
      </c>
      <c r="G2" s="82">
        <v>4</v>
      </c>
      <c r="H2" s="82">
        <v>4</v>
      </c>
      <c r="I2" s="82">
        <v>4</v>
      </c>
      <c r="J2" s="82">
        <v>4</v>
      </c>
      <c r="K2" s="82">
        <v>3</v>
      </c>
      <c r="L2" s="82">
        <v>3</v>
      </c>
      <c r="M2" s="82">
        <v>3</v>
      </c>
      <c r="N2" s="82">
        <v>3</v>
      </c>
      <c r="O2" s="82">
        <v>3</v>
      </c>
      <c r="P2" s="82">
        <v>4</v>
      </c>
      <c r="Q2" s="82">
        <v>3</v>
      </c>
      <c r="R2" s="82">
        <v>4</v>
      </c>
      <c r="S2" s="82">
        <v>3</v>
      </c>
      <c r="T2" s="82">
        <v>3</v>
      </c>
      <c r="U2" s="82">
        <v>4</v>
      </c>
      <c r="V2" s="82">
        <v>3</v>
      </c>
      <c r="W2" s="82">
        <v>3</v>
      </c>
      <c r="X2" s="82">
        <v>4</v>
      </c>
      <c r="Y2" s="82">
        <v>4</v>
      </c>
      <c r="Z2" s="82">
        <v>4</v>
      </c>
      <c r="AA2" s="82">
        <v>4</v>
      </c>
      <c r="AB2" s="82">
        <v>4</v>
      </c>
      <c r="AC2" s="82">
        <v>3</v>
      </c>
      <c r="AD2" s="82">
        <v>3</v>
      </c>
      <c r="AE2" s="82">
        <v>3</v>
      </c>
      <c r="AF2" s="82">
        <v>4</v>
      </c>
      <c r="AG2" s="82">
        <v>4</v>
      </c>
      <c r="AH2" s="82">
        <v>3</v>
      </c>
      <c r="AI2" s="82">
        <v>3</v>
      </c>
      <c r="AJ2" s="82" t="s">
        <v>366</v>
      </c>
      <c r="AK2" s="82">
        <v>4</v>
      </c>
      <c r="AL2" s="82">
        <v>3</v>
      </c>
      <c r="AM2" s="82">
        <v>3</v>
      </c>
    </row>
    <row r="3" spans="1:39" x14ac:dyDescent="0.35">
      <c r="A3" s="133" t="s">
        <v>51</v>
      </c>
      <c r="B3" s="135">
        <v>4</v>
      </c>
      <c r="C3" s="135">
        <v>4</v>
      </c>
      <c r="D3" s="135">
        <v>4</v>
      </c>
      <c r="E3" s="135">
        <v>4</v>
      </c>
      <c r="F3" s="135">
        <v>3</v>
      </c>
      <c r="G3" s="135">
        <v>4</v>
      </c>
      <c r="H3" s="135">
        <v>4</v>
      </c>
      <c r="I3" s="135">
        <v>4</v>
      </c>
      <c r="J3" s="135">
        <v>4</v>
      </c>
      <c r="K3" s="135">
        <v>4</v>
      </c>
      <c r="L3" s="135">
        <v>4</v>
      </c>
      <c r="M3" s="135">
        <v>4</v>
      </c>
      <c r="N3" s="135">
        <v>4</v>
      </c>
      <c r="O3" s="135" t="s">
        <v>366</v>
      </c>
      <c r="P3" s="135">
        <v>4</v>
      </c>
      <c r="Q3" s="135">
        <v>4</v>
      </c>
      <c r="R3" s="135">
        <v>4</v>
      </c>
      <c r="S3" s="135">
        <v>1</v>
      </c>
      <c r="T3" s="135">
        <v>4</v>
      </c>
      <c r="U3" s="135">
        <v>4</v>
      </c>
      <c r="V3" s="135">
        <v>4</v>
      </c>
      <c r="W3" s="135">
        <v>4</v>
      </c>
      <c r="X3" s="135">
        <v>4</v>
      </c>
      <c r="Y3" s="135">
        <v>3</v>
      </c>
      <c r="Z3" s="135">
        <v>4</v>
      </c>
      <c r="AA3" s="135">
        <v>4</v>
      </c>
      <c r="AB3" s="135">
        <v>4</v>
      </c>
      <c r="AC3" s="135">
        <v>4</v>
      </c>
      <c r="AD3" s="135">
        <v>4</v>
      </c>
      <c r="AE3" s="135">
        <v>4</v>
      </c>
      <c r="AF3" s="135">
        <v>4</v>
      </c>
      <c r="AG3" s="135">
        <v>4</v>
      </c>
      <c r="AH3" s="135">
        <v>4</v>
      </c>
      <c r="AI3" s="135">
        <v>4</v>
      </c>
      <c r="AJ3" s="135" t="s">
        <v>366</v>
      </c>
      <c r="AK3" s="135">
        <v>4</v>
      </c>
      <c r="AL3" s="82">
        <v>4</v>
      </c>
      <c r="AM3" s="82">
        <v>4</v>
      </c>
    </row>
    <row r="4" spans="1:39" x14ac:dyDescent="0.35">
      <c r="A4" s="132" t="s">
        <v>73</v>
      </c>
      <c r="B4" s="82">
        <v>4</v>
      </c>
      <c r="C4" s="82">
        <v>3</v>
      </c>
      <c r="D4" s="82">
        <v>4</v>
      </c>
      <c r="E4" s="82">
        <v>4</v>
      </c>
      <c r="F4" s="82">
        <v>3</v>
      </c>
      <c r="G4" s="82">
        <v>3</v>
      </c>
      <c r="H4" s="82">
        <v>4</v>
      </c>
      <c r="I4" s="82">
        <v>4</v>
      </c>
      <c r="J4" s="82" t="s">
        <v>366</v>
      </c>
      <c r="K4" s="82">
        <v>3</v>
      </c>
      <c r="L4" s="82" t="s">
        <v>366</v>
      </c>
      <c r="M4" s="82">
        <v>4</v>
      </c>
      <c r="N4" s="82">
        <v>4</v>
      </c>
      <c r="O4" s="82" t="s">
        <v>366</v>
      </c>
      <c r="P4" s="82">
        <v>4</v>
      </c>
      <c r="Q4" s="82">
        <v>2</v>
      </c>
      <c r="R4" s="82">
        <v>3</v>
      </c>
      <c r="S4" s="82">
        <v>4</v>
      </c>
      <c r="T4" s="82">
        <v>4</v>
      </c>
      <c r="U4" s="82">
        <v>4</v>
      </c>
      <c r="V4" s="82">
        <v>4</v>
      </c>
      <c r="W4" s="82">
        <v>1</v>
      </c>
      <c r="X4" s="82" t="s">
        <v>366</v>
      </c>
      <c r="Y4" s="82">
        <v>4</v>
      </c>
      <c r="Z4" s="82">
        <v>4</v>
      </c>
      <c r="AA4" s="82">
        <v>3</v>
      </c>
      <c r="AB4" s="82">
        <v>3</v>
      </c>
      <c r="AC4" s="82">
        <v>2</v>
      </c>
      <c r="AD4" s="82">
        <v>3</v>
      </c>
      <c r="AE4" s="82">
        <v>4</v>
      </c>
      <c r="AF4" s="82">
        <v>4</v>
      </c>
      <c r="AG4" s="82">
        <v>4</v>
      </c>
      <c r="AH4" s="82">
        <v>4</v>
      </c>
      <c r="AI4" s="82">
        <v>4</v>
      </c>
      <c r="AJ4" s="82" t="s">
        <v>366</v>
      </c>
      <c r="AK4" s="82">
        <v>4</v>
      </c>
      <c r="AL4" s="82">
        <v>4</v>
      </c>
      <c r="AM4" s="82">
        <v>4</v>
      </c>
    </row>
    <row r="5" spans="1:39" x14ac:dyDescent="0.35">
      <c r="A5" s="134" t="s">
        <v>78</v>
      </c>
      <c r="B5" s="135">
        <v>4</v>
      </c>
      <c r="C5" s="135">
        <v>4</v>
      </c>
      <c r="D5" s="135">
        <v>4</v>
      </c>
      <c r="E5" s="135">
        <v>4</v>
      </c>
      <c r="F5" s="135">
        <v>4</v>
      </c>
      <c r="G5" s="135">
        <v>4</v>
      </c>
      <c r="H5" s="135">
        <v>4</v>
      </c>
      <c r="I5" s="135">
        <v>4</v>
      </c>
      <c r="J5" s="135">
        <v>4</v>
      </c>
      <c r="K5" s="135">
        <v>4</v>
      </c>
      <c r="L5" s="135" t="s">
        <v>366</v>
      </c>
      <c r="M5" s="135">
        <v>4</v>
      </c>
      <c r="N5" s="135">
        <v>4</v>
      </c>
      <c r="O5" s="135" t="s">
        <v>366</v>
      </c>
      <c r="P5" s="135">
        <v>3</v>
      </c>
      <c r="Q5" s="135">
        <v>4</v>
      </c>
      <c r="R5" s="135">
        <v>4</v>
      </c>
      <c r="S5" s="135">
        <v>2</v>
      </c>
      <c r="T5" s="135">
        <v>4</v>
      </c>
      <c r="U5" s="135">
        <v>4</v>
      </c>
      <c r="V5" s="135">
        <v>3</v>
      </c>
      <c r="W5" s="135" t="s">
        <v>366</v>
      </c>
      <c r="X5" s="135">
        <v>4</v>
      </c>
      <c r="Y5" s="135" t="s">
        <v>366</v>
      </c>
      <c r="Z5" s="135">
        <v>4</v>
      </c>
      <c r="AA5" s="135">
        <v>4</v>
      </c>
      <c r="AB5" s="135">
        <v>3</v>
      </c>
      <c r="AC5" s="135" t="s">
        <v>366</v>
      </c>
      <c r="AD5" s="135">
        <v>4</v>
      </c>
      <c r="AE5" s="135">
        <v>4</v>
      </c>
      <c r="AF5" s="135">
        <v>4</v>
      </c>
      <c r="AG5" s="135">
        <v>4</v>
      </c>
      <c r="AH5" s="135">
        <v>4</v>
      </c>
      <c r="AI5" s="135" t="s">
        <v>366</v>
      </c>
      <c r="AJ5" s="135" t="s">
        <v>366</v>
      </c>
      <c r="AK5" s="135">
        <v>4</v>
      </c>
      <c r="AL5" s="82">
        <v>4</v>
      </c>
      <c r="AM5" s="82">
        <v>4</v>
      </c>
    </row>
    <row r="6" spans="1:39" ht="26" x14ac:dyDescent="0.35">
      <c r="A6" s="132" t="s">
        <v>103</v>
      </c>
      <c r="B6" s="82">
        <v>4</v>
      </c>
      <c r="C6" s="82">
        <v>4</v>
      </c>
      <c r="D6" s="82">
        <v>4</v>
      </c>
      <c r="E6" s="82">
        <v>2</v>
      </c>
      <c r="F6" s="82">
        <v>4</v>
      </c>
      <c r="G6" s="82">
        <v>4</v>
      </c>
      <c r="H6" s="82">
        <v>4</v>
      </c>
      <c r="I6" s="82">
        <v>4</v>
      </c>
      <c r="J6" s="82">
        <v>4</v>
      </c>
      <c r="K6" s="82">
        <v>4</v>
      </c>
      <c r="L6" s="82">
        <v>4</v>
      </c>
      <c r="M6" s="82">
        <v>4</v>
      </c>
      <c r="N6" s="82">
        <v>4</v>
      </c>
      <c r="O6" s="82">
        <v>4</v>
      </c>
      <c r="P6" s="82">
        <v>3</v>
      </c>
      <c r="Q6" s="82">
        <v>4</v>
      </c>
      <c r="R6" s="82">
        <v>4</v>
      </c>
      <c r="S6" s="82">
        <v>4</v>
      </c>
      <c r="T6" s="82">
        <v>4</v>
      </c>
      <c r="U6" s="82">
        <v>4</v>
      </c>
      <c r="V6" s="82">
        <v>4</v>
      </c>
      <c r="W6" s="82">
        <v>4</v>
      </c>
      <c r="X6" s="82">
        <v>4</v>
      </c>
      <c r="Y6" s="82">
        <v>4</v>
      </c>
      <c r="Z6" s="82">
        <v>4</v>
      </c>
      <c r="AA6" s="82">
        <v>4</v>
      </c>
      <c r="AB6" s="82">
        <v>4</v>
      </c>
      <c r="AC6" s="82">
        <v>4</v>
      </c>
      <c r="AD6" s="82">
        <v>4</v>
      </c>
      <c r="AE6" s="82">
        <v>4</v>
      </c>
      <c r="AF6" s="82">
        <v>4</v>
      </c>
      <c r="AG6" s="82">
        <v>4</v>
      </c>
      <c r="AH6" s="82">
        <v>4</v>
      </c>
      <c r="AI6" s="82">
        <v>4</v>
      </c>
      <c r="AJ6" s="82" t="s">
        <v>366</v>
      </c>
      <c r="AK6" s="82">
        <v>4</v>
      </c>
      <c r="AL6" s="82">
        <v>4</v>
      </c>
      <c r="AM6" s="82">
        <v>4</v>
      </c>
    </row>
    <row r="7" spans="1:39" x14ac:dyDescent="0.35">
      <c r="A7" s="134" t="s">
        <v>112</v>
      </c>
      <c r="B7" s="135">
        <v>4</v>
      </c>
      <c r="C7" s="135">
        <v>4</v>
      </c>
      <c r="D7" s="135">
        <v>4</v>
      </c>
      <c r="E7" s="135">
        <v>3</v>
      </c>
      <c r="F7" s="135">
        <v>4</v>
      </c>
      <c r="G7" s="135">
        <v>4</v>
      </c>
      <c r="H7" s="135">
        <v>4</v>
      </c>
      <c r="I7" s="135">
        <v>4</v>
      </c>
      <c r="J7" s="135">
        <v>4</v>
      </c>
      <c r="K7" s="135">
        <v>4</v>
      </c>
      <c r="L7" s="135">
        <v>3</v>
      </c>
      <c r="M7" s="135">
        <v>3</v>
      </c>
      <c r="N7" s="135">
        <v>4</v>
      </c>
      <c r="O7" s="135">
        <v>4</v>
      </c>
      <c r="P7" s="135">
        <v>4</v>
      </c>
      <c r="Q7" s="135">
        <v>4</v>
      </c>
      <c r="R7" s="135">
        <v>4</v>
      </c>
      <c r="S7" s="135" t="s">
        <v>366</v>
      </c>
      <c r="T7" s="135">
        <v>4</v>
      </c>
      <c r="U7" s="135">
        <v>4</v>
      </c>
      <c r="V7" s="135">
        <v>4</v>
      </c>
      <c r="W7" s="135">
        <v>2</v>
      </c>
      <c r="X7" s="135">
        <v>4</v>
      </c>
      <c r="Y7" s="135">
        <v>4</v>
      </c>
      <c r="Z7" s="135">
        <v>4</v>
      </c>
      <c r="AA7" s="135">
        <v>4</v>
      </c>
      <c r="AB7" s="135">
        <v>4</v>
      </c>
      <c r="AC7" s="135">
        <v>2</v>
      </c>
      <c r="AD7" s="135">
        <v>4</v>
      </c>
      <c r="AE7" s="135">
        <v>4</v>
      </c>
      <c r="AF7" s="135">
        <v>4</v>
      </c>
      <c r="AG7" s="135">
        <v>4</v>
      </c>
      <c r="AH7" s="135">
        <v>3</v>
      </c>
      <c r="AI7" s="135">
        <v>4</v>
      </c>
      <c r="AJ7" s="135" t="s">
        <v>366</v>
      </c>
      <c r="AK7" s="135" t="s">
        <v>366</v>
      </c>
      <c r="AL7" s="82">
        <v>4</v>
      </c>
      <c r="AM7" s="82">
        <v>4</v>
      </c>
    </row>
    <row r="8" spans="1:39" x14ac:dyDescent="0.35">
      <c r="A8" s="132" t="s">
        <v>138</v>
      </c>
      <c r="B8" s="82">
        <v>1</v>
      </c>
      <c r="C8" s="82">
        <v>3</v>
      </c>
      <c r="D8" s="82">
        <v>3</v>
      </c>
      <c r="E8" s="82">
        <v>3</v>
      </c>
      <c r="F8" s="82">
        <v>3</v>
      </c>
      <c r="G8" s="82">
        <v>3</v>
      </c>
      <c r="H8" s="82">
        <v>3</v>
      </c>
      <c r="I8" s="82">
        <v>3</v>
      </c>
      <c r="J8" s="82">
        <v>3</v>
      </c>
      <c r="K8" s="82">
        <v>2</v>
      </c>
      <c r="L8" s="82">
        <v>3</v>
      </c>
      <c r="M8" s="82" t="s">
        <v>366</v>
      </c>
      <c r="N8" s="82">
        <v>3</v>
      </c>
      <c r="O8" s="82">
        <v>3</v>
      </c>
      <c r="P8" s="82">
        <v>3</v>
      </c>
      <c r="Q8" s="82">
        <v>3</v>
      </c>
      <c r="R8" s="82">
        <v>3</v>
      </c>
      <c r="S8" s="82">
        <v>3</v>
      </c>
      <c r="T8" s="82">
        <v>3</v>
      </c>
      <c r="U8" s="82">
        <v>3</v>
      </c>
      <c r="V8" s="82" t="s">
        <v>366</v>
      </c>
      <c r="W8" s="82">
        <v>3</v>
      </c>
      <c r="X8" s="82">
        <v>3</v>
      </c>
      <c r="Y8" s="82">
        <v>3</v>
      </c>
      <c r="Z8" s="82">
        <v>3</v>
      </c>
      <c r="AA8" s="82">
        <v>3</v>
      </c>
      <c r="AB8" s="82">
        <v>3</v>
      </c>
      <c r="AC8" s="82">
        <v>3</v>
      </c>
      <c r="AD8" s="82">
        <v>3</v>
      </c>
      <c r="AE8" s="82">
        <v>3</v>
      </c>
      <c r="AF8" s="82">
        <v>4</v>
      </c>
      <c r="AG8" s="82" t="s">
        <v>366</v>
      </c>
      <c r="AH8" s="82">
        <v>4</v>
      </c>
      <c r="AI8" s="82">
        <v>3</v>
      </c>
      <c r="AJ8" s="82" t="s">
        <v>366</v>
      </c>
      <c r="AK8" s="82">
        <v>4</v>
      </c>
      <c r="AL8" s="82">
        <v>3</v>
      </c>
      <c r="AM8" s="82">
        <v>3</v>
      </c>
    </row>
    <row r="9" spans="1:39" x14ac:dyDescent="0.35">
      <c r="A9" s="134" t="s">
        <v>143</v>
      </c>
      <c r="B9" s="135">
        <v>4</v>
      </c>
      <c r="C9" s="135">
        <v>4</v>
      </c>
      <c r="D9" s="135">
        <v>4</v>
      </c>
      <c r="E9" s="135">
        <v>4</v>
      </c>
      <c r="F9" s="135">
        <v>4</v>
      </c>
      <c r="G9" s="135">
        <v>4</v>
      </c>
      <c r="H9" s="135">
        <v>4</v>
      </c>
      <c r="I9" s="135">
        <v>4</v>
      </c>
      <c r="J9" s="135">
        <v>4</v>
      </c>
      <c r="K9" s="135">
        <v>4</v>
      </c>
      <c r="L9" s="135" t="s">
        <v>366</v>
      </c>
      <c r="M9" s="135">
        <v>4</v>
      </c>
      <c r="N9" s="135">
        <v>4</v>
      </c>
      <c r="O9" s="135">
        <v>4</v>
      </c>
      <c r="P9" s="135">
        <v>4</v>
      </c>
      <c r="Q9" s="135">
        <v>4</v>
      </c>
      <c r="R9" s="135">
        <v>4</v>
      </c>
      <c r="S9" s="135">
        <v>4</v>
      </c>
      <c r="T9" s="135">
        <v>4</v>
      </c>
      <c r="U9" s="135">
        <v>4</v>
      </c>
      <c r="V9" s="135">
        <v>4</v>
      </c>
      <c r="W9" s="135">
        <v>4</v>
      </c>
      <c r="X9" s="135">
        <v>4</v>
      </c>
      <c r="Y9" s="135">
        <v>4</v>
      </c>
      <c r="Z9" s="135">
        <v>4</v>
      </c>
      <c r="AA9" s="135">
        <v>4</v>
      </c>
      <c r="AB9" s="135">
        <v>4</v>
      </c>
      <c r="AC9" s="135">
        <v>4</v>
      </c>
      <c r="AD9" s="135">
        <v>4</v>
      </c>
      <c r="AE9" s="135">
        <v>4</v>
      </c>
      <c r="AF9" s="135">
        <v>4</v>
      </c>
      <c r="AG9" s="135">
        <v>4</v>
      </c>
      <c r="AH9" s="135">
        <v>4</v>
      </c>
      <c r="AI9" s="135">
        <v>4</v>
      </c>
      <c r="AJ9" s="135" t="s">
        <v>366</v>
      </c>
      <c r="AK9" s="135">
        <v>4</v>
      </c>
      <c r="AL9" s="82">
        <v>4</v>
      </c>
      <c r="AM9" s="82">
        <v>4</v>
      </c>
    </row>
    <row r="10" spans="1:39" x14ac:dyDescent="0.35">
      <c r="A10" s="132" t="s">
        <v>148</v>
      </c>
      <c r="B10" s="82">
        <v>3</v>
      </c>
      <c r="C10" s="82">
        <v>3</v>
      </c>
      <c r="D10" s="82">
        <v>2</v>
      </c>
      <c r="E10" s="82">
        <v>3</v>
      </c>
      <c r="F10" s="82">
        <v>4</v>
      </c>
      <c r="G10" s="82">
        <v>3</v>
      </c>
      <c r="H10" s="82">
        <v>3</v>
      </c>
      <c r="I10" s="82">
        <v>4</v>
      </c>
      <c r="J10" s="82">
        <v>4</v>
      </c>
      <c r="K10" s="82">
        <v>3</v>
      </c>
      <c r="L10" s="82">
        <v>4</v>
      </c>
      <c r="M10" s="82">
        <v>2</v>
      </c>
      <c r="N10" s="82">
        <v>3</v>
      </c>
      <c r="O10" s="82">
        <v>3</v>
      </c>
      <c r="P10" s="82">
        <v>3</v>
      </c>
      <c r="Q10" s="82">
        <v>3</v>
      </c>
      <c r="R10" s="82">
        <v>4</v>
      </c>
      <c r="S10" s="82" t="s">
        <v>366</v>
      </c>
      <c r="T10" s="82">
        <v>3</v>
      </c>
      <c r="U10" s="82">
        <v>4</v>
      </c>
      <c r="V10" s="82">
        <v>4</v>
      </c>
      <c r="W10" s="82">
        <v>2</v>
      </c>
      <c r="X10" s="82">
        <v>3</v>
      </c>
      <c r="Y10" s="82" t="s">
        <v>366</v>
      </c>
      <c r="Z10" s="82">
        <v>3</v>
      </c>
      <c r="AA10" s="82">
        <v>2</v>
      </c>
      <c r="AB10" s="82">
        <v>3</v>
      </c>
      <c r="AC10" s="82">
        <v>3</v>
      </c>
      <c r="AD10" s="82">
        <v>3</v>
      </c>
      <c r="AE10" s="82">
        <v>2</v>
      </c>
      <c r="AF10" s="82">
        <v>4</v>
      </c>
      <c r="AG10" s="82">
        <v>3</v>
      </c>
      <c r="AH10" s="82" t="s">
        <v>366</v>
      </c>
      <c r="AI10" s="82">
        <v>3</v>
      </c>
      <c r="AJ10" s="82" t="s">
        <v>366</v>
      </c>
      <c r="AK10" s="82" t="s">
        <v>366</v>
      </c>
      <c r="AL10" s="82">
        <v>3</v>
      </c>
      <c r="AM10" s="82">
        <v>3</v>
      </c>
    </row>
    <row r="11" spans="1:39" x14ac:dyDescent="0.35">
      <c r="A11" s="134" t="s">
        <v>160</v>
      </c>
      <c r="B11" s="135">
        <v>4</v>
      </c>
      <c r="C11" s="135">
        <v>4</v>
      </c>
      <c r="D11" s="135">
        <v>4</v>
      </c>
      <c r="E11" s="135">
        <v>3</v>
      </c>
      <c r="F11" s="135">
        <v>3</v>
      </c>
      <c r="G11" s="135">
        <v>4</v>
      </c>
      <c r="H11" s="135">
        <v>4</v>
      </c>
      <c r="I11" s="135">
        <v>4</v>
      </c>
      <c r="J11" s="135">
        <v>4</v>
      </c>
      <c r="K11" s="135">
        <v>4</v>
      </c>
      <c r="L11" s="135">
        <v>4</v>
      </c>
      <c r="M11" s="135">
        <v>3</v>
      </c>
      <c r="N11" s="135">
        <v>4</v>
      </c>
      <c r="O11" s="135">
        <v>4</v>
      </c>
      <c r="P11" s="135">
        <v>4</v>
      </c>
      <c r="Q11" s="135">
        <v>4</v>
      </c>
      <c r="R11" s="135">
        <v>4</v>
      </c>
      <c r="S11" s="135" t="s">
        <v>366</v>
      </c>
      <c r="T11" s="135">
        <v>4</v>
      </c>
      <c r="U11" s="135">
        <v>4</v>
      </c>
      <c r="V11" s="135">
        <v>4</v>
      </c>
      <c r="W11" s="135">
        <v>3</v>
      </c>
      <c r="X11" s="135">
        <v>4</v>
      </c>
      <c r="Y11" s="135">
        <v>3</v>
      </c>
      <c r="Z11" s="135">
        <v>4</v>
      </c>
      <c r="AA11" s="135">
        <v>3</v>
      </c>
      <c r="AB11" s="135">
        <v>4</v>
      </c>
      <c r="AC11" s="135">
        <v>2</v>
      </c>
      <c r="AD11" s="135">
        <v>4</v>
      </c>
      <c r="AE11" s="135">
        <v>4</v>
      </c>
      <c r="AF11" s="135">
        <v>4</v>
      </c>
      <c r="AG11" s="135">
        <v>4</v>
      </c>
      <c r="AH11" s="135">
        <v>4</v>
      </c>
      <c r="AI11" s="135">
        <v>4</v>
      </c>
      <c r="AJ11" s="135" t="s">
        <v>366</v>
      </c>
      <c r="AK11" s="135" t="s">
        <v>366</v>
      </c>
      <c r="AL11" s="82">
        <v>4</v>
      </c>
      <c r="AM11" s="82">
        <v>4</v>
      </c>
    </row>
    <row r="12" spans="1:39" x14ac:dyDescent="0.35">
      <c r="A12" s="132" t="s">
        <v>171</v>
      </c>
      <c r="B12" s="82">
        <v>4</v>
      </c>
      <c r="C12" s="82">
        <v>4</v>
      </c>
      <c r="D12" s="82">
        <v>4</v>
      </c>
      <c r="E12" s="82">
        <v>4</v>
      </c>
      <c r="F12" s="82">
        <v>4</v>
      </c>
      <c r="G12" s="82">
        <v>4</v>
      </c>
      <c r="H12" s="82">
        <v>4</v>
      </c>
      <c r="I12" s="82">
        <v>4</v>
      </c>
      <c r="J12" s="82">
        <v>4</v>
      </c>
      <c r="K12" s="82">
        <v>4</v>
      </c>
      <c r="L12" s="82" t="s">
        <v>366</v>
      </c>
      <c r="M12" s="82">
        <v>4</v>
      </c>
      <c r="N12" s="82">
        <v>4</v>
      </c>
      <c r="O12" s="82">
        <v>4</v>
      </c>
      <c r="P12" s="82">
        <v>4</v>
      </c>
      <c r="Q12" s="82">
        <v>4</v>
      </c>
      <c r="R12" s="82">
        <v>4</v>
      </c>
      <c r="S12" s="82">
        <v>4</v>
      </c>
      <c r="T12" s="82">
        <v>4</v>
      </c>
      <c r="U12" s="82">
        <v>4</v>
      </c>
      <c r="V12" s="82" t="s">
        <v>366</v>
      </c>
      <c r="W12" s="82">
        <v>4</v>
      </c>
      <c r="X12" s="82">
        <v>4</v>
      </c>
      <c r="Y12" s="82">
        <v>4</v>
      </c>
      <c r="Z12" s="82">
        <v>4</v>
      </c>
      <c r="AA12" s="82">
        <v>4</v>
      </c>
      <c r="AB12" s="82">
        <v>4</v>
      </c>
      <c r="AC12" s="82">
        <v>1</v>
      </c>
      <c r="AD12" s="82">
        <v>4</v>
      </c>
      <c r="AE12" s="82">
        <v>4</v>
      </c>
      <c r="AF12" s="82">
        <v>4</v>
      </c>
      <c r="AG12" s="82">
        <v>4</v>
      </c>
      <c r="AH12" s="82">
        <v>1</v>
      </c>
      <c r="AI12" s="82">
        <v>4</v>
      </c>
      <c r="AJ12" s="82" t="s">
        <v>366</v>
      </c>
      <c r="AK12" s="82">
        <v>4</v>
      </c>
      <c r="AL12" s="82">
        <v>4</v>
      </c>
      <c r="AM12" s="82">
        <v>4</v>
      </c>
    </row>
    <row r="13" spans="1:39" ht="26" x14ac:dyDescent="0.35">
      <c r="A13" s="134" t="s">
        <v>176</v>
      </c>
      <c r="B13" s="135">
        <v>4</v>
      </c>
      <c r="C13" s="135">
        <v>3</v>
      </c>
      <c r="D13" s="135">
        <v>3</v>
      </c>
      <c r="E13" s="135">
        <v>3</v>
      </c>
      <c r="F13" s="135">
        <v>4</v>
      </c>
      <c r="G13" s="135">
        <v>3</v>
      </c>
      <c r="H13" s="135">
        <v>4</v>
      </c>
      <c r="I13" s="135">
        <v>3</v>
      </c>
      <c r="J13" s="135">
        <v>3</v>
      </c>
      <c r="K13" s="135">
        <v>4</v>
      </c>
      <c r="L13" s="135" t="s">
        <v>366</v>
      </c>
      <c r="M13" s="135">
        <v>2</v>
      </c>
      <c r="N13" s="135">
        <v>3</v>
      </c>
      <c r="O13" s="135">
        <v>2</v>
      </c>
      <c r="P13" s="135">
        <v>1</v>
      </c>
      <c r="Q13" s="135">
        <v>2</v>
      </c>
      <c r="R13" s="135">
        <v>4</v>
      </c>
      <c r="S13" s="135">
        <v>2</v>
      </c>
      <c r="T13" s="135">
        <v>4</v>
      </c>
      <c r="U13" s="135">
        <v>4</v>
      </c>
      <c r="V13" s="135">
        <v>3</v>
      </c>
      <c r="W13" s="135">
        <v>4</v>
      </c>
      <c r="X13" s="135">
        <v>4</v>
      </c>
      <c r="Y13" s="135">
        <v>3</v>
      </c>
      <c r="Z13" s="135">
        <v>4</v>
      </c>
      <c r="AA13" s="135">
        <v>3</v>
      </c>
      <c r="AB13" s="135">
        <v>3</v>
      </c>
      <c r="AC13" s="135">
        <v>2</v>
      </c>
      <c r="AD13" s="135">
        <v>4</v>
      </c>
      <c r="AE13" s="135">
        <v>3</v>
      </c>
      <c r="AF13" s="135">
        <v>2</v>
      </c>
      <c r="AG13" s="135">
        <v>1</v>
      </c>
      <c r="AH13" s="135" t="s">
        <v>366</v>
      </c>
      <c r="AI13" s="135">
        <v>4</v>
      </c>
      <c r="AJ13" s="135" t="s">
        <v>366</v>
      </c>
      <c r="AK13" s="135">
        <v>3</v>
      </c>
      <c r="AL13" s="82">
        <v>3</v>
      </c>
      <c r="AM13" s="82">
        <v>3</v>
      </c>
    </row>
    <row r="14" spans="1:39" x14ac:dyDescent="0.35">
      <c r="A14" s="132" t="s">
        <v>182</v>
      </c>
      <c r="B14" s="82">
        <v>3</v>
      </c>
      <c r="C14" s="82">
        <v>3</v>
      </c>
      <c r="D14" s="82">
        <v>4</v>
      </c>
      <c r="E14" s="82">
        <v>3</v>
      </c>
      <c r="F14" s="82">
        <v>4</v>
      </c>
      <c r="G14" s="82">
        <v>4</v>
      </c>
      <c r="H14" s="82">
        <v>4</v>
      </c>
      <c r="I14" s="82">
        <v>4</v>
      </c>
      <c r="J14" s="82">
        <v>4</v>
      </c>
      <c r="K14" s="82">
        <v>3</v>
      </c>
      <c r="L14" s="82">
        <v>3</v>
      </c>
      <c r="M14" s="82">
        <v>4</v>
      </c>
      <c r="N14" s="82">
        <v>4</v>
      </c>
      <c r="O14" s="82" t="s">
        <v>366</v>
      </c>
      <c r="P14" s="82">
        <v>1</v>
      </c>
      <c r="Q14" s="82">
        <v>3</v>
      </c>
      <c r="R14" s="82">
        <v>3</v>
      </c>
      <c r="S14" s="82">
        <v>3</v>
      </c>
      <c r="T14" s="82">
        <v>1</v>
      </c>
      <c r="U14" s="82">
        <v>4</v>
      </c>
      <c r="V14" s="82">
        <v>3</v>
      </c>
      <c r="W14" s="82">
        <v>3</v>
      </c>
      <c r="X14" s="82">
        <v>4</v>
      </c>
      <c r="Y14" s="82">
        <v>3</v>
      </c>
      <c r="Z14" s="82">
        <v>4</v>
      </c>
      <c r="AA14" s="82">
        <v>4</v>
      </c>
      <c r="AB14" s="82">
        <v>3</v>
      </c>
      <c r="AC14" s="82" t="s">
        <v>366</v>
      </c>
      <c r="AD14" s="82">
        <v>4</v>
      </c>
      <c r="AE14" s="82">
        <v>4</v>
      </c>
      <c r="AF14" s="82">
        <v>4</v>
      </c>
      <c r="AG14" s="82">
        <v>1</v>
      </c>
      <c r="AH14" s="82" t="s">
        <v>366</v>
      </c>
      <c r="AI14" s="82">
        <v>4</v>
      </c>
      <c r="AJ14" s="82" t="s">
        <v>366</v>
      </c>
      <c r="AK14" s="82">
        <v>4</v>
      </c>
      <c r="AL14" s="82">
        <v>4</v>
      </c>
      <c r="AM14" s="82">
        <v>4</v>
      </c>
    </row>
    <row r="15" spans="1:39" x14ac:dyDescent="0.35">
      <c r="A15" s="134" t="s">
        <v>205</v>
      </c>
      <c r="B15" s="135">
        <v>4</v>
      </c>
      <c r="C15" s="135">
        <v>3</v>
      </c>
      <c r="D15" s="135">
        <v>4</v>
      </c>
      <c r="E15" s="135">
        <v>4</v>
      </c>
      <c r="F15" s="135">
        <v>4</v>
      </c>
      <c r="G15" s="135">
        <v>4</v>
      </c>
      <c r="H15" s="135">
        <v>4</v>
      </c>
      <c r="I15" s="135">
        <v>4</v>
      </c>
      <c r="J15" s="135">
        <v>4</v>
      </c>
      <c r="K15" s="135" t="s">
        <v>366</v>
      </c>
      <c r="L15" s="135">
        <v>4</v>
      </c>
      <c r="M15" s="135">
        <v>4</v>
      </c>
      <c r="N15" s="135">
        <v>4</v>
      </c>
      <c r="O15" s="135" t="s">
        <v>366</v>
      </c>
      <c r="P15" s="135">
        <v>4</v>
      </c>
      <c r="Q15" s="135">
        <v>4</v>
      </c>
      <c r="R15" s="135">
        <v>4</v>
      </c>
      <c r="S15" s="135">
        <v>3</v>
      </c>
      <c r="T15" s="135">
        <v>4</v>
      </c>
      <c r="U15" s="135">
        <v>4</v>
      </c>
      <c r="V15" s="135">
        <v>3</v>
      </c>
      <c r="W15" s="135">
        <v>4</v>
      </c>
      <c r="X15" s="135">
        <v>4</v>
      </c>
      <c r="Y15" s="135">
        <v>4</v>
      </c>
      <c r="Z15" s="135">
        <v>4</v>
      </c>
      <c r="AA15" s="135">
        <v>4</v>
      </c>
      <c r="AB15" s="135">
        <v>3</v>
      </c>
      <c r="AC15" s="135">
        <v>2</v>
      </c>
      <c r="AD15" s="135">
        <v>4</v>
      </c>
      <c r="AE15" s="135">
        <v>4</v>
      </c>
      <c r="AF15" s="135">
        <v>4</v>
      </c>
      <c r="AG15" s="135">
        <v>4</v>
      </c>
      <c r="AH15" s="135">
        <v>4</v>
      </c>
      <c r="AI15" s="135">
        <v>4</v>
      </c>
      <c r="AJ15" s="135" t="s">
        <v>366</v>
      </c>
      <c r="AK15" s="135">
        <v>4</v>
      </c>
      <c r="AL15" s="82">
        <v>4</v>
      </c>
      <c r="AM15" s="82">
        <v>4</v>
      </c>
    </row>
    <row r="16" spans="1:39" x14ac:dyDescent="0.35">
      <c r="A16" s="132" t="s">
        <v>214</v>
      </c>
      <c r="B16" s="82">
        <v>4</v>
      </c>
      <c r="C16" s="82">
        <v>3</v>
      </c>
      <c r="D16" s="82">
        <v>4</v>
      </c>
      <c r="E16" s="82">
        <v>4</v>
      </c>
      <c r="F16" s="82">
        <v>1</v>
      </c>
      <c r="G16" s="82">
        <v>4</v>
      </c>
      <c r="H16" s="82">
        <v>4</v>
      </c>
      <c r="I16" s="82">
        <v>4</v>
      </c>
      <c r="J16" s="82">
        <v>3</v>
      </c>
      <c r="K16" s="82">
        <v>3</v>
      </c>
      <c r="L16" s="82">
        <v>4</v>
      </c>
      <c r="M16" s="82">
        <v>4</v>
      </c>
      <c r="N16" s="82">
        <v>4</v>
      </c>
      <c r="O16" s="82">
        <v>3</v>
      </c>
      <c r="P16" s="82">
        <v>1</v>
      </c>
      <c r="Q16" s="82">
        <v>3</v>
      </c>
      <c r="R16" s="82">
        <v>4</v>
      </c>
      <c r="S16" s="82">
        <v>4</v>
      </c>
      <c r="T16" s="82">
        <v>4</v>
      </c>
      <c r="U16" s="82">
        <v>4</v>
      </c>
      <c r="V16" s="82">
        <v>3</v>
      </c>
      <c r="W16" s="82">
        <v>4</v>
      </c>
      <c r="X16" s="82">
        <v>4</v>
      </c>
      <c r="Y16" s="82">
        <v>3</v>
      </c>
      <c r="Z16" s="82">
        <v>4</v>
      </c>
      <c r="AA16" s="82">
        <v>4</v>
      </c>
      <c r="AB16" s="82">
        <v>4</v>
      </c>
      <c r="AC16" s="82">
        <v>3</v>
      </c>
      <c r="AD16" s="82">
        <v>4</v>
      </c>
      <c r="AE16" s="82">
        <v>4</v>
      </c>
      <c r="AF16" s="82">
        <v>3</v>
      </c>
      <c r="AG16" s="82">
        <v>2</v>
      </c>
      <c r="AH16" s="82" t="s">
        <v>366</v>
      </c>
      <c r="AI16" s="82">
        <v>4</v>
      </c>
      <c r="AJ16" s="82" t="s">
        <v>366</v>
      </c>
      <c r="AK16" s="82">
        <v>4</v>
      </c>
      <c r="AL16" s="82">
        <v>4</v>
      </c>
      <c r="AM16" s="82">
        <v>4</v>
      </c>
    </row>
    <row r="17" spans="1:39" x14ac:dyDescent="0.35">
      <c r="A17" s="134" t="s">
        <v>219</v>
      </c>
      <c r="B17" s="135">
        <v>4</v>
      </c>
      <c r="C17" s="135">
        <v>4</v>
      </c>
      <c r="D17" s="135">
        <v>4</v>
      </c>
      <c r="E17" s="135">
        <v>4</v>
      </c>
      <c r="F17" s="135">
        <v>4</v>
      </c>
      <c r="G17" s="135">
        <v>4</v>
      </c>
      <c r="H17" s="135">
        <v>4</v>
      </c>
      <c r="I17" s="135">
        <v>4</v>
      </c>
      <c r="J17" s="135">
        <v>3</v>
      </c>
      <c r="K17" s="135">
        <v>4</v>
      </c>
      <c r="L17" s="135">
        <v>4</v>
      </c>
      <c r="M17" s="135">
        <v>4</v>
      </c>
      <c r="N17" s="135">
        <v>4</v>
      </c>
      <c r="O17" s="135" t="s">
        <v>366</v>
      </c>
      <c r="P17" s="135">
        <v>3</v>
      </c>
      <c r="Q17" s="135">
        <v>4</v>
      </c>
      <c r="R17" s="135">
        <v>4</v>
      </c>
      <c r="S17" s="135">
        <v>4</v>
      </c>
      <c r="T17" s="135">
        <v>4</v>
      </c>
      <c r="U17" s="135">
        <v>4</v>
      </c>
      <c r="V17" s="135">
        <v>4</v>
      </c>
      <c r="W17" s="135">
        <v>2</v>
      </c>
      <c r="X17" s="135">
        <v>4</v>
      </c>
      <c r="Y17" s="135">
        <v>3</v>
      </c>
      <c r="Z17" s="135">
        <v>4</v>
      </c>
      <c r="AA17" s="135">
        <v>4</v>
      </c>
      <c r="AB17" s="135">
        <v>2</v>
      </c>
      <c r="AC17" s="135">
        <v>4</v>
      </c>
      <c r="AD17" s="135">
        <v>4</v>
      </c>
      <c r="AE17" s="135">
        <v>4</v>
      </c>
      <c r="AF17" s="135">
        <v>4</v>
      </c>
      <c r="AG17" s="135">
        <v>4</v>
      </c>
      <c r="AH17" s="135" t="s">
        <v>366</v>
      </c>
      <c r="AI17" s="135">
        <v>4</v>
      </c>
      <c r="AJ17" s="135" t="s">
        <v>366</v>
      </c>
      <c r="AK17" s="135">
        <v>4</v>
      </c>
      <c r="AL17" s="82">
        <v>4</v>
      </c>
      <c r="AM17" s="82">
        <v>4</v>
      </c>
    </row>
    <row r="18" spans="1:39" x14ac:dyDescent="0.35">
      <c r="A18" s="132" t="s">
        <v>228</v>
      </c>
      <c r="B18" s="82">
        <v>4</v>
      </c>
      <c r="C18" s="82">
        <v>4</v>
      </c>
      <c r="D18" s="82">
        <v>4</v>
      </c>
      <c r="E18" s="82">
        <v>4</v>
      </c>
      <c r="F18" s="82">
        <v>4</v>
      </c>
      <c r="G18" s="82">
        <v>3</v>
      </c>
      <c r="H18" s="82">
        <v>4</v>
      </c>
      <c r="I18" s="82">
        <v>4</v>
      </c>
      <c r="J18" s="82">
        <v>4</v>
      </c>
      <c r="K18" s="82">
        <v>4</v>
      </c>
      <c r="L18" s="82" t="s">
        <v>366</v>
      </c>
      <c r="M18" s="82" t="s">
        <v>366</v>
      </c>
      <c r="N18" s="82">
        <v>4</v>
      </c>
      <c r="O18" s="82" t="s">
        <v>366</v>
      </c>
      <c r="P18" s="82">
        <v>4</v>
      </c>
      <c r="Q18" s="82">
        <v>4</v>
      </c>
      <c r="R18" s="82">
        <v>4</v>
      </c>
      <c r="S18" s="82">
        <v>4</v>
      </c>
      <c r="T18" s="82">
        <v>2</v>
      </c>
      <c r="U18" s="82">
        <v>4</v>
      </c>
      <c r="V18" s="82">
        <v>4</v>
      </c>
      <c r="W18" s="82">
        <v>3</v>
      </c>
      <c r="X18" s="82">
        <v>4</v>
      </c>
      <c r="Y18" s="82" t="s">
        <v>366</v>
      </c>
      <c r="Z18" s="82">
        <v>4</v>
      </c>
      <c r="AA18" s="82">
        <v>4</v>
      </c>
      <c r="AB18" s="82">
        <v>2</v>
      </c>
      <c r="AC18" s="82" t="s">
        <v>366</v>
      </c>
      <c r="AD18" s="82">
        <v>4</v>
      </c>
      <c r="AE18" s="82">
        <v>4</v>
      </c>
      <c r="AF18" s="82">
        <v>4</v>
      </c>
      <c r="AG18" s="82">
        <v>4</v>
      </c>
      <c r="AH18" s="82">
        <v>3</v>
      </c>
      <c r="AI18" s="82">
        <v>4</v>
      </c>
      <c r="AJ18" s="82" t="s">
        <v>366</v>
      </c>
      <c r="AK18" s="82">
        <v>4</v>
      </c>
      <c r="AL18" s="82">
        <v>4</v>
      </c>
      <c r="AM18" s="82">
        <v>4</v>
      </c>
    </row>
    <row r="19" spans="1:39" x14ac:dyDescent="0.35">
      <c r="A19" s="134" t="s">
        <v>241</v>
      </c>
      <c r="B19" s="135">
        <v>4</v>
      </c>
      <c r="C19" s="135">
        <v>4</v>
      </c>
      <c r="D19" s="135">
        <v>4</v>
      </c>
      <c r="E19" s="135">
        <v>4</v>
      </c>
      <c r="F19" s="135">
        <v>4</v>
      </c>
      <c r="G19" s="135">
        <v>4</v>
      </c>
      <c r="H19" s="135">
        <v>4</v>
      </c>
      <c r="I19" s="135">
        <v>4</v>
      </c>
      <c r="J19" s="135">
        <v>4</v>
      </c>
      <c r="K19" s="135">
        <v>4</v>
      </c>
      <c r="L19" s="135" t="s">
        <v>366</v>
      </c>
      <c r="M19" s="135">
        <v>4</v>
      </c>
      <c r="N19" s="135">
        <v>4</v>
      </c>
      <c r="O19" s="135" t="s">
        <v>366</v>
      </c>
      <c r="P19" s="135">
        <v>4</v>
      </c>
      <c r="Q19" s="135" t="s">
        <v>366</v>
      </c>
      <c r="R19" s="135">
        <v>4</v>
      </c>
      <c r="S19" s="135">
        <v>1</v>
      </c>
      <c r="T19" s="135">
        <v>4</v>
      </c>
      <c r="U19" s="135">
        <v>4</v>
      </c>
      <c r="V19" s="135">
        <v>4</v>
      </c>
      <c r="W19" s="135">
        <v>4</v>
      </c>
      <c r="X19" s="135">
        <v>4</v>
      </c>
      <c r="Y19" s="135">
        <v>4</v>
      </c>
      <c r="Z19" s="135">
        <v>4</v>
      </c>
      <c r="AA19" s="135">
        <v>4</v>
      </c>
      <c r="AB19" s="135">
        <v>4</v>
      </c>
      <c r="AC19" s="135">
        <v>4</v>
      </c>
      <c r="AD19" s="135">
        <v>4</v>
      </c>
      <c r="AE19" s="135">
        <v>4</v>
      </c>
      <c r="AF19" s="135">
        <v>4</v>
      </c>
      <c r="AG19" s="135">
        <v>4</v>
      </c>
      <c r="AH19" s="135">
        <v>4</v>
      </c>
      <c r="AI19" s="135">
        <v>4</v>
      </c>
      <c r="AJ19" s="135" t="s">
        <v>366</v>
      </c>
      <c r="AK19" s="135">
        <v>4</v>
      </c>
      <c r="AL19" s="82">
        <v>4</v>
      </c>
      <c r="AM19" s="82">
        <v>4</v>
      </c>
    </row>
    <row r="20" spans="1:39" x14ac:dyDescent="0.35">
      <c r="A20" s="132" t="s">
        <v>246</v>
      </c>
      <c r="B20" s="82">
        <v>4</v>
      </c>
      <c r="C20" s="82">
        <v>4</v>
      </c>
      <c r="D20" s="82">
        <v>4</v>
      </c>
      <c r="E20" s="82">
        <v>3</v>
      </c>
      <c r="F20" s="82" t="s">
        <v>366</v>
      </c>
      <c r="G20" s="82">
        <v>4</v>
      </c>
      <c r="H20" s="82">
        <v>4</v>
      </c>
      <c r="I20" s="82">
        <v>4</v>
      </c>
      <c r="J20" s="82">
        <v>3</v>
      </c>
      <c r="K20" s="82">
        <v>4</v>
      </c>
      <c r="L20" s="82" t="s">
        <v>366</v>
      </c>
      <c r="M20" s="82">
        <v>4</v>
      </c>
      <c r="N20" s="82">
        <v>4</v>
      </c>
      <c r="O20" s="82" t="s">
        <v>366</v>
      </c>
      <c r="P20" s="82">
        <v>1</v>
      </c>
      <c r="Q20" s="82">
        <v>4</v>
      </c>
      <c r="R20" s="82">
        <v>4</v>
      </c>
      <c r="S20" s="82">
        <v>4</v>
      </c>
      <c r="T20" s="82">
        <v>4</v>
      </c>
      <c r="U20" s="82">
        <v>3</v>
      </c>
      <c r="V20" s="82">
        <v>3</v>
      </c>
      <c r="W20" s="82">
        <v>4</v>
      </c>
      <c r="X20" s="82">
        <v>3</v>
      </c>
      <c r="Y20" s="82">
        <v>4</v>
      </c>
      <c r="Z20" s="82">
        <v>4</v>
      </c>
      <c r="AA20" s="82">
        <v>4</v>
      </c>
      <c r="AB20" s="82">
        <v>4</v>
      </c>
      <c r="AC20" s="82" t="s">
        <v>366</v>
      </c>
      <c r="AD20" s="82">
        <v>4</v>
      </c>
      <c r="AE20" s="82">
        <v>4</v>
      </c>
      <c r="AF20" s="82">
        <v>4</v>
      </c>
      <c r="AG20" s="82">
        <v>4</v>
      </c>
      <c r="AH20" s="82">
        <v>2</v>
      </c>
      <c r="AI20" s="82">
        <v>4</v>
      </c>
      <c r="AJ20" s="82" t="s">
        <v>366</v>
      </c>
      <c r="AK20" s="82">
        <v>4</v>
      </c>
      <c r="AL20" s="82">
        <v>4</v>
      </c>
      <c r="AM20" s="82">
        <v>4</v>
      </c>
    </row>
    <row r="21" spans="1:39" ht="14.25" customHeight="1" x14ac:dyDescent="0.35">
      <c r="A21" s="134" t="s">
        <v>255</v>
      </c>
      <c r="B21" s="135">
        <v>4</v>
      </c>
      <c r="C21" s="135">
        <v>4</v>
      </c>
      <c r="D21" s="135">
        <v>4</v>
      </c>
      <c r="E21" s="135">
        <v>4</v>
      </c>
      <c r="F21" s="135">
        <v>4</v>
      </c>
      <c r="G21" s="135">
        <v>4</v>
      </c>
      <c r="H21" s="135">
        <v>4</v>
      </c>
      <c r="I21" s="135">
        <v>4</v>
      </c>
      <c r="J21" s="135">
        <v>4</v>
      </c>
      <c r="K21" s="135">
        <v>4</v>
      </c>
      <c r="L21" s="135">
        <v>4</v>
      </c>
      <c r="M21" s="135">
        <v>4</v>
      </c>
      <c r="N21" s="135">
        <v>4</v>
      </c>
      <c r="O21" s="135">
        <v>4</v>
      </c>
      <c r="P21" s="135">
        <v>1</v>
      </c>
      <c r="Q21" s="135">
        <v>4</v>
      </c>
      <c r="R21" s="135">
        <v>4</v>
      </c>
      <c r="S21" s="135">
        <v>4</v>
      </c>
      <c r="T21" s="135">
        <v>4</v>
      </c>
      <c r="U21" s="135">
        <v>4</v>
      </c>
      <c r="V21" s="135">
        <v>4</v>
      </c>
      <c r="W21" s="135">
        <v>4</v>
      </c>
      <c r="X21" s="135">
        <v>4</v>
      </c>
      <c r="Y21" s="135">
        <v>4</v>
      </c>
      <c r="Z21" s="135">
        <v>4</v>
      </c>
      <c r="AA21" s="135">
        <v>1</v>
      </c>
      <c r="AB21" s="135">
        <v>4</v>
      </c>
      <c r="AC21" s="135">
        <v>1</v>
      </c>
      <c r="AD21" s="135">
        <v>4</v>
      </c>
      <c r="AE21" s="135">
        <v>4</v>
      </c>
      <c r="AF21" s="135">
        <v>4</v>
      </c>
      <c r="AG21" s="135">
        <v>4</v>
      </c>
      <c r="AH21" s="135">
        <v>4</v>
      </c>
      <c r="AI21" s="135">
        <v>4</v>
      </c>
      <c r="AJ21" s="135" t="s">
        <v>366</v>
      </c>
      <c r="AK21" s="135">
        <v>4</v>
      </c>
      <c r="AL21" s="82">
        <v>4</v>
      </c>
      <c r="AM21" s="82">
        <v>4</v>
      </c>
    </row>
    <row r="22" spans="1:39" x14ac:dyDescent="0.35">
      <c r="A22" s="132" t="s">
        <v>260</v>
      </c>
      <c r="B22" s="82">
        <v>4</v>
      </c>
      <c r="C22" s="82" t="s">
        <v>366</v>
      </c>
      <c r="D22" s="82">
        <v>4</v>
      </c>
      <c r="E22" s="82">
        <v>3</v>
      </c>
      <c r="F22" s="82">
        <v>4</v>
      </c>
      <c r="G22" s="82">
        <v>4</v>
      </c>
      <c r="H22" s="82">
        <v>4</v>
      </c>
      <c r="I22" s="82">
        <v>4</v>
      </c>
      <c r="J22" s="82">
        <v>4</v>
      </c>
      <c r="K22" s="82">
        <v>4</v>
      </c>
      <c r="L22" s="82" t="s">
        <v>366</v>
      </c>
      <c r="M22" s="82">
        <v>4</v>
      </c>
      <c r="N22" s="82">
        <v>4</v>
      </c>
      <c r="O22" s="82" t="s">
        <v>366</v>
      </c>
      <c r="P22" s="82">
        <v>3</v>
      </c>
      <c r="Q22" s="82" t="s">
        <v>366</v>
      </c>
      <c r="R22" s="82">
        <v>4</v>
      </c>
      <c r="S22" s="82">
        <v>4</v>
      </c>
      <c r="T22" s="82">
        <v>4</v>
      </c>
      <c r="U22" s="82">
        <v>4</v>
      </c>
      <c r="V22" s="82">
        <v>4</v>
      </c>
      <c r="W22" s="82">
        <v>4</v>
      </c>
      <c r="X22" s="82">
        <v>4</v>
      </c>
      <c r="Y22" s="82">
        <v>4</v>
      </c>
      <c r="Z22" s="82">
        <v>4</v>
      </c>
      <c r="AA22" s="82">
        <v>4</v>
      </c>
      <c r="AB22" s="82">
        <v>4</v>
      </c>
      <c r="AC22" s="82">
        <v>4</v>
      </c>
      <c r="AD22" s="82">
        <v>4</v>
      </c>
      <c r="AE22" s="82">
        <v>4</v>
      </c>
      <c r="AF22" s="82">
        <v>4</v>
      </c>
      <c r="AG22" s="82">
        <v>4</v>
      </c>
      <c r="AH22" s="82" t="s">
        <v>366</v>
      </c>
      <c r="AI22" s="82">
        <v>4</v>
      </c>
      <c r="AJ22" s="82" t="s">
        <v>366</v>
      </c>
      <c r="AK22" s="82">
        <v>4</v>
      </c>
      <c r="AL22" s="82">
        <v>4</v>
      </c>
      <c r="AM22" s="82">
        <v>4</v>
      </c>
    </row>
    <row r="23" spans="1:39" x14ac:dyDescent="0.35">
      <c r="A23" s="134" t="s">
        <v>279</v>
      </c>
      <c r="B23" s="135">
        <v>4</v>
      </c>
      <c r="C23" s="135">
        <v>4</v>
      </c>
      <c r="D23" s="135">
        <v>4</v>
      </c>
      <c r="E23" s="135">
        <v>4</v>
      </c>
      <c r="F23" s="135">
        <v>4</v>
      </c>
      <c r="G23" s="135">
        <v>4</v>
      </c>
      <c r="H23" s="135">
        <v>4</v>
      </c>
      <c r="I23" s="135">
        <v>4</v>
      </c>
      <c r="J23" s="135">
        <v>4</v>
      </c>
      <c r="K23" s="135">
        <v>4</v>
      </c>
      <c r="L23" s="135">
        <v>4</v>
      </c>
      <c r="M23" s="135">
        <v>4</v>
      </c>
      <c r="N23" s="135">
        <v>4</v>
      </c>
      <c r="O23" s="135" t="s">
        <v>366</v>
      </c>
      <c r="P23" s="135">
        <v>4</v>
      </c>
      <c r="Q23" s="135">
        <v>4</v>
      </c>
      <c r="R23" s="135">
        <v>4</v>
      </c>
      <c r="S23" s="135">
        <v>1</v>
      </c>
      <c r="T23" s="135">
        <v>4</v>
      </c>
      <c r="U23" s="135">
        <v>4</v>
      </c>
      <c r="V23" s="135">
        <v>4</v>
      </c>
      <c r="W23" s="135" t="s">
        <v>366</v>
      </c>
      <c r="X23" s="135">
        <v>4</v>
      </c>
      <c r="Y23" s="135" t="s">
        <v>366</v>
      </c>
      <c r="Z23" s="135">
        <v>4</v>
      </c>
      <c r="AA23" s="135">
        <v>4</v>
      </c>
      <c r="AB23" s="135">
        <v>3</v>
      </c>
      <c r="AC23" s="135">
        <v>3</v>
      </c>
      <c r="AD23" s="135">
        <v>4</v>
      </c>
      <c r="AE23" s="135">
        <v>4</v>
      </c>
      <c r="AF23" s="135">
        <v>4</v>
      </c>
      <c r="AG23" s="135">
        <v>4</v>
      </c>
      <c r="AH23" s="135">
        <v>4</v>
      </c>
      <c r="AI23" s="135" t="s">
        <v>366</v>
      </c>
      <c r="AJ23" s="135" t="s">
        <v>366</v>
      </c>
      <c r="AK23" s="135">
        <v>4</v>
      </c>
      <c r="AL23" s="82">
        <v>4</v>
      </c>
      <c r="AM23" s="82">
        <v>4</v>
      </c>
    </row>
    <row r="24" spans="1:39" x14ac:dyDescent="0.35">
      <c r="A24" s="132" t="s">
        <v>297</v>
      </c>
      <c r="B24" s="82">
        <v>3</v>
      </c>
      <c r="C24" s="82">
        <v>4</v>
      </c>
      <c r="D24" s="82">
        <v>3</v>
      </c>
      <c r="E24" s="82">
        <v>3</v>
      </c>
      <c r="F24" s="82">
        <v>3</v>
      </c>
      <c r="G24" s="82">
        <v>2</v>
      </c>
      <c r="H24" s="82">
        <v>4</v>
      </c>
      <c r="I24" s="82">
        <v>4</v>
      </c>
      <c r="J24" s="82">
        <v>3</v>
      </c>
      <c r="K24" s="82">
        <v>4</v>
      </c>
      <c r="L24" s="82">
        <v>3</v>
      </c>
      <c r="M24" s="82">
        <v>3</v>
      </c>
      <c r="N24" s="82">
        <v>3</v>
      </c>
      <c r="O24" s="82">
        <v>2</v>
      </c>
      <c r="P24" s="82">
        <v>3</v>
      </c>
      <c r="Q24" s="82">
        <v>3</v>
      </c>
      <c r="R24" s="82">
        <v>3</v>
      </c>
      <c r="S24" s="82">
        <v>3</v>
      </c>
      <c r="T24" s="82">
        <v>3</v>
      </c>
      <c r="U24" s="82">
        <v>4</v>
      </c>
      <c r="V24" s="82" t="s">
        <v>366</v>
      </c>
      <c r="W24" s="82">
        <v>3</v>
      </c>
      <c r="X24" s="82">
        <v>4</v>
      </c>
      <c r="Y24" s="82">
        <v>2</v>
      </c>
      <c r="Z24" s="82">
        <v>3</v>
      </c>
      <c r="AA24" s="82">
        <v>2</v>
      </c>
      <c r="AB24" s="82">
        <v>2</v>
      </c>
      <c r="AC24" s="82">
        <v>3</v>
      </c>
      <c r="AD24" s="82">
        <v>3</v>
      </c>
      <c r="AE24" s="82">
        <v>4</v>
      </c>
      <c r="AF24" s="82">
        <v>4</v>
      </c>
      <c r="AG24" s="82">
        <v>3</v>
      </c>
      <c r="AH24" s="82">
        <v>3</v>
      </c>
      <c r="AI24" s="82">
        <v>3</v>
      </c>
      <c r="AJ24" s="82" t="s">
        <v>366</v>
      </c>
      <c r="AK24" s="82">
        <v>3</v>
      </c>
      <c r="AL24" s="82">
        <v>3</v>
      </c>
      <c r="AM24" s="82">
        <v>3</v>
      </c>
    </row>
    <row r="25" spans="1:39" x14ac:dyDescent="0.35">
      <c r="A25" s="134" t="s">
        <v>304</v>
      </c>
      <c r="B25" s="135">
        <v>3</v>
      </c>
      <c r="C25" s="135">
        <v>3</v>
      </c>
      <c r="D25" s="135">
        <v>3</v>
      </c>
      <c r="E25" s="135">
        <v>4</v>
      </c>
      <c r="F25" s="135">
        <v>3</v>
      </c>
      <c r="G25" s="135">
        <v>2</v>
      </c>
      <c r="H25" s="135">
        <v>4</v>
      </c>
      <c r="I25" s="135">
        <v>4</v>
      </c>
      <c r="J25" s="135">
        <v>4</v>
      </c>
      <c r="K25" s="135">
        <v>3</v>
      </c>
      <c r="L25" s="135" t="s">
        <v>366</v>
      </c>
      <c r="M25" s="135">
        <v>3</v>
      </c>
      <c r="N25" s="135">
        <v>3</v>
      </c>
      <c r="O25" s="135">
        <v>3</v>
      </c>
      <c r="P25" s="135">
        <v>4</v>
      </c>
      <c r="Q25" s="135">
        <v>3</v>
      </c>
      <c r="R25" s="135">
        <v>3</v>
      </c>
      <c r="S25" s="135">
        <v>3</v>
      </c>
      <c r="T25" s="135">
        <v>4</v>
      </c>
      <c r="U25" s="135">
        <v>4</v>
      </c>
      <c r="V25" s="135">
        <v>2</v>
      </c>
      <c r="W25" s="135">
        <v>4</v>
      </c>
      <c r="X25" s="135">
        <v>4</v>
      </c>
      <c r="Y25" s="135">
        <v>3</v>
      </c>
      <c r="Z25" s="135">
        <v>4</v>
      </c>
      <c r="AA25" s="135">
        <v>3</v>
      </c>
      <c r="AB25" s="135">
        <v>3</v>
      </c>
      <c r="AC25" s="135">
        <v>3</v>
      </c>
      <c r="AD25" s="135">
        <v>4</v>
      </c>
      <c r="AE25" s="135">
        <v>4</v>
      </c>
      <c r="AF25" s="135">
        <v>4</v>
      </c>
      <c r="AG25" s="135">
        <v>4</v>
      </c>
      <c r="AH25" s="135">
        <v>2</v>
      </c>
      <c r="AI25" s="135">
        <v>4</v>
      </c>
      <c r="AJ25" s="135" t="s">
        <v>366</v>
      </c>
      <c r="AK25" s="135">
        <v>4</v>
      </c>
      <c r="AL25" s="82">
        <v>3</v>
      </c>
      <c r="AM25" s="82">
        <v>3</v>
      </c>
    </row>
    <row r="26" spans="1:39" x14ac:dyDescent="0.35">
      <c r="A26" s="132" t="s">
        <v>309</v>
      </c>
      <c r="B26" s="82" t="s">
        <v>366</v>
      </c>
      <c r="C26" s="82">
        <v>4</v>
      </c>
      <c r="D26" s="82">
        <v>3</v>
      </c>
      <c r="E26" s="82">
        <v>2</v>
      </c>
      <c r="F26" s="82">
        <v>3</v>
      </c>
      <c r="G26" s="82">
        <v>4</v>
      </c>
      <c r="H26" s="82">
        <v>3</v>
      </c>
      <c r="I26" s="82">
        <v>2</v>
      </c>
      <c r="J26" s="82">
        <v>3</v>
      </c>
      <c r="K26" s="82">
        <v>4</v>
      </c>
      <c r="L26" s="82" t="s">
        <v>366</v>
      </c>
      <c r="M26" s="82">
        <v>3</v>
      </c>
      <c r="N26" s="82">
        <v>4</v>
      </c>
      <c r="O26" s="82">
        <v>2</v>
      </c>
      <c r="P26" s="82">
        <v>3</v>
      </c>
      <c r="Q26" s="82">
        <v>4</v>
      </c>
      <c r="R26" s="82">
        <v>2</v>
      </c>
      <c r="S26" s="82">
        <v>2</v>
      </c>
      <c r="T26" s="82">
        <v>3</v>
      </c>
      <c r="U26" s="82">
        <v>3</v>
      </c>
      <c r="V26" s="82">
        <v>3</v>
      </c>
      <c r="W26" s="82" t="s">
        <v>366</v>
      </c>
      <c r="X26" s="82">
        <v>4</v>
      </c>
      <c r="Y26" s="82" t="s">
        <v>366</v>
      </c>
      <c r="Z26" s="82">
        <v>4</v>
      </c>
      <c r="AA26" s="82">
        <v>3</v>
      </c>
      <c r="AB26" s="82">
        <v>4</v>
      </c>
      <c r="AC26" s="82">
        <v>3</v>
      </c>
      <c r="AD26" s="82">
        <v>4</v>
      </c>
      <c r="AE26" s="82">
        <v>4</v>
      </c>
      <c r="AF26" s="82">
        <v>4</v>
      </c>
      <c r="AG26" s="82">
        <v>3</v>
      </c>
      <c r="AH26" s="82" t="s">
        <v>366</v>
      </c>
      <c r="AI26" s="82" t="s">
        <v>366</v>
      </c>
      <c r="AJ26" s="82" t="s">
        <v>366</v>
      </c>
      <c r="AK26" s="82" t="s">
        <v>366</v>
      </c>
      <c r="AL26" s="82">
        <v>3</v>
      </c>
      <c r="AM26" s="82">
        <v>3</v>
      </c>
    </row>
    <row r="27" spans="1:39" x14ac:dyDescent="0.35">
      <c r="A27"/>
    </row>
    <row r="28" spans="1:39" x14ac:dyDescent="0.35">
      <c r="A28"/>
    </row>
    <row r="29" spans="1:39" x14ac:dyDescent="0.35">
      <c r="A29"/>
    </row>
    <row r="30" spans="1:39" x14ac:dyDescent="0.35">
      <c r="A30"/>
    </row>
    <row r="31" spans="1:39" x14ac:dyDescent="0.35">
      <c r="A31"/>
    </row>
    <row r="32" spans="1:39" x14ac:dyDescent="0.35">
      <c r="A32"/>
    </row>
    <row r="33" spans="1:1" x14ac:dyDescent="0.35">
      <c r="A33"/>
    </row>
    <row r="34" spans="1:1" x14ac:dyDescent="0.35">
      <c r="A34"/>
    </row>
    <row r="35" spans="1:1" x14ac:dyDescent="0.35">
      <c r="A35"/>
    </row>
    <row r="36" spans="1:1" ht="14.25" customHeight="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ht="14.25" customHeight="1" x14ac:dyDescent="0.35">
      <c r="A49"/>
    </row>
    <row r="50" spans="1:1" x14ac:dyDescent="0.35">
      <c r="A50"/>
    </row>
    <row r="51" spans="1:1" x14ac:dyDescent="0.35">
      <c r="A51"/>
    </row>
    <row r="52" spans="1:1" ht="14.25" customHeight="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sheetData>
  <conditionalFormatting sqref="B1:AJ1">
    <cfRule type="expression" dxfId="2" priority="3">
      <formula>CELL("protect",B1)=0</formula>
    </cfRule>
  </conditionalFormatting>
  <conditionalFormatting sqref="AK1">
    <cfRule type="expression" dxfId="1" priority="2">
      <formula>CELL("protect",AK1)=0</formula>
    </cfRule>
  </conditionalFormatting>
  <conditionalFormatting sqref="AL1">
    <cfRule type="expression" dxfId="0" priority="1">
      <formula>CELL("protect",AL1)=0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0ece55d-76c7-482a-878f-ff6c0928ded1">
      <UserInfo>
        <DisplayName>CRAHAY Allegra</DisplayName>
        <AccountId>36</AccountId>
        <AccountType/>
      </UserInfo>
      <UserInfo>
        <DisplayName>TALPO Sara</DisplayName>
        <AccountId>13</AccountId>
        <AccountType/>
      </UserInfo>
      <UserInfo>
        <DisplayName>CHIARELLI Federico</DisplayName>
        <AccountId>25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747FE5AE660E4BB4E105A0331D1EC6" ma:contentTypeVersion="13" ma:contentTypeDescription="Create a new document." ma:contentTypeScope="" ma:versionID="a3e772248c74c7c871e8e33bcee7b874">
  <xsd:schema xmlns:xsd="http://www.w3.org/2001/XMLSchema" xmlns:xs="http://www.w3.org/2001/XMLSchema" xmlns:p="http://schemas.microsoft.com/office/2006/metadata/properties" xmlns:ns2="2e5c234f-909d-4ce6-92b2-c6e4fbf91ab0" xmlns:ns3="e0ece55d-76c7-482a-878f-ff6c0928ded1" targetNamespace="http://schemas.microsoft.com/office/2006/metadata/properties" ma:root="true" ma:fieldsID="a7493347ea0db4179487abb5743084eb" ns2:_="" ns3:_="">
    <xsd:import namespace="2e5c234f-909d-4ce6-92b2-c6e4fbf91ab0"/>
    <xsd:import namespace="e0ece55d-76c7-482a-878f-ff6c0928de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5c234f-909d-4ce6-92b2-c6e4fbf91a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ece55d-76c7-482a-878f-ff6c0928ded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836784-F189-43FD-AFCA-D66A44FA3A1A}">
  <ds:schemaRefs>
    <ds:schemaRef ds:uri="http://www.w3.org/XML/1998/namespace"/>
    <ds:schemaRef ds:uri="http://purl.org/dc/terms/"/>
    <ds:schemaRef ds:uri="e0ece55d-76c7-482a-878f-ff6c0928ded1"/>
    <ds:schemaRef ds:uri="http://schemas.microsoft.com/office/2006/metadata/properties"/>
    <ds:schemaRef ds:uri="http://purl.org/dc/elements/1.1/"/>
    <ds:schemaRef ds:uri="http://schemas.microsoft.com/office/2006/documentManagement/types"/>
    <ds:schemaRef ds:uri="2e5c234f-909d-4ce6-92b2-c6e4fbf91ab0"/>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EF7802A-5AF5-4B78-A21A-3D4AD9A984E3}">
  <ds:schemaRefs>
    <ds:schemaRef ds:uri="http://schemas.microsoft.com/sharepoint/v3/contenttype/forms"/>
  </ds:schemaRefs>
</ds:datastoreItem>
</file>

<file path=customXml/itemProps3.xml><?xml version="1.0" encoding="utf-8"?>
<ds:datastoreItem xmlns:ds="http://schemas.openxmlformats.org/officeDocument/2006/customXml" ds:itemID="{A06F6F6C-9FA9-4A06-81BE-FA51EB6B7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5c234f-909d-4ce6-92b2-c6e4fbf91ab0"/>
    <ds:schemaRef ds:uri="e0ece55d-76c7-482a-878f-ff6c0928de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113</vt:i4>
      </vt:variant>
    </vt:vector>
  </HeadingPairs>
  <TitlesOfParts>
    <vt:vector size="121" baseType="lpstr">
      <vt:lpstr>NIFO</vt:lpstr>
      <vt:lpstr>0. Introduction</vt:lpstr>
      <vt:lpstr>1. EIF Model</vt:lpstr>
      <vt:lpstr>2.1 Scoreboards</vt:lpstr>
      <vt:lpstr>2.2 Country View 2020</vt:lpstr>
      <vt:lpstr>3.1 Agg Thematic Areas</vt:lpstr>
      <vt:lpstr>3.2 Agg Recommendations</vt:lpstr>
      <vt:lpstr>3.3 Agg KPIs</vt:lpstr>
      <vt:lpstr>'3.2 Agg Recommendations'!AustriaKPI</vt:lpstr>
      <vt:lpstr>AustriaKPI</vt:lpstr>
      <vt:lpstr>'3.2 Agg Recommendations'!BelgiumKPI</vt:lpstr>
      <vt:lpstr>BelgiumKPI</vt:lpstr>
      <vt:lpstr>'3.2 Agg Recommendations'!BulgariaKPI</vt:lpstr>
      <vt:lpstr>BulgariaKPI</vt:lpstr>
      <vt:lpstr>'3.2 Agg Recommendations'!CroatiaKPI</vt:lpstr>
      <vt:lpstr>CroatiaKPI</vt:lpstr>
      <vt:lpstr>'3.2 Agg Recommendations'!CyprusKPI</vt:lpstr>
      <vt:lpstr>CyprusKPI</vt:lpstr>
      <vt:lpstr>'3.2 Agg Recommendations'!CzechiaKPI</vt:lpstr>
      <vt:lpstr>CzechiaKPI</vt:lpstr>
      <vt:lpstr>'3.2 Agg Recommendations'!DenmarkKPI</vt:lpstr>
      <vt:lpstr>DenmarkKPI</vt:lpstr>
      <vt:lpstr>NIFO!eltqSubject</vt:lpstr>
      <vt:lpstr>'3.2 Agg Recommendations'!EstoniaKPI</vt:lpstr>
      <vt:lpstr>EstoniaKPI</vt:lpstr>
      <vt:lpstr>EUAverageKPI</vt:lpstr>
      <vt:lpstr>'3.2 Agg Recommendations'!FinlandKPI</vt:lpstr>
      <vt:lpstr>FinlandKPI</vt:lpstr>
      <vt:lpstr>'3.2 Agg Recommendations'!FranceKPI</vt:lpstr>
      <vt:lpstr>FranceKPI</vt:lpstr>
      <vt:lpstr>'3.2 Agg Recommendations'!GermanyKPI</vt:lpstr>
      <vt:lpstr>GermanyKPI</vt:lpstr>
      <vt:lpstr>'3.2 Agg Recommendations'!GreeceKPI</vt:lpstr>
      <vt:lpstr>GreeceKPI</vt:lpstr>
      <vt:lpstr>'3.2 Agg Recommendations'!HungaryKPI</vt:lpstr>
      <vt:lpstr>HungaryKPI</vt:lpstr>
      <vt:lpstr>'3.2 Agg Recommendations'!IcelandKPI</vt:lpstr>
      <vt:lpstr>IcelandKPI</vt:lpstr>
      <vt:lpstr>'3.2 Agg Recommendations'!IrelandKPI</vt:lpstr>
      <vt:lpstr>IrelandKPI</vt:lpstr>
      <vt:lpstr>'3.2 Agg Recommendations'!ItalyKPI</vt:lpstr>
      <vt:lpstr>ItalyKPI</vt:lpstr>
      <vt:lpstr>'3.2 Agg Recommendations'!LatviaKPI</vt:lpstr>
      <vt:lpstr>LatviaKPI</vt:lpstr>
      <vt:lpstr>'3.2 Agg Recommendations'!LiechtensteinKPI</vt:lpstr>
      <vt:lpstr>LiechtensteinKPI</vt:lpstr>
      <vt:lpstr>'3.2 Agg Recommendations'!LithuaniaKPI</vt:lpstr>
      <vt:lpstr>LithuaniaKPI</vt:lpstr>
      <vt:lpstr>'3.2 Agg Recommendations'!LuxembourgKPI</vt:lpstr>
      <vt:lpstr>LuxembourgKPI</vt:lpstr>
      <vt:lpstr>'3.2 Agg Recommendations'!MaltaKPI</vt:lpstr>
      <vt:lpstr>MaltaKPI</vt:lpstr>
      <vt:lpstr>'3.2 Agg Recommendations'!MontenegroKPI</vt:lpstr>
      <vt:lpstr>MontenegroKPI</vt:lpstr>
      <vt:lpstr>'3.2 Agg Recommendations'!NetherlandsKPI</vt:lpstr>
      <vt:lpstr>NetherlandsKPI</vt:lpstr>
      <vt:lpstr>'3.2 Agg Recommendations'!NorthMacedoniaKPI</vt:lpstr>
      <vt:lpstr>NorthMacedoniaKPI</vt:lpstr>
      <vt:lpstr>'3.2 Agg Recommendations'!NorwayKPI</vt:lpstr>
      <vt:lpstr>NorwayKPI</vt:lpstr>
      <vt:lpstr>'3.2 Agg Recommendations'!PolandKPI</vt:lpstr>
      <vt:lpstr>PolandKPI</vt:lpstr>
      <vt:lpstr>'3.2 Agg Recommendations'!PortugalKPI</vt:lpstr>
      <vt:lpstr>PortugalKPI</vt:lpstr>
      <vt:lpstr>'2.2 Country View 2020'!Print_Area</vt:lpstr>
      <vt:lpstr>NIFO!Print_Area</vt:lpstr>
      <vt:lpstr>RecoAustria</vt:lpstr>
      <vt:lpstr>RecoBelgium</vt:lpstr>
      <vt:lpstr>RecoBulgaria</vt:lpstr>
      <vt:lpstr>RecoCroatia</vt:lpstr>
      <vt:lpstr>RecoCyprus</vt:lpstr>
      <vt:lpstr>RecoCzechia</vt:lpstr>
      <vt:lpstr>RecoDenmark</vt:lpstr>
      <vt:lpstr>RecoEstonia</vt:lpstr>
      <vt:lpstr>RecoEUAverage</vt:lpstr>
      <vt:lpstr>RecoFinland</vt:lpstr>
      <vt:lpstr>RecoFrance</vt:lpstr>
      <vt:lpstr>RecoGermany</vt:lpstr>
      <vt:lpstr>RecoGreece</vt:lpstr>
      <vt:lpstr>RecoHungary</vt:lpstr>
      <vt:lpstr>RecoIceland</vt:lpstr>
      <vt:lpstr>RecoIreland</vt:lpstr>
      <vt:lpstr>RecoItaly</vt:lpstr>
      <vt:lpstr>RecoLatvia</vt:lpstr>
      <vt:lpstr>RecoLiechtenstein</vt:lpstr>
      <vt:lpstr>RecoLithuania</vt:lpstr>
      <vt:lpstr>RecoLuxembourg</vt:lpstr>
      <vt:lpstr>RecoMalta</vt:lpstr>
      <vt:lpstr>RecoMontenegro</vt:lpstr>
      <vt:lpstr>RecoNetherlands</vt:lpstr>
      <vt:lpstr>RecoNorthMacedonia</vt:lpstr>
      <vt:lpstr>RecoNorway</vt:lpstr>
      <vt:lpstr>RecoPoland</vt:lpstr>
      <vt:lpstr>RecoPortugal</vt:lpstr>
      <vt:lpstr>RecoRomania</vt:lpstr>
      <vt:lpstr>RecoSlovakia</vt:lpstr>
      <vt:lpstr>RecoSlovenia</vt:lpstr>
      <vt:lpstr>RecoSpain</vt:lpstr>
      <vt:lpstr>RecoSweden</vt:lpstr>
      <vt:lpstr>RecoSwitzerland</vt:lpstr>
      <vt:lpstr>RecoTurkey</vt:lpstr>
      <vt:lpstr>RecoUkraine</vt:lpstr>
      <vt:lpstr>RecoUnitedKingdom</vt:lpstr>
      <vt:lpstr>'3.2 Agg Recommendations'!RomaniaKPI</vt:lpstr>
      <vt:lpstr>RomaniaKPI</vt:lpstr>
      <vt:lpstr>'3.2 Agg Recommendations'!SlovakiaKPI</vt:lpstr>
      <vt:lpstr>SlovakiaKPI</vt:lpstr>
      <vt:lpstr>'3.2 Agg Recommendations'!SloveniaKPI</vt:lpstr>
      <vt:lpstr>SloveniaKPI</vt:lpstr>
      <vt:lpstr>'3.2 Agg Recommendations'!SpainKPI</vt:lpstr>
      <vt:lpstr>SpainKPI</vt:lpstr>
      <vt:lpstr>'3.2 Agg Recommendations'!SwedenKPI</vt:lpstr>
      <vt:lpstr>SwedenKPI</vt:lpstr>
      <vt:lpstr>'3.2 Agg Recommendations'!SwitzerlandKPI</vt:lpstr>
      <vt:lpstr>SwitzerlandKPI</vt:lpstr>
      <vt:lpstr>'3.2 Agg Recommendations'!TurkeyKPI</vt:lpstr>
      <vt:lpstr>TurkeyKPI</vt:lpstr>
      <vt:lpstr>'3.2 Agg Recommendations'!UkraineKPI</vt:lpstr>
      <vt:lpstr>UkraineKPI</vt:lpstr>
      <vt:lpstr>'3.2 Agg Recommendations'!UnitedKingdomKPI</vt:lpstr>
      <vt:lpstr>UnitedKingdomKPI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SC263 - D02.02 EIF Scoreboard</dc:title>
  <dc:subject/>
  <dc:creator>ghita.ennadif@wavestone.com</dc:creator>
  <cp:keywords/>
  <dc:description/>
  <cp:lastModifiedBy>CHIARELLI Federico</cp:lastModifiedBy>
  <cp:revision/>
  <dcterms:created xsi:type="dcterms:W3CDTF">2015-06-05T18:17:20Z</dcterms:created>
  <dcterms:modified xsi:type="dcterms:W3CDTF">2021-12-10T14:59:01Z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0x0101006B747FE5AE660E4BB4E105A0331D1EC6</vt:lpwstr>
  </property>
  <property fmtid="{D5CDD505-2E9C-101B-9397-08002B2CF9AE}" pid="3" name="AuthorIds_UIVersion_3584">
    <vt:lpwstr>23</vt:lpwstr>
  </property>
  <property fmtid="{D5CDD505-2E9C-101B-9397-08002B2CF9AE}" pid="4" name="AuthorIds_UIVersion_5632">
    <vt:lpwstr>13</vt:lpwstr>
  </property>
  <property fmtid="{D5CDD505-2E9C-101B-9397-08002B2CF9AE}" pid="5" name="AuthorIds_UIVersion_11264">
    <vt:lpwstr>13</vt:lpwstr>
  </property>
  <property fmtid="{D5CDD505-2E9C-101B-9397-08002B2CF9AE}" pid="6" name="AuthorIds_UIVersion_14848">
    <vt:lpwstr>13</vt:lpwstr>
  </property>
  <property fmtid="{D5CDD505-2E9C-101B-9397-08002B2CF9AE}" pid="7" name="AuthorIds_UIVersion_17408">
    <vt:lpwstr>13</vt:lpwstr>
  </property>
  <property fmtid="{D5CDD505-2E9C-101B-9397-08002B2CF9AE}" pid="8" name="AuthorIds_UIVersion_23040">
    <vt:lpwstr>13</vt:lpwstr>
  </property>
  <property fmtid="{D5CDD505-2E9C-101B-9397-08002B2CF9AE}" pid="9" name="AuthorIds_UIVersion_28672">
    <vt:lpwstr>13</vt:lpwstr>
  </property>
  <property fmtid="{D5CDD505-2E9C-101B-9397-08002B2CF9AE}" pid="10" name="AuthorIds_UIVersion_512">
    <vt:lpwstr>13</vt:lpwstr>
  </property>
  <property fmtid="{D5CDD505-2E9C-101B-9397-08002B2CF9AE}" pid="11" name="AuthorIds_UIVersion_3072">
    <vt:lpwstr>13</vt:lpwstr>
  </property>
  <property fmtid="{D5CDD505-2E9C-101B-9397-08002B2CF9AE}" pid="12" name="AuthorIds_UIVersion_4608">
    <vt:lpwstr>13</vt:lpwstr>
  </property>
  <property fmtid="{D5CDD505-2E9C-101B-9397-08002B2CF9AE}" pid="13" name="TaxKeyword">
    <vt:lpwstr/>
  </property>
  <property fmtid="{D5CDD505-2E9C-101B-9397-08002B2CF9AE}" pid="14" name="WSDocumentType">
    <vt:lpwstr/>
  </property>
</Properties>
</file>